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Fig.2B&amp;2D_lattice const_de" sheetId="1" state="visible" r:id="rId2"/>
    <sheet name="Fig. 2C&amp;Fig. S3_hysteresis" sheetId="2" state="visible" r:id="rId3"/>
    <sheet name="Fig.3_mob&amp;cond&amp;resist" sheetId="3" state="visible" r:id="rId4"/>
    <sheet name="Fig. 4&amp;5_underdamped TUR" sheetId="4" state="visible" r:id="rId5"/>
    <sheet name="Fig. 4&amp;5_underdamped TUR2" sheetId="5" state="visible" r:id="rId6"/>
    <sheet name="Fig. S4_equilibration_de" sheetId="6" state="visible" r:id="rId7"/>
    <sheet name="Fig. S2_velocity_dis" sheetId="7" state="visible" r:id="rId8"/>
    <sheet name="transport_hist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<sst xmlns="http://schemas.openxmlformats.org/spreadsheetml/2006/main" count="216" uniqueCount="151">
  <si>
    <t xml:space="preserve">x</t>
  </si>
  <si>
    <t xml:space="preserve">x_stdev</t>
  </si>
  <si>
    <t xml:space="preserve">y</t>
  </si>
  <si>
    <t xml:space="preserve">y_stdev</t>
  </si>
  <si>
    <t xml:space="preserve">z</t>
  </si>
  <si>
    <t xml:space="preserve">z_stdv</t>
  </si>
  <si>
    <t xml:space="preserve">config_S(from100-5000tau)</t>
  </si>
  <si>
    <t xml:space="preserve">from200-5000tau</t>
  </si>
  <si>
    <t xml:space="preserve">from100-10000tau</t>
  </si>
  <si>
    <t xml:space="preserve">translational S</t>
  </si>
  <si>
    <t xml:space="preserve">trans S</t>
  </si>
  <si>
    <t xml:space="preserve">trans S stdev</t>
  </si>
  <si>
    <t xml:space="preserve">log(E)</t>
  </si>
  <si>
    <t xml:space="preserve">log(a)</t>
  </si>
  <si>
    <t xml:space="preserve">T1.8</t>
  </si>
  <si>
    <t xml:space="preserve">T1.6</t>
  </si>
  <si>
    <t xml:space="preserve">2500tau</t>
  </si>
  <si>
    <t xml:space="preserve">l_dis</t>
  </si>
  <si>
    <t xml:space="preserve">l_dis_error</t>
  </si>
  <si>
    <t xml:space="preserve">s_dis</t>
  </si>
  <si>
    <t xml:space="preserve">s_dis_error</t>
  </si>
  <si>
    <t xml:space="preserve">mobility_l</t>
  </si>
  <si>
    <t xml:space="preserve">mobility_s</t>
  </si>
  <si>
    <t xml:space="preserve">ln&lt;v&gt;</t>
  </si>
  <si>
    <t xml:space="preserve">aE/T</t>
  </si>
  <si>
    <t xml:space="preserve">a</t>
  </si>
  <si>
    <t xml:space="preserve">avel_vx</t>
  </si>
  <si>
    <t xml:space="preserve">avel_vy</t>
  </si>
  <si>
    <t xml:space="preserve">avel_vz</t>
  </si>
  <si>
    <t xml:space="preserve">aves_vx</t>
  </si>
  <si>
    <t xml:space="preserve">aves_vy</t>
  </si>
  <si>
    <t xml:space="preserve">aves_vz</t>
  </si>
  <si>
    <t xml:space="preserve">var_lx</t>
  </si>
  <si>
    <t xml:space="preserve">var_ly</t>
  </si>
  <si>
    <t xml:space="preserve">var_lz</t>
  </si>
  <si>
    <t xml:space="preserve">var_sx</t>
  </si>
  <si>
    <t xml:space="preserve">var_sy</t>
  </si>
  <si>
    <t xml:space="preserve">var_sz</t>
  </si>
  <si>
    <t xml:space="preserve">sq_l</t>
  </si>
  <si>
    <t xml:space="preserve">sq_s</t>
  </si>
  <si>
    <t xml:space="preserve">sq_lx</t>
  </si>
  <si>
    <t xml:space="preserve">sq_sx</t>
  </si>
  <si>
    <t xml:space="preserve">alpha_l</t>
  </si>
  <si>
    <t xml:space="preserve">alpha_s</t>
  </si>
  <si>
    <t xml:space="preserve">diss_l</t>
  </si>
  <si>
    <t xml:space="preserve">diss_s</t>
  </si>
  <si>
    <t xml:space="preserve">work_l</t>
  </si>
  <si>
    <t xml:space="preserve">work_s</t>
  </si>
  <si>
    <t xml:space="preserve">sq_force_l</t>
  </si>
  <si>
    <t xml:space="preserve">sq_force_s</t>
  </si>
  <si>
    <t xml:space="preserve">sq_fext_l</t>
  </si>
  <si>
    <t xml:space="preserve">sq_fext_s</t>
  </si>
  <si>
    <t xml:space="preserve">dynamic_act_l</t>
  </si>
  <si>
    <t xml:space="preserve">dynamic_act_s</t>
  </si>
  <si>
    <t xml:space="preserve">total_l</t>
  </si>
  <si>
    <t xml:space="preserve">total_s</t>
  </si>
  <si>
    <t xml:space="preserve">energy conversion</t>
  </si>
  <si>
    <t xml:space="preserve">sq_ly</t>
  </si>
  <si>
    <t xml:space="preserve">sq_sy</t>
  </si>
  <si>
    <t xml:space="preserve">sq_lz</t>
  </si>
  <si>
    <t xml:space="preserve">sq_sz</t>
  </si>
  <si>
    <t xml:space="preserve">flarge^2</t>
  </si>
  <si>
    <t xml:space="preserve">fsmall^2</t>
  </si>
  <si>
    <t xml:space="preserve">vxl^2</t>
  </si>
  <si>
    <t xml:space="preserve">vxs^2</t>
  </si>
  <si>
    <t xml:space="preserve">diss_rate_l</t>
  </si>
  <si>
    <t xml:space="preserve">diss_rate_s</t>
  </si>
  <si>
    <t xml:space="preserve">dynamic_l</t>
  </si>
  <si>
    <t xml:space="preserve">dynamic_s</t>
  </si>
  <si>
    <t xml:space="preserve">total_l_2500</t>
  </si>
  <si>
    <t xml:space="preserve">total_s_2500</t>
  </si>
  <si>
    <t xml:space="preserve">precision_l</t>
  </si>
  <si>
    <t xml:space="preserve">precision_s</t>
  </si>
  <si>
    <t xml:space="preserve">product_l</t>
  </si>
  <si>
    <t xml:space="preserve">product_s</t>
  </si>
  <si>
    <t xml:space="preserve">total_2500</t>
  </si>
  <si>
    <t xml:space="preserve">precision_relative</t>
  </si>
  <si>
    <t xml:space="preserve">product</t>
  </si>
  <si>
    <t xml:space="preserve">total EP</t>
  </si>
  <si>
    <t xml:space="preserve">product_over</t>
  </si>
  <si>
    <t xml:space="preserve">total_l_5000</t>
  </si>
  <si>
    <t xml:space="preserve">total_s_5000</t>
  </si>
  <si>
    <t xml:space="preserve">total_5000</t>
  </si>
  <si>
    <t xml:space="preserve">conversion efficiency_l</t>
  </si>
  <si>
    <t xml:space="preserve">efficiency_total</t>
  </si>
  <si>
    <t xml:space="preserve">jL</t>
  </si>
  <si>
    <t xml:space="preserve">stdev(jL)</t>
  </si>
  <si>
    <t xml:space="preserve">jS</t>
  </si>
  <si>
    <t xml:space="preserve">var(jS)</t>
  </si>
  <si>
    <t xml:space="preserve">precision_L</t>
  </si>
  <si>
    <t xml:space="preserve">precision_S</t>
  </si>
  <si>
    <t xml:space="preserve">dynamical_L</t>
  </si>
  <si>
    <t xml:space="preserve">dynamical_S</t>
  </si>
  <si>
    <t xml:space="preserve">diss_rate_L</t>
  </si>
  <si>
    <t xml:space="preserve">diss_rate_S</t>
  </si>
  <si>
    <t xml:space="preserve">total_EP_rate_L</t>
  </si>
  <si>
    <t xml:space="preserve">total_EP_rate_S</t>
  </si>
  <si>
    <t xml:space="preserve">over_L</t>
  </si>
  <si>
    <t xml:space="preserve">over_s</t>
  </si>
  <si>
    <t xml:space="preserve">over_eff_L</t>
  </si>
  <si>
    <t xml:space="preserve">over_eff_s</t>
  </si>
  <si>
    <t xml:space="preserve">total_L</t>
  </si>
  <si>
    <t xml:space="preserve">total_S</t>
  </si>
  <si>
    <t xml:space="preserve">under_L</t>
  </si>
  <si>
    <t xml:space="preserve">under_S</t>
  </si>
  <si>
    <t xml:space="preserve">under_eff_L</t>
  </si>
  <si>
    <t xml:space="preserve">under_eff_S</t>
  </si>
  <si>
    <t xml:space="preserve">precision_rel</t>
  </si>
  <si>
    <t xml:space="preserve">total_EP_rel</t>
  </si>
  <si>
    <t xml:space="preserve">over_eff_rel</t>
  </si>
  <si>
    <t xml:space="preserve">total_rel</t>
  </si>
  <si>
    <t xml:space="preserve">under_eff_rel</t>
  </si>
  <si>
    <t xml:space="preserve">ave_vxl</t>
  </si>
  <si>
    <t xml:space="preserve">ave_vxs</t>
  </si>
  <si>
    <t xml:space="preserve">sq_vxl</t>
  </si>
  <si>
    <t xml:space="preserve">sq_vxs</t>
  </si>
  <si>
    <t xml:space="preserve">dissi_l</t>
  </si>
  <si>
    <t xml:space="preserve">dissi_s</t>
  </si>
  <si>
    <t xml:space="preserve">input rate_l</t>
  </si>
  <si>
    <t xml:space="preserve">input_rate_s</t>
  </si>
  <si>
    <t xml:space="preserve">conversion</t>
  </si>
  <si>
    <t xml:space="preserve">f^2_l</t>
  </si>
  <si>
    <t xml:space="preserve">f^2_s</t>
  </si>
  <si>
    <t xml:space="preserve">v_l</t>
  </si>
  <si>
    <t xml:space="preserve">v^2_l</t>
  </si>
  <si>
    <t xml:space="preserve">v_s</t>
  </si>
  <si>
    <t xml:space="preserve">v^2_s</t>
  </si>
  <si>
    <t xml:space="preserve">j_L</t>
  </si>
  <si>
    <t xml:space="preserve">stdev_J_L</t>
  </si>
  <si>
    <t xml:space="preserve">j_S</t>
  </si>
  <si>
    <t xml:space="preserve">stdev_J_S</t>
  </si>
  <si>
    <t xml:space="preserve">dissip_rate_l</t>
  </si>
  <si>
    <t xml:space="preserve">dissip_rate_s</t>
  </si>
  <si>
    <t xml:space="preserve">input_L</t>
  </si>
  <si>
    <t xml:space="preserve">input_S</t>
  </si>
  <si>
    <t xml:space="preserve">work_rate_L</t>
  </si>
  <si>
    <t xml:space="preserve">work_rate_S</t>
  </si>
  <si>
    <t xml:space="preserve">EP_rate_l</t>
  </si>
  <si>
    <t xml:space="preserve">EP_rate_s</t>
  </si>
  <si>
    <t xml:space="preserve">upsilon_l</t>
  </si>
  <si>
    <t xml:space="preserve">upsilon_s</t>
  </si>
  <si>
    <t xml:space="preserve">field_0.1_displacement</t>
  </si>
  <si>
    <t xml:space="preserve">1000tau</t>
  </si>
  <si>
    <t xml:space="preserve">5000tau</t>
  </si>
  <si>
    <t xml:space="preserve">field_0.1_velocity</t>
  </si>
  <si>
    <t xml:space="preserve">10000tau</t>
  </si>
  <si>
    <t xml:space="preserve">field 0.1</t>
  </si>
  <si>
    <t xml:space="preserve">field 0.4</t>
  </si>
  <si>
    <t xml:space="preserve">field 0.8</t>
  </si>
  <si>
    <t xml:space="preserve">field 1.2</t>
  </si>
  <si>
    <t xml:space="preserve">mobility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</si>
</sst>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#,##0.00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sz val="11"/>
      <color rgb="FF1155CC"/>
      <name val="Inconsolata"/>
      <family val="0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966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285F4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'Fig.2B&amp;2D_lattice const_de'!$O$13:$O$39</c:f>
              <c:strCache>
                <c:ptCount val="27"/>
                <c:pt idx="0">
                  <c:v>-1.2218487496</c:v>
                </c:pt>
                <c:pt idx="1">
                  <c:v>-1.096910013</c:v>
                </c:pt>
                <c:pt idx="2">
                  <c:v>-1</c:v>
                </c:pt>
                <c:pt idx="3">
                  <c:v>-0.6989700043</c:v>
                </c:pt>
                <c:pt idx="4">
                  <c:v>-0.5228787453</c:v>
                </c:pt>
                <c:pt idx="5">
                  <c:v>-0.3979400087</c:v>
                </c:pt>
                <c:pt idx="6">
                  <c:v>-0.3767507096</c:v>
                </c:pt>
                <c:pt idx="7">
                  <c:v>-0.3565473235</c:v>
                </c:pt>
                <c:pt idx="8">
                  <c:v>-0.3372421683</c:v>
                </c:pt>
                <c:pt idx="9">
                  <c:v>-0.3187587626</c:v>
                </c:pt>
                <c:pt idx="10">
                  <c:v>-0.3010299957</c:v>
                </c:pt>
                <c:pt idx="11">
                  <c:v>-0.2218487496</c:v>
                </c:pt>
                <c:pt idx="12">
                  <c:v>-0.15490196</c:v>
                </c:pt>
                <c:pt idx="13">
                  <c:v>-0.1426675036</c:v>
                </c:pt>
                <c:pt idx="14">
                  <c:v>-0.1307682803</c:v>
                </c:pt>
                <c:pt idx="15">
                  <c:v>-0.1191864077</c:v>
                </c:pt>
                <c:pt idx="16">
                  <c:v>-0.1079053973</c:v>
                </c:pt>
                <c:pt idx="17">
                  <c:v>-0.096910013</c:v>
                </c:pt>
                <c:pt idx="18">
                  <c:v>-0.0861861476</c:v>
                </c:pt>
                <c:pt idx="19">
                  <c:v>-0.0757207139</c:v>
                </c:pt>
                <c:pt idx="20">
                  <c:v>-0.0655015488</c:v>
                </c:pt>
                <c:pt idx="21">
                  <c:v>-0.0555173278</c:v>
                </c:pt>
                <c:pt idx="22">
                  <c:v>-0.0457574906</c:v>
                </c:pt>
                <c:pt idx="23">
                  <c:v>0</c:v>
                </c:pt>
                <c:pt idx="24">
                  <c:v>0.0413926852</c:v>
                </c:pt>
                <c:pt idx="25">
                  <c:v>0.079181246</c:v>
                </c:pt>
                <c:pt idx="26">
                  <c:v>0.1139433523</c:v>
                </c:pt>
              </c:strCache>
            </c:strRef>
          </c:cat>
          <c:val>
            <c:numRef>
              <c:f>'Fig.2B&amp;2D_lattice const_de'!$P$13:$P$39</c:f>
              <c:numCache>
                <c:formatCode>General</c:formatCode>
                <c:ptCount val="27"/>
                <c:pt idx="0">
                  <c:v>5.43904983828633</c:v>
                </c:pt>
                <c:pt idx="1">
                  <c:v>5.43770162247099</c:v>
                </c:pt>
                <c:pt idx="2">
                  <c:v>5.43770021663943</c:v>
                </c:pt>
                <c:pt idx="3">
                  <c:v>5.43473161218803</c:v>
                </c:pt>
                <c:pt idx="4">
                  <c:v>5.43476270441985</c:v>
                </c:pt>
                <c:pt idx="5">
                  <c:v>5.43809161942869</c:v>
                </c:pt>
                <c:pt idx="6">
                  <c:v>5.43880874720821</c:v>
                </c:pt>
                <c:pt idx="7">
                  <c:v>5.43986405801768</c:v>
                </c:pt>
                <c:pt idx="8">
                  <c:v>5.44116353433137</c:v>
                </c:pt>
                <c:pt idx="9">
                  <c:v>5.44207612603551</c:v>
                </c:pt>
                <c:pt idx="10">
                  <c:v>5.4437894716341</c:v>
                </c:pt>
                <c:pt idx="11">
                  <c:v>5.45194629683973</c:v>
                </c:pt>
                <c:pt idx="12">
                  <c:v>5.46411142758163</c:v>
                </c:pt>
                <c:pt idx="13">
                  <c:v>5.46766433979786</c:v>
                </c:pt>
                <c:pt idx="14">
                  <c:v>5.47028515078516</c:v>
                </c:pt>
                <c:pt idx="15">
                  <c:v>5.47487803996697</c:v>
                </c:pt>
                <c:pt idx="16">
                  <c:v>5.4796951245015</c:v>
                </c:pt>
                <c:pt idx="17">
                  <c:v>5.48312585630858</c:v>
                </c:pt>
                <c:pt idx="18">
                  <c:v>5.48803351314596</c:v>
                </c:pt>
                <c:pt idx="19">
                  <c:v>5.49277892611135</c:v>
                </c:pt>
                <c:pt idx="20">
                  <c:v>5.49774188253429</c:v>
                </c:pt>
                <c:pt idx="21">
                  <c:v>5.50271699026119</c:v>
                </c:pt>
                <c:pt idx="22">
                  <c:v>5.50809638640587</c:v>
                </c:pt>
                <c:pt idx="23">
                  <c:v>5.53318011401461</c:v>
                </c:pt>
                <c:pt idx="24">
                  <c:v>5.55345172266215</c:v>
                </c:pt>
                <c:pt idx="25">
                  <c:v>5.57002672112389</c:v>
                </c:pt>
                <c:pt idx="26">
                  <c:v>5.58460432950866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817559"/>
        <c:axId val="25494445"/>
      </c:lineChart>
      <c:catAx>
        <c:axId val="258175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log(E)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5494445"/>
        <c:crosses val="autoZero"/>
        <c:auto val="1"/>
        <c:lblAlgn val="ctr"/>
        <c:lblOffset val="100"/>
      </c:catAx>
      <c:valAx>
        <c:axId val="25494445"/>
        <c:scaling>
          <c:orientation val="minMax"/>
          <c:min val="5.35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log(a)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581755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'Fig.3_mob&amp;cond&amp;resist'!$I$12</c:f>
              <c:strCache>
                <c:ptCount val="1"/>
                <c:pt idx="0">
                  <c:v>ln&lt;v&gt;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'Fig.3_mob&amp;cond&amp;resist'!$J$13:$J$42</c:f>
              <c:strCache>
                <c:ptCount val="30"/>
                <c:pt idx="0">
                  <c:v>0.1923393141</c:v>
                </c:pt>
                <c:pt idx="1">
                  <c:v>0.3853354396</c:v>
                </c:pt>
                <c:pt idx="2">
                  <c:v>0.4047134672</c:v>
                </c:pt>
                <c:pt idx="3">
                  <c:v>0.4238239637</c:v>
                </c:pt>
                <c:pt idx="4">
                  <c:v>0.4435738343</c:v>
                </c:pt>
                <c:pt idx="5">
                  <c:v>0.4629806636</c:v>
                </c:pt>
                <c:pt idx="6">
                  <c:v>0.4823678306</c:v>
                </c:pt>
                <c:pt idx="7">
                  <c:v>0.5022082206</c:v>
                </c:pt>
                <c:pt idx="8">
                  <c:v>0.5221469212</c:v>
                </c:pt>
                <c:pt idx="9">
                  <c:v>0.5413792045</c:v>
                </c:pt>
                <c:pt idx="10">
                  <c:v>0.5617646713</c:v>
                </c:pt>
                <c:pt idx="11">
                  <c:v>0.6102267241</c:v>
                </c:pt>
                <c:pt idx="12">
                  <c:v>0.8132155019</c:v>
                </c:pt>
                <c:pt idx="13">
                  <c:v>1.0169040338</c:v>
                </c:pt>
                <c:pt idx="14">
                  <c:v>2.0284697237</c:v>
                </c:pt>
                <c:pt idx="15">
                  <c:v>3.0438433103</c:v>
                </c:pt>
                <c:pt idx="16">
                  <c:v>4.0815058954</c:v>
                </c:pt>
                <c:pt idx="17">
                  <c:v>4.2909741896</c:v>
                </c:pt>
                <c:pt idx="18">
                  <c:v>4.5086947587</c:v>
                </c:pt>
                <c:pt idx="19">
                  <c:v>4.7251636838</c:v>
                </c:pt>
                <c:pt idx="20">
                  <c:v>4.9373990359</c:v>
                </c:pt>
                <c:pt idx="21">
                  <c:v>5.1598784316</c:v>
                </c:pt>
                <c:pt idx="22">
                  <c:v>6.3067392856</c:v>
                </c:pt>
                <c:pt idx="23">
                  <c:v>7.5732117061</c:v>
                </c:pt>
                <c:pt idx="24">
                  <c:v>9.0881380597</c:v>
                </c:pt>
                <c:pt idx="25">
                  <c:v>10.863339075</c:v>
                </c:pt>
                <c:pt idx="26">
                  <c:v>12.7859186855</c:v>
                </c:pt>
                <c:pt idx="27">
                  <c:v>14.6705384241</c:v>
                </c:pt>
                <c:pt idx="28">
                  <c:v>16.5397072464</c:v>
                </c:pt>
                <c:pt idx="29">
                  <c:v>18.4094490173</c:v>
                </c:pt>
              </c:strCache>
            </c:strRef>
          </c:cat>
          <c:val>
            <c:numRef>
              <c:f>'Fig.3_mob&amp;cond&amp;resist'!$I$13:$I$42</c:f>
              <c:numCache>
                <c:formatCode>General</c:formatCode>
                <c:ptCount val="30"/>
                <c:pt idx="0">
                  <c:v>-7.71806788915635</c:v>
                </c:pt>
                <c:pt idx="1">
                  <c:v>-6.74030728421636</c:v>
                </c:pt>
                <c:pt idx="2">
                  <c:v>-6.63381949370219</c:v>
                </c:pt>
                <c:pt idx="3">
                  <c:v>-6.59845526532571</c:v>
                </c:pt>
                <c:pt idx="4">
                  <c:v>-6.45036321237927</c:v>
                </c:pt>
                <c:pt idx="5">
                  <c:v>-6.3777765945839</c:v>
                </c:pt>
                <c:pt idx="6">
                  <c:v>-6.25494664904945</c:v>
                </c:pt>
                <c:pt idx="7">
                  <c:v>-6.10390525155983</c:v>
                </c:pt>
                <c:pt idx="8">
                  <c:v>-5.99577846989099</c:v>
                </c:pt>
                <c:pt idx="9">
                  <c:v>-5.90283790399402</c:v>
                </c:pt>
                <c:pt idx="10">
                  <c:v>-5.70386562417303</c:v>
                </c:pt>
                <c:pt idx="11">
                  <c:v>-4.26817358025811</c:v>
                </c:pt>
                <c:pt idx="12">
                  <c:v>-3.91144239394962</c:v>
                </c:pt>
                <c:pt idx="13">
                  <c:v>-3.62939231766735</c:v>
                </c:pt>
                <c:pt idx="14">
                  <c:v>-2.65184482038796</c:v>
                </c:pt>
                <c:pt idx="15">
                  <c:v>-2.063537293948</c:v>
                </c:pt>
                <c:pt idx="16">
                  <c:v>-1.65779350922502</c:v>
                </c:pt>
                <c:pt idx="17">
                  <c:v>-1.58529585628822</c:v>
                </c:pt>
                <c:pt idx="18">
                  <c:v>-1.52066220793898</c:v>
                </c:pt>
                <c:pt idx="19">
                  <c:v>-1.45865062718097</c:v>
                </c:pt>
                <c:pt idx="20">
                  <c:v>-1.39801951647239</c:v>
                </c:pt>
                <c:pt idx="21">
                  <c:v>-1.34304527487099</c:v>
                </c:pt>
                <c:pt idx="22">
                  <c:v>-1.087773319278</c:v>
                </c:pt>
                <c:pt idx="23">
                  <c:v>-0.868029689714897</c:v>
                </c:pt>
                <c:pt idx="24">
                  <c:v>-0.670991732020664</c:v>
                </c:pt>
                <c:pt idx="25">
                  <c:v>-0.486277639901101</c:v>
                </c:pt>
                <c:pt idx="26">
                  <c:v>-0.32376117025463</c:v>
                </c:pt>
                <c:pt idx="27">
                  <c:v>-0.190099849982079</c:v>
                </c:pt>
                <c:pt idx="28">
                  <c:v>-0.0648854619395531</c:v>
                </c:pt>
                <c:pt idx="29">
                  <c:v>0.0582262318006374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68707"/>
        <c:axId val="39549114"/>
      </c:lineChart>
      <c:catAx>
        <c:axId val="14687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39549114"/>
        <c:crosses val="autoZero"/>
        <c:auto val="1"/>
        <c:lblAlgn val="ctr"/>
        <c:lblOffset val="100"/>
      </c:catAx>
      <c:valAx>
        <c:axId val="395491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146870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'Fig.3_mob&amp;cond&amp;resist'!$J$38:$J$42</c:f>
              <c:numCache>
                <c:formatCode>General</c:formatCode>
                <c:ptCount val="5"/>
                <c:pt idx="0">
                  <c:v>10.8633390749719</c:v>
                </c:pt>
                <c:pt idx="1">
                  <c:v>12.7859186855313</c:v>
                </c:pt>
                <c:pt idx="2">
                  <c:v>14.6705384241109</c:v>
                </c:pt>
                <c:pt idx="3">
                  <c:v>16.5397072464375</c:v>
                </c:pt>
                <c:pt idx="4">
                  <c:v>18.4094490172531</c:v>
                </c:pt>
              </c:numCache>
            </c:numRef>
          </c:xVal>
          <c:yVal>
            <c:numRef>
              <c:f>'Fig.3_mob&amp;cond&amp;resist'!$I$38:$I$42</c:f>
              <c:numCache>
                <c:formatCode>General</c:formatCode>
                <c:ptCount val="5"/>
                <c:pt idx="0">
                  <c:v>-0.486277639901101</c:v>
                </c:pt>
                <c:pt idx="1">
                  <c:v>-0.32376117025463</c:v>
                </c:pt>
                <c:pt idx="2">
                  <c:v>-0.190099849982079</c:v>
                </c:pt>
                <c:pt idx="3">
                  <c:v>-0.0648854619395531</c:v>
                </c:pt>
                <c:pt idx="4">
                  <c:v>0.0582262318006374</c:v>
                </c:pt>
              </c:numCache>
            </c:numRef>
          </c:yVal>
          <c:smooth val="1"/>
        </c:ser>
        <c:axId val="72166449"/>
        <c:axId val="59231423"/>
      </c:scatterChart>
      <c:valAx>
        <c:axId val="72166449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9231423"/>
        <c:crosses val="autoZero"/>
        <c:crossBetween val="midCat"/>
      </c:valAx>
      <c:valAx>
        <c:axId val="5923142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21664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'Fig.3_mob&amp;cond&amp;resist'!$G$45:$G$53</c:f>
              <c:numCache>
                <c:formatCode>General</c:formatCode>
                <c:ptCount val="9"/>
                <c:pt idx="0">
                  <c:v>0.906905687951389</c:v>
                </c:pt>
                <c:pt idx="1">
                  <c:v>1.81017575718611</c:v>
                </c:pt>
                <c:pt idx="2">
                  <c:v>2.71759277639167</c:v>
                </c:pt>
                <c:pt idx="3">
                  <c:v>3.64585571700556</c:v>
                </c:pt>
                <c:pt idx="4">
                  <c:v>4.63583133567708</c:v>
                </c:pt>
                <c:pt idx="5">
                  <c:v>5.65721163011667</c:v>
                </c:pt>
                <c:pt idx="6">
                  <c:v>6.84755687397639</c:v>
                </c:pt>
                <c:pt idx="7">
                  <c:v>8.18337049612222</c:v>
                </c:pt>
                <c:pt idx="8">
                  <c:v>9.79278824925</c:v>
                </c:pt>
              </c:numCache>
            </c:numRef>
          </c:xVal>
          <c:yVal>
            <c:numRef>
              <c:f>'Fig.3_mob&amp;cond&amp;resist'!$F$45:$F$53</c:f>
              <c:numCache>
                <c:formatCode>General</c:formatCode>
                <c:ptCount val="9"/>
                <c:pt idx="0">
                  <c:v>-4.49365723428165</c:v>
                </c:pt>
                <c:pt idx="1">
                  <c:v>-3.56271667126054</c:v>
                </c:pt>
                <c:pt idx="2">
                  <c:v>-2.98907774343169</c:v>
                </c:pt>
                <c:pt idx="3">
                  <c:v>-2.59433939625521</c:v>
                </c:pt>
                <c:pt idx="4">
                  <c:v>-2.30258509299405</c:v>
                </c:pt>
                <c:pt idx="5">
                  <c:v>-2.02761255744044</c:v>
                </c:pt>
                <c:pt idx="6">
                  <c:v>-1.80739727079971</c:v>
                </c:pt>
                <c:pt idx="7">
                  <c:v>-1.60669158126188</c:v>
                </c:pt>
                <c:pt idx="8">
                  <c:v>-1.43813566062373</c:v>
                </c:pt>
              </c:numCache>
            </c:numRef>
          </c:yVal>
          <c:smooth val="1"/>
        </c:ser>
        <c:axId val="60726107"/>
        <c:axId val="20488195"/>
      </c:scatterChart>
      <c:valAx>
        <c:axId val="60726107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0488195"/>
        <c:crosses val="autoZero"/>
        <c:crossBetween val="midCat"/>
      </c:valAx>
      <c:valAx>
        <c:axId val="2048819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072610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'Fig.3_mob&amp;cond&amp;resist'!$G$50:$G$53</c:f>
              <c:numCache>
                <c:formatCode>General</c:formatCode>
                <c:ptCount val="4"/>
                <c:pt idx="0">
                  <c:v>5.65721163011667</c:v>
                </c:pt>
                <c:pt idx="1">
                  <c:v>6.84755687397639</c:v>
                </c:pt>
                <c:pt idx="2">
                  <c:v>8.18337049612222</c:v>
                </c:pt>
                <c:pt idx="3">
                  <c:v>9.79278824925</c:v>
                </c:pt>
              </c:numCache>
            </c:numRef>
          </c:xVal>
          <c:yVal>
            <c:numRef>
              <c:f>'Fig.3_mob&amp;cond&amp;resist'!$F$50:$F$53</c:f>
              <c:numCache>
                <c:formatCode>General</c:formatCode>
                <c:ptCount val="4"/>
                <c:pt idx="0">
                  <c:v>-2.02761255744044</c:v>
                </c:pt>
                <c:pt idx="1">
                  <c:v>-1.80739727079971</c:v>
                </c:pt>
                <c:pt idx="2">
                  <c:v>-1.60669158126188</c:v>
                </c:pt>
                <c:pt idx="3">
                  <c:v>-1.43813566062373</c:v>
                </c:pt>
              </c:numCache>
            </c:numRef>
          </c:yVal>
          <c:smooth val="1"/>
        </c:ser>
        <c:axId val="21602872"/>
        <c:axId val="59402399"/>
      </c:scatterChart>
      <c:valAx>
        <c:axId val="2160287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59402399"/>
        <c:crosses val="autoZero"/>
        <c:crossBetween val="midCat"/>
      </c:valAx>
      <c:valAx>
        <c:axId val="5940239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aE/T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16028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'Fig.3_mob&amp;cond&amp;resist'!$G$45:$G$53</c:f>
              <c:strCache>
                <c:ptCount val="9"/>
                <c:pt idx="0">
                  <c:v>0.906905688</c:v>
                </c:pt>
                <c:pt idx="1">
                  <c:v>1.8101757572</c:v>
                </c:pt>
                <c:pt idx="2">
                  <c:v>2.7175927764</c:v>
                </c:pt>
                <c:pt idx="3">
                  <c:v>3.645855717</c:v>
                </c:pt>
                <c:pt idx="4">
                  <c:v>4.6358313357</c:v>
                </c:pt>
                <c:pt idx="5">
                  <c:v>5.6572116301</c:v>
                </c:pt>
                <c:pt idx="6">
                  <c:v>6.847556874</c:v>
                </c:pt>
                <c:pt idx="7">
                  <c:v>8.1833704961</c:v>
                </c:pt>
                <c:pt idx="8">
                  <c:v>9.7927882493</c:v>
                </c:pt>
              </c:strCache>
            </c:strRef>
          </c:cat>
          <c:val>
            <c:numRef>
              <c:f>'Fig.3_mob&amp;cond&amp;resist'!$E$45:$E$53</c:f>
              <c:numCache>
                <c:formatCode>General</c:formatCode>
                <c:ptCount val="9"/>
                <c:pt idx="0">
                  <c:v>-4.0311618621384</c:v>
                </c:pt>
                <c:pt idx="1">
                  <c:v>-3.08974248306052</c:v>
                </c:pt>
                <c:pt idx="2">
                  <c:v>-2.52342413376464</c:v>
                </c:pt>
                <c:pt idx="3">
                  <c:v>-2.11651183264917</c:v>
                </c:pt>
                <c:pt idx="4">
                  <c:v>-1.80788885115794</c:v>
                </c:pt>
                <c:pt idx="5">
                  <c:v>-1.55719526999183</c:v>
                </c:pt>
                <c:pt idx="6">
                  <c:v>-1.33961874253482</c:v>
                </c:pt>
                <c:pt idx="7">
                  <c:v>-1.14302840521223</c:v>
                </c:pt>
                <c:pt idx="8">
                  <c:v>-0.966381583367591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'Fig.3_mob&amp;cond&amp;resist'!$G$45:$G$53</c:f>
              <c:strCache>
                <c:ptCount val="9"/>
                <c:pt idx="0">
                  <c:v>0.906905688</c:v>
                </c:pt>
                <c:pt idx="1">
                  <c:v>1.8101757572</c:v>
                </c:pt>
                <c:pt idx="2">
                  <c:v>2.7175927764</c:v>
                </c:pt>
                <c:pt idx="3">
                  <c:v>3.645855717</c:v>
                </c:pt>
                <c:pt idx="4">
                  <c:v>4.6358313357</c:v>
                </c:pt>
                <c:pt idx="5">
                  <c:v>5.6572116301</c:v>
                </c:pt>
                <c:pt idx="6">
                  <c:v>6.847556874</c:v>
                </c:pt>
                <c:pt idx="7">
                  <c:v>8.1833704961</c:v>
                </c:pt>
                <c:pt idx="8">
                  <c:v>9.7927882493</c:v>
                </c:pt>
              </c:strCache>
            </c:strRef>
          </c:cat>
          <c:val>
            <c:numRef>
              <c:f>'Fig.3_mob&amp;cond&amp;resist'!$F$45:$F$53</c:f>
              <c:numCache>
                <c:formatCode>General</c:formatCode>
                <c:ptCount val="9"/>
                <c:pt idx="0">
                  <c:v>-4.49365723428165</c:v>
                </c:pt>
                <c:pt idx="1">
                  <c:v>-3.56271667126054</c:v>
                </c:pt>
                <c:pt idx="2">
                  <c:v>-2.98907774343169</c:v>
                </c:pt>
                <c:pt idx="3">
                  <c:v>-2.59433939625521</c:v>
                </c:pt>
                <c:pt idx="4">
                  <c:v>-2.30258509299405</c:v>
                </c:pt>
                <c:pt idx="5">
                  <c:v>-2.02761255744044</c:v>
                </c:pt>
                <c:pt idx="6">
                  <c:v>-1.80739727079971</c:v>
                </c:pt>
                <c:pt idx="7">
                  <c:v>-1.60669158126188</c:v>
                </c:pt>
                <c:pt idx="8">
                  <c:v>-1.43813566062373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252296"/>
        <c:axId val="69865227"/>
      </c:lineChart>
      <c:catAx>
        <c:axId val="622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9865227"/>
        <c:crosses val="autoZero"/>
        <c:auto val="1"/>
        <c:lblAlgn val="ctr"/>
        <c:lblOffset val="100"/>
      </c:catAx>
      <c:valAx>
        <c:axId val="6986522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aE/T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22522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285f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transport_histo!$F$40:$F$84</c:f>
              <c:numCache>
                <c:formatCode>General</c:formatCode>
                <c:ptCount val="45"/>
                <c:pt idx="0">
                  <c:v>-0.0115</c:v>
                </c:pt>
                <c:pt idx="1">
                  <c:v>-0.0105</c:v>
                </c:pt>
                <c:pt idx="2">
                  <c:v>-0.0095</c:v>
                </c:pt>
                <c:pt idx="3">
                  <c:v>-0.0085</c:v>
                </c:pt>
                <c:pt idx="4">
                  <c:v>-0.0075</c:v>
                </c:pt>
                <c:pt idx="5">
                  <c:v>-0.0065</c:v>
                </c:pt>
                <c:pt idx="6">
                  <c:v>-0.0055</c:v>
                </c:pt>
                <c:pt idx="7">
                  <c:v>-0.0045</c:v>
                </c:pt>
                <c:pt idx="8">
                  <c:v>-0.0035</c:v>
                </c:pt>
                <c:pt idx="9">
                  <c:v>-0.0025</c:v>
                </c:pt>
                <c:pt idx="10">
                  <c:v>-0.0015</c:v>
                </c:pt>
                <c:pt idx="11">
                  <c:v>-0.0005</c:v>
                </c:pt>
                <c:pt idx="12">
                  <c:v>0.0005</c:v>
                </c:pt>
                <c:pt idx="13">
                  <c:v>0.0015</c:v>
                </c:pt>
                <c:pt idx="14">
                  <c:v>0.0025</c:v>
                </c:pt>
                <c:pt idx="15">
                  <c:v>0.0035</c:v>
                </c:pt>
                <c:pt idx="16">
                  <c:v>0.0045</c:v>
                </c:pt>
                <c:pt idx="17">
                  <c:v>0.0055</c:v>
                </c:pt>
                <c:pt idx="18">
                  <c:v>0.0065</c:v>
                </c:pt>
                <c:pt idx="19">
                  <c:v>0.0075</c:v>
                </c:pt>
                <c:pt idx="20">
                  <c:v>0.0085</c:v>
                </c:pt>
                <c:pt idx="21">
                  <c:v>0.0095</c:v>
                </c:pt>
                <c:pt idx="22">
                  <c:v>0.0105</c:v>
                </c:pt>
                <c:pt idx="23">
                  <c:v>0.0115</c:v>
                </c:pt>
                <c:pt idx="24">
                  <c:v>0.0125</c:v>
                </c:pt>
                <c:pt idx="25">
                  <c:v>0.0135</c:v>
                </c:pt>
                <c:pt idx="26">
                  <c:v>0.0145</c:v>
                </c:pt>
                <c:pt idx="27">
                  <c:v>0.0155</c:v>
                </c:pt>
                <c:pt idx="28">
                  <c:v>0.0165</c:v>
                </c:pt>
                <c:pt idx="29">
                  <c:v>0.0175</c:v>
                </c:pt>
                <c:pt idx="30">
                  <c:v>0.0185</c:v>
                </c:pt>
                <c:pt idx="31">
                  <c:v>0.0195</c:v>
                </c:pt>
                <c:pt idx="32">
                  <c:v>0.0205</c:v>
                </c:pt>
                <c:pt idx="33">
                  <c:v>0.0215</c:v>
                </c:pt>
                <c:pt idx="34">
                  <c:v>0.0225</c:v>
                </c:pt>
                <c:pt idx="35">
                  <c:v>0.0235</c:v>
                </c:pt>
                <c:pt idx="36">
                  <c:v>0.0245</c:v>
                </c:pt>
                <c:pt idx="37">
                  <c:v>0.0255</c:v>
                </c:pt>
                <c:pt idx="38">
                  <c:v>0.0265</c:v>
                </c:pt>
                <c:pt idx="39">
                  <c:v>0.0275</c:v>
                </c:pt>
                <c:pt idx="40">
                  <c:v>0.0285</c:v>
                </c:pt>
                <c:pt idx="41">
                  <c:v>0.0295</c:v>
                </c:pt>
                <c:pt idx="42">
                  <c:v>0.0305</c:v>
                </c:pt>
                <c:pt idx="43">
                  <c:v>0.0315</c:v>
                </c:pt>
                <c:pt idx="44">
                  <c:v>0.0325</c:v>
                </c:pt>
              </c:numCache>
            </c:numRef>
          </c:xVal>
          <c:yVal>
            <c:numRef>
              <c:f>transport_histo!$K$40:$K$84</c:f>
              <c:numCache>
                <c:formatCode>General</c:formatCode>
                <c:ptCount val="45"/>
                <c:pt idx="0">
                  <c:v>0.00762461949815953</c:v>
                </c:pt>
                <c:pt idx="1">
                  <c:v>0.00693147231759958</c:v>
                </c:pt>
                <c:pt idx="2">
                  <c:v>0.00693147231759958</c:v>
                </c:pt>
                <c:pt idx="3">
                  <c:v>0.00652600925749457</c:v>
                </c:pt>
                <c:pt idx="4">
                  <c:v>0.00513971148303843</c:v>
                </c:pt>
                <c:pt idx="5">
                  <c:v>0.00554517744447956</c:v>
                </c:pt>
                <c:pt idx="6">
                  <c:v>0.00532203440516548</c:v>
                </c:pt>
                <c:pt idx="7">
                  <c:v>0.00542739469326766</c:v>
                </c:pt>
                <c:pt idx="8">
                  <c:v>0.00491656861439054</c:v>
                </c:pt>
                <c:pt idx="9">
                  <c:v>0.0045335753691654</c:v>
                </c:pt>
                <c:pt idx="10">
                  <c:v>0.00412811026105723</c:v>
                </c:pt>
                <c:pt idx="11">
                  <c:v>0.00401370141946118</c:v>
                </c:pt>
                <c:pt idx="12">
                  <c:v>0.00388694997740003</c:v>
                </c:pt>
                <c:pt idx="13">
                  <c:v>0.00346573590279973</c:v>
                </c:pt>
                <c:pt idx="14">
                  <c:v>0.00361728463729124</c:v>
                </c:pt>
                <c:pt idx="15">
                  <c:v>0.00345023112549471</c:v>
                </c:pt>
                <c:pt idx="16">
                  <c:v>0.00359926546685449</c:v>
                </c:pt>
                <c:pt idx="17">
                  <c:v>0.00332055423890123</c:v>
                </c:pt>
                <c:pt idx="18">
                  <c:v>0.00297065924552587</c:v>
                </c:pt>
                <c:pt idx="19">
                  <c:v>0.00272677899516373</c:v>
                </c:pt>
                <c:pt idx="20">
                  <c:v>0.00269014496094238</c:v>
                </c:pt>
                <c:pt idx="21">
                  <c:v>0.00274181745145189</c:v>
                </c:pt>
                <c:pt idx="22">
                  <c:v>0.00291508913079307</c:v>
                </c:pt>
                <c:pt idx="23">
                  <c:v>0.00297065924552587</c:v>
                </c:pt>
                <c:pt idx="24">
                  <c:v>0.00309201852956575</c:v>
                </c:pt>
                <c:pt idx="25">
                  <c:v>0.00309201852956575</c:v>
                </c:pt>
                <c:pt idx="26">
                  <c:v>0.00296118013355679</c:v>
                </c:pt>
                <c:pt idx="27">
                  <c:v>0.00317027139223152</c:v>
                </c:pt>
                <c:pt idx="28">
                  <c:v>0.00313598333552864</c:v>
                </c:pt>
                <c:pt idx="29">
                  <c:v>0.00346573590279973</c:v>
                </c:pt>
                <c:pt idx="30">
                  <c:v>0.00369279511029936</c:v>
                </c:pt>
                <c:pt idx="31">
                  <c:v>0.00388694997740003</c:v>
                </c:pt>
                <c:pt idx="32">
                  <c:v>0.00391104848043192</c:v>
                </c:pt>
                <c:pt idx="33">
                  <c:v>0.00409825620272226</c:v>
                </c:pt>
                <c:pt idx="34">
                  <c:v>0.00425732006652253</c:v>
                </c:pt>
                <c:pt idx="35">
                  <c:v>0.00448912198762543</c:v>
                </c:pt>
                <c:pt idx="36">
                  <c:v>0.00458009715795997</c:v>
                </c:pt>
                <c:pt idx="37">
                  <c:v>0.00485203026391962</c:v>
                </c:pt>
                <c:pt idx="38">
                  <c:v>0.00583285866359837</c:v>
                </c:pt>
                <c:pt idx="39">
                  <c:v>0.00583285866359837</c:v>
                </c:pt>
                <c:pt idx="40">
                  <c:v>0.00652600925749457</c:v>
                </c:pt>
                <c:pt idx="41">
                  <c:v>0.00693147231759958</c:v>
                </c:pt>
                <c:pt idx="42">
                  <c:v>0.00623832718504278</c:v>
                </c:pt>
                <c:pt idx="43">
                  <c:v>0.00762461949815953</c:v>
                </c:pt>
                <c:pt idx="44">
                  <c:v>0.00693147231759958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a433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a433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transport_histo!$F$40:$F$84</c:f>
              <c:numCache>
                <c:formatCode>General</c:formatCode>
                <c:ptCount val="45"/>
                <c:pt idx="0">
                  <c:v>-0.0115</c:v>
                </c:pt>
                <c:pt idx="1">
                  <c:v>-0.0105</c:v>
                </c:pt>
                <c:pt idx="2">
                  <c:v>-0.0095</c:v>
                </c:pt>
                <c:pt idx="3">
                  <c:v>-0.0085</c:v>
                </c:pt>
                <c:pt idx="4">
                  <c:v>-0.0075</c:v>
                </c:pt>
                <c:pt idx="5">
                  <c:v>-0.0065</c:v>
                </c:pt>
                <c:pt idx="6">
                  <c:v>-0.0055</c:v>
                </c:pt>
                <c:pt idx="7">
                  <c:v>-0.0045</c:v>
                </c:pt>
                <c:pt idx="8">
                  <c:v>-0.0035</c:v>
                </c:pt>
                <c:pt idx="9">
                  <c:v>-0.0025</c:v>
                </c:pt>
                <c:pt idx="10">
                  <c:v>-0.0015</c:v>
                </c:pt>
                <c:pt idx="11">
                  <c:v>-0.0005</c:v>
                </c:pt>
                <c:pt idx="12">
                  <c:v>0.0005</c:v>
                </c:pt>
                <c:pt idx="13">
                  <c:v>0.0015</c:v>
                </c:pt>
                <c:pt idx="14">
                  <c:v>0.0025</c:v>
                </c:pt>
                <c:pt idx="15">
                  <c:v>0.0035</c:v>
                </c:pt>
                <c:pt idx="16">
                  <c:v>0.0045</c:v>
                </c:pt>
                <c:pt idx="17">
                  <c:v>0.0055</c:v>
                </c:pt>
                <c:pt idx="18">
                  <c:v>0.0065</c:v>
                </c:pt>
                <c:pt idx="19">
                  <c:v>0.0075</c:v>
                </c:pt>
                <c:pt idx="20">
                  <c:v>0.0085</c:v>
                </c:pt>
                <c:pt idx="21">
                  <c:v>0.0095</c:v>
                </c:pt>
                <c:pt idx="22">
                  <c:v>0.0105</c:v>
                </c:pt>
                <c:pt idx="23">
                  <c:v>0.0115</c:v>
                </c:pt>
                <c:pt idx="24">
                  <c:v>0.0125</c:v>
                </c:pt>
                <c:pt idx="25">
                  <c:v>0.0135</c:v>
                </c:pt>
                <c:pt idx="26">
                  <c:v>0.0145</c:v>
                </c:pt>
                <c:pt idx="27">
                  <c:v>0.0155</c:v>
                </c:pt>
                <c:pt idx="28">
                  <c:v>0.0165</c:v>
                </c:pt>
                <c:pt idx="29">
                  <c:v>0.0175</c:v>
                </c:pt>
                <c:pt idx="30">
                  <c:v>0.0185</c:v>
                </c:pt>
                <c:pt idx="31">
                  <c:v>0.0195</c:v>
                </c:pt>
                <c:pt idx="32">
                  <c:v>0.0205</c:v>
                </c:pt>
                <c:pt idx="33">
                  <c:v>0.0215</c:v>
                </c:pt>
                <c:pt idx="34">
                  <c:v>0.0225</c:v>
                </c:pt>
                <c:pt idx="35">
                  <c:v>0.0235</c:v>
                </c:pt>
                <c:pt idx="36">
                  <c:v>0.0245</c:v>
                </c:pt>
                <c:pt idx="37">
                  <c:v>0.0255</c:v>
                </c:pt>
                <c:pt idx="38">
                  <c:v>0.0265</c:v>
                </c:pt>
                <c:pt idx="39">
                  <c:v>0.0275</c:v>
                </c:pt>
                <c:pt idx="40">
                  <c:v>0.0285</c:v>
                </c:pt>
                <c:pt idx="41">
                  <c:v>0.0295</c:v>
                </c:pt>
                <c:pt idx="42">
                  <c:v>0.0305</c:v>
                </c:pt>
                <c:pt idx="43">
                  <c:v>0.0315</c:v>
                </c:pt>
                <c:pt idx="44">
                  <c:v>0.0325</c:v>
                </c:pt>
              </c:numCache>
            </c:numRef>
          </c:xVal>
          <c:yVal>
            <c:numRef>
              <c:f>transport_histo!$L$40:$L$84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0.00304984779926381</c:v>
                </c:pt>
                <c:pt idx="9">
                  <c:v>0.00277258892703983</c:v>
                </c:pt>
                <c:pt idx="10">
                  <c:v>0.00261040370299783</c:v>
                </c:pt>
                <c:pt idx="11">
                  <c:v>0.00227148338855595</c:v>
                </c:pt>
                <c:pt idx="12">
                  <c:v>0.00173151265843244</c:v>
                </c:pt>
                <c:pt idx="13">
                  <c:v>0.00181343014766616</c:v>
                </c:pt>
                <c:pt idx="14">
                  <c:v>0.00153617127544218</c:v>
                </c:pt>
                <c:pt idx="15">
                  <c:v>0.00139259394771674</c:v>
                </c:pt>
                <c:pt idx="16">
                  <c:v>0.00126810855689261</c:v>
                </c:pt>
                <c:pt idx="17">
                  <c:v>0.00122410831787663</c:v>
                </c:pt>
                <c:pt idx="18">
                  <c:v>0.00107894619460378</c:v>
                </c:pt>
                <c:pt idx="19">
                  <c:v>0.00101480887074122</c:v>
                </c:pt>
                <c:pt idx="20">
                  <c:v>0.00102990506028191</c:v>
                </c:pt>
                <c:pt idx="21">
                  <c:v>0.000974893472350971</c:v>
                </c:pt>
                <c:pt idx="22">
                  <c:v>0.000966052993436505</c:v>
                </c:pt>
                <c:pt idx="23">
                  <c:v>0.0010647098497724</c:v>
                </c:pt>
                <c:pt idx="24">
                  <c:v>0.0010324775146638</c:v>
                </c:pt>
                <c:pt idx="25">
                  <c:v>0.00106192227463336</c:v>
                </c:pt>
                <c:pt idx="26">
                  <c:v>0.00120777972486858</c:v>
                </c:pt>
                <c:pt idx="27">
                  <c:v>0.0011733081127649</c:v>
                </c:pt>
                <c:pt idx="28">
                  <c:v>0.00133918171574663</c:v>
                </c:pt>
                <c:pt idx="29">
                  <c:v>0.00153617127544218</c:v>
                </c:pt>
                <c:pt idx="30">
                  <c:v>0.00152718180211198</c:v>
                </c:pt>
                <c:pt idx="31">
                  <c:v>0.00167625320815388</c:v>
                </c:pt>
                <c:pt idx="32">
                  <c:v>0.00189369900508309</c:v>
                </c:pt>
                <c:pt idx="33">
                  <c:v>0.00221807097779182</c:v>
                </c:pt>
                <c:pt idx="34">
                  <c:v>0.00233314346543935</c:v>
                </c:pt>
                <c:pt idx="35">
                  <c:v>0.00277258892703983</c:v>
                </c:pt>
                <c:pt idx="36">
                  <c:v>0.00304984779926381</c:v>
                </c:pt>
                <c:pt idx="37">
                  <c:v>0.00304984779926381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fbbc0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bbc0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transport_histo!$F$40:$F$84</c:f>
              <c:numCache>
                <c:formatCode>General</c:formatCode>
                <c:ptCount val="45"/>
                <c:pt idx="0">
                  <c:v>-0.0115</c:v>
                </c:pt>
                <c:pt idx="1">
                  <c:v>-0.0105</c:v>
                </c:pt>
                <c:pt idx="2">
                  <c:v>-0.0095</c:v>
                </c:pt>
                <c:pt idx="3">
                  <c:v>-0.0085</c:v>
                </c:pt>
                <c:pt idx="4">
                  <c:v>-0.0075</c:v>
                </c:pt>
                <c:pt idx="5">
                  <c:v>-0.0065</c:v>
                </c:pt>
                <c:pt idx="6">
                  <c:v>-0.0055</c:v>
                </c:pt>
                <c:pt idx="7">
                  <c:v>-0.0045</c:v>
                </c:pt>
                <c:pt idx="8">
                  <c:v>-0.0035</c:v>
                </c:pt>
                <c:pt idx="9">
                  <c:v>-0.0025</c:v>
                </c:pt>
                <c:pt idx="10">
                  <c:v>-0.0015</c:v>
                </c:pt>
                <c:pt idx="11">
                  <c:v>-0.0005</c:v>
                </c:pt>
                <c:pt idx="12">
                  <c:v>0.0005</c:v>
                </c:pt>
                <c:pt idx="13">
                  <c:v>0.0015</c:v>
                </c:pt>
                <c:pt idx="14">
                  <c:v>0.0025</c:v>
                </c:pt>
                <c:pt idx="15">
                  <c:v>0.0035</c:v>
                </c:pt>
                <c:pt idx="16">
                  <c:v>0.0045</c:v>
                </c:pt>
                <c:pt idx="17">
                  <c:v>0.0055</c:v>
                </c:pt>
                <c:pt idx="18">
                  <c:v>0.0065</c:v>
                </c:pt>
                <c:pt idx="19">
                  <c:v>0.0075</c:v>
                </c:pt>
                <c:pt idx="20">
                  <c:v>0.0085</c:v>
                </c:pt>
                <c:pt idx="21">
                  <c:v>0.0095</c:v>
                </c:pt>
                <c:pt idx="22">
                  <c:v>0.0105</c:v>
                </c:pt>
                <c:pt idx="23">
                  <c:v>0.0115</c:v>
                </c:pt>
                <c:pt idx="24">
                  <c:v>0.0125</c:v>
                </c:pt>
                <c:pt idx="25">
                  <c:v>0.0135</c:v>
                </c:pt>
                <c:pt idx="26">
                  <c:v>0.0145</c:v>
                </c:pt>
                <c:pt idx="27">
                  <c:v>0.0155</c:v>
                </c:pt>
                <c:pt idx="28">
                  <c:v>0.0165</c:v>
                </c:pt>
                <c:pt idx="29">
                  <c:v>0.0175</c:v>
                </c:pt>
                <c:pt idx="30">
                  <c:v>0.0185</c:v>
                </c:pt>
                <c:pt idx="31">
                  <c:v>0.0195</c:v>
                </c:pt>
                <c:pt idx="32">
                  <c:v>0.0205</c:v>
                </c:pt>
                <c:pt idx="33">
                  <c:v>0.0215</c:v>
                </c:pt>
                <c:pt idx="34">
                  <c:v>0.0225</c:v>
                </c:pt>
                <c:pt idx="35">
                  <c:v>0.0235</c:v>
                </c:pt>
                <c:pt idx="36">
                  <c:v>0.0245</c:v>
                </c:pt>
                <c:pt idx="37">
                  <c:v>0.0255</c:v>
                </c:pt>
                <c:pt idx="38">
                  <c:v>0.0265</c:v>
                </c:pt>
                <c:pt idx="39">
                  <c:v>0.0275</c:v>
                </c:pt>
                <c:pt idx="40">
                  <c:v>0.0285</c:v>
                </c:pt>
                <c:pt idx="41">
                  <c:v>0.0295</c:v>
                </c:pt>
                <c:pt idx="42">
                  <c:v>0.0305</c:v>
                </c:pt>
                <c:pt idx="43">
                  <c:v>0.0315</c:v>
                </c:pt>
                <c:pt idx="44">
                  <c:v>0.0325</c:v>
                </c:pt>
              </c:numCache>
            </c:numRef>
          </c:xVal>
          <c:yVal>
            <c:numRef>
              <c:f>transport_histo!$M$40:$M$84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0.00152492389963191</c:v>
                </c:pt>
                <c:pt idx="9">
                  <c:v/>
                </c:pt>
                <c:pt idx="10">
                  <c:v>0.00124766543700856</c:v>
                </c:pt>
                <c:pt idx="11">
                  <c:v>0.000983313722878107</c:v>
                </c:pt>
                <c:pt idx="12">
                  <c:v>0.000906715073833079</c:v>
                </c:pt>
                <c:pt idx="13">
                  <c:v>0.000844684832900104</c:v>
                </c:pt>
                <c:pt idx="14">
                  <c:v>0.00075489444029419</c:v>
                </c:pt>
                <c:pt idx="15">
                  <c:v>0.00069949716796495</c:v>
                </c:pt>
                <c:pt idx="16">
                  <c:v>0.000651034323953689</c:v>
                </c:pt>
                <c:pt idx="17">
                  <c:v>0.000588497456992243</c:v>
                </c:pt>
                <c:pt idx="18">
                  <c:v>0.000556086440412612</c:v>
                </c:pt>
                <c:pt idx="19">
                  <c:v>0.000526837401780931</c:v>
                </c:pt>
                <c:pt idx="20">
                  <c:v>0.00050740443537061</c:v>
                </c:pt>
                <c:pt idx="21">
                  <c:v>0.000463270283098175</c:v>
                </c:pt>
                <c:pt idx="22">
                  <c:v>0.000495424842334314</c:v>
                </c:pt>
                <c:pt idx="23">
                  <c:v>0.0005025262087172</c:v>
                </c:pt>
                <c:pt idx="24">
                  <c:v>0.000514952530140957</c:v>
                </c:pt>
                <c:pt idx="25">
                  <c:v>0.000543868746729402</c:v>
                </c:pt>
                <c:pt idx="26">
                  <c:v>0.000581224022972861</c:v>
                </c:pt>
                <c:pt idx="27">
                  <c:v>0.000627196667105728</c:v>
                </c:pt>
                <c:pt idx="28">
                  <c:v>0.000661426140391287</c:v>
                </c:pt>
                <c:pt idx="29">
                  <c:v>0.000738559022059872</c:v>
                </c:pt>
                <c:pt idx="30">
                  <c:v>0.000787148418409748</c:v>
                </c:pt>
                <c:pt idx="31">
                  <c:v>0.000958281158538286</c:v>
                </c:pt>
                <c:pt idx="32">
                  <c:v>0.000983313722878107</c:v>
                </c:pt>
                <c:pt idx="33">
                  <c:v>0.00113574169427797</c:v>
                </c:pt>
                <c:pt idx="34">
                  <c:v>0.00152492389963191</c:v>
                </c:pt>
                <c:pt idx="35">
                  <c:v>0.00124766543700856</c:v>
                </c:pt>
                <c:pt idx="36">
                  <c:v>0.00138629446351992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ser>
          <c:idx val="3"/>
          <c:order val="3"/>
          <c:spPr>
            <a:solidFill>
              <a:srgbClr val="34a853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34a85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transport_histo!$F$40:$F$84</c:f>
              <c:numCache>
                <c:formatCode>General</c:formatCode>
                <c:ptCount val="45"/>
                <c:pt idx="0">
                  <c:v>-0.0115</c:v>
                </c:pt>
                <c:pt idx="1">
                  <c:v>-0.0105</c:v>
                </c:pt>
                <c:pt idx="2">
                  <c:v>-0.0095</c:v>
                </c:pt>
                <c:pt idx="3">
                  <c:v>-0.0085</c:v>
                </c:pt>
                <c:pt idx="4">
                  <c:v>-0.0075</c:v>
                </c:pt>
                <c:pt idx="5">
                  <c:v>-0.0065</c:v>
                </c:pt>
                <c:pt idx="6">
                  <c:v>-0.0055</c:v>
                </c:pt>
                <c:pt idx="7">
                  <c:v>-0.0045</c:v>
                </c:pt>
                <c:pt idx="8">
                  <c:v>-0.0035</c:v>
                </c:pt>
                <c:pt idx="9">
                  <c:v>-0.0025</c:v>
                </c:pt>
                <c:pt idx="10">
                  <c:v>-0.0015</c:v>
                </c:pt>
                <c:pt idx="11">
                  <c:v>-0.0005</c:v>
                </c:pt>
                <c:pt idx="12">
                  <c:v>0.0005</c:v>
                </c:pt>
                <c:pt idx="13">
                  <c:v>0.0015</c:v>
                </c:pt>
                <c:pt idx="14">
                  <c:v>0.0025</c:v>
                </c:pt>
                <c:pt idx="15">
                  <c:v>0.0035</c:v>
                </c:pt>
                <c:pt idx="16">
                  <c:v>0.0045</c:v>
                </c:pt>
                <c:pt idx="17">
                  <c:v>0.0055</c:v>
                </c:pt>
                <c:pt idx="18">
                  <c:v>0.0065</c:v>
                </c:pt>
                <c:pt idx="19">
                  <c:v>0.0075</c:v>
                </c:pt>
                <c:pt idx="20">
                  <c:v>0.0085</c:v>
                </c:pt>
                <c:pt idx="21">
                  <c:v>0.0095</c:v>
                </c:pt>
                <c:pt idx="22">
                  <c:v>0.0105</c:v>
                </c:pt>
                <c:pt idx="23">
                  <c:v>0.0115</c:v>
                </c:pt>
                <c:pt idx="24">
                  <c:v>0.0125</c:v>
                </c:pt>
                <c:pt idx="25">
                  <c:v>0.0135</c:v>
                </c:pt>
                <c:pt idx="26">
                  <c:v>0.0145</c:v>
                </c:pt>
                <c:pt idx="27">
                  <c:v>0.0155</c:v>
                </c:pt>
                <c:pt idx="28">
                  <c:v>0.0165</c:v>
                </c:pt>
                <c:pt idx="29">
                  <c:v>0.0175</c:v>
                </c:pt>
                <c:pt idx="30">
                  <c:v>0.0185</c:v>
                </c:pt>
                <c:pt idx="31">
                  <c:v>0.0195</c:v>
                </c:pt>
                <c:pt idx="32">
                  <c:v>0.0205</c:v>
                </c:pt>
                <c:pt idx="33">
                  <c:v>0.0215</c:v>
                </c:pt>
                <c:pt idx="34">
                  <c:v>0.0225</c:v>
                </c:pt>
                <c:pt idx="35">
                  <c:v>0.0235</c:v>
                </c:pt>
                <c:pt idx="36">
                  <c:v>0.0245</c:v>
                </c:pt>
                <c:pt idx="37">
                  <c:v>0.0255</c:v>
                </c:pt>
                <c:pt idx="38">
                  <c:v>0.0265</c:v>
                </c:pt>
                <c:pt idx="39">
                  <c:v>0.0275</c:v>
                </c:pt>
                <c:pt idx="40">
                  <c:v>0.0285</c:v>
                </c:pt>
                <c:pt idx="41">
                  <c:v>0.0295</c:v>
                </c:pt>
                <c:pt idx="42">
                  <c:v>0.0305</c:v>
                </c:pt>
                <c:pt idx="43">
                  <c:v>0.0315</c:v>
                </c:pt>
                <c:pt idx="44">
                  <c:v>0.0325</c:v>
                </c:pt>
              </c:numCache>
            </c:numRef>
          </c:xVal>
          <c:yVal>
            <c:numRef>
              <c:f>transport_histo!$N$40:$N$84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0.000693147231759958</c:v>
                </c:pt>
                <c:pt idx="15">
                  <c:v>0.000693147231759958</c:v>
                </c:pt>
                <c:pt idx="16">
                  <c:v>0.000522672441154309</c:v>
                </c:pt>
                <c:pt idx="17">
                  <c:v>0.00035815688411325</c:v>
                </c:pt>
                <c:pt idx="18">
                  <c:v>0.000302950004107572</c:v>
                </c:pt>
                <c:pt idx="19">
                  <c:v>0.000235161988708294</c:v>
                </c:pt>
                <c:pt idx="20">
                  <c:v>0.000206393833975974</c:v>
                </c:pt>
                <c:pt idx="21">
                  <c:v>0.000180453472643107</c:v>
                </c:pt>
                <c:pt idx="22">
                  <c:v>0.000176668839167922</c:v>
                </c:pt>
                <c:pt idx="23">
                  <c:v>0.000190430574070061</c:v>
                </c:pt>
                <c:pt idx="24">
                  <c:v>0.000227276418918179</c:v>
                </c:pt>
                <c:pt idx="25">
                  <c:v>0.000278833768873192</c:v>
                </c:pt>
                <c:pt idx="26">
                  <c:v>0.000371259444473243</c:v>
                </c:pt>
                <c:pt idx="27">
                  <c:v>0.000425732006652253</c:v>
                </c:pt>
                <c:pt idx="28">
                  <c:v>0.000567870847138987</c:v>
                </c:pt>
                <c:pt idx="29">
                  <c:v>0.000601517953772648</c:v>
                </c:pt>
                <c:pt idx="30">
                  <c:v>0.000693147231759958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  <c:smooth val="1"/>
        </c:ser>
        <c:axId val="71127692"/>
        <c:axId val="98783075"/>
      </c:scatterChart>
      <c:valAx>
        <c:axId val="71127692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98783075"/>
        <c:crosses val="autoZero"/>
        <c:crossBetween val="midCat"/>
      </c:valAx>
      <c:valAx>
        <c:axId val="9878307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112769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transport_histo!$U$40:$U$88</c:f>
              <c:strCache>
                <c:ptCount val="49"/>
                <c:pt idx="0">
                  <c:v>-0.115</c:v>
                </c:pt>
                <c:pt idx="1">
                  <c:v>-0.105</c:v>
                </c:pt>
                <c:pt idx="2">
                  <c:v>-0.095</c:v>
                </c:pt>
                <c:pt idx="3">
                  <c:v>-0.085</c:v>
                </c:pt>
                <c:pt idx="4">
                  <c:v>-0.075</c:v>
                </c:pt>
                <c:pt idx="5">
                  <c:v>-0.065</c:v>
                </c:pt>
                <c:pt idx="6">
                  <c:v>-0.055</c:v>
                </c:pt>
                <c:pt idx="7">
                  <c:v>-0.045</c:v>
                </c:pt>
                <c:pt idx="8">
                  <c:v>-0.035</c:v>
                </c:pt>
                <c:pt idx="9">
                  <c:v>-0.025</c:v>
                </c:pt>
                <c:pt idx="10">
                  <c:v>-0.015</c:v>
                </c:pt>
                <c:pt idx="11">
                  <c:v>-0.005</c:v>
                </c:pt>
                <c:pt idx="12">
                  <c:v>0.005</c:v>
                </c:pt>
                <c:pt idx="13">
                  <c:v>0.015</c:v>
                </c:pt>
                <c:pt idx="14">
                  <c:v>0.025</c:v>
                </c:pt>
                <c:pt idx="15">
                  <c:v>0.035</c:v>
                </c:pt>
                <c:pt idx="16">
                  <c:v>0.045</c:v>
                </c:pt>
                <c:pt idx="17">
                  <c:v>0.055</c:v>
                </c:pt>
                <c:pt idx="18">
                  <c:v>0.065</c:v>
                </c:pt>
                <c:pt idx="19">
                  <c:v>0.075</c:v>
                </c:pt>
                <c:pt idx="20">
                  <c:v>0.085</c:v>
                </c:pt>
                <c:pt idx="21">
                  <c:v>0.095</c:v>
                </c:pt>
                <c:pt idx="22">
                  <c:v>0.105</c:v>
                </c:pt>
                <c:pt idx="23">
                  <c:v>0.115</c:v>
                </c:pt>
                <c:pt idx="24">
                  <c:v>0.125</c:v>
                </c:pt>
                <c:pt idx="25">
                  <c:v>0.135</c:v>
                </c:pt>
                <c:pt idx="26">
                  <c:v>0.145</c:v>
                </c:pt>
                <c:pt idx="27">
                  <c:v>0.155</c:v>
                </c:pt>
                <c:pt idx="28">
                  <c:v>0.165</c:v>
                </c:pt>
                <c:pt idx="29">
                  <c:v>0.175</c:v>
                </c:pt>
                <c:pt idx="30">
                  <c:v>0.185</c:v>
                </c:pt>
                <c:pt idx="31">
                  <c:v>0.195</c:v>
                </c:pt>
                <c:pt idx="32">
                  <c:v>0.205</c:v>
                </c:pt>
                <c:pt idx="33">
                  <c:v>0.215</c:v>
                </c:pt>
                <c:pt idx="34">
                  <c:v>0.225</c:v>
                </c:pt>
                <c:pt idx="35">
                  <c:v>0.235</c:v>
                </c:pt>
                <c:pt idx="36">
                  <c:v>0.245</c:v>
                </c:pt>
                <c:pt idx="37">
                  <c:v>0.255</c:v>
                </c:pt>
                <c:pt idx="38">
                  <c:v>0.265</c:v>
                </c:pt>
                <c:pt idx="39">
                  <c:v>0.275</c:v>
                </c:pt>
                <c:pt idx="40">
                  <c:v>0.285</c:v>
                </c:pt>
                <c:pt idx="41">
                  <c:v>0.295</c:v>
                </c:pt>
                <c:pt idx="42">
                  <c:v>0.305</c:v>
                </c:pt>
                <c:pt idx="43">
                  <c:v>0.315</c:v>
                </c:pt>
                <c:pt idx="44">
                  <c:v>0.325</c:v>
                </c:pt>
                <c:pt idx="45">
                  <c:v>0.335</c:v>
                </c:pt>
                <c:pt idx="46">
                  <c:v>0.345</c:v>
                </c:pt>
                <c:pt idx="47">
                  <c:v>0.355</c:v>
                </c:pt>
                <c:pt idx="48">
                  <c:v>0.365</c:v>
                </c:pt>
              </c:strCache>
            </c:strRef>
          </c:cat>
          <c:val>
            <c:numRef>
              <c:f>transport_histo!$Z$40:$Z$88</c:f>
              <c:numCache>
                <c:formatCode>General</c:formatCode>
                <c:ptCount val="49"/>
                <c:pt idx="0">
                  <c:v>49.3447453715953</c:v>
                </c:pt>
                <c:pt idx="1">
                  <c:v>42.4132735659958</c:v>
                </c:pt>
                <c:pt idx="2">
                  <c:v>42.4132735659958</c:v>
                </c:pt>
                <c:pt idx="3">
                  <c:v>38.3586429649456</c:v>
                </c:pt>
                <c:pt idx="4">
                  <c:v>24.4956652203843</c:v>
                </c:pt>
                <c:pt idx="5">
                  <c:v>28.5503248347956</c:v>
                </c:pt>
                <c:pt idx="6">
                  <c:v>26.3188944416548</c:v>
                </c:pt>
                <c:pt idx="7">
                  <c:v>27.3724973226766</c:v>
                </c:pt>
                <c:pt idx="8">
                  <c:v>22.2642365339054</c:v>
                </c:pt>
                <c:pt idx="9">
                  <c:v>18.434304081654</c:v>
                </c:pt>
                <c:pt idx="10">
                  <c:v>14.3796530005723</c:v>
                </c:pt>
                <c:pt idx="11">
                  <c:v>13.2355645846118</c:v>
                </c:pt>
                <c:pt idx="12">
                  <c:v>11.9680501640003</c:v>
                </c:pt>
                <c:pt idx="13">
                  <c:v>7.75590941799727</c:v>
                </c:pt>
                <c:pt idx="14">
                  <c:v>9.2713967629124</c:v>
                </c:pt>
                <c:pt idx="15">
                  <c:v>7.60086164494705</c:v>
                </c:pt>
                <c:pt idx="16">
                  <c:v>9.09120505854492</c:v>
                </c:pt>
                <c:pt idx="17">
                  <c:v>6.30409277901234</c:v>
                </c:pt>
                <c:pt idx="18">
                  <c:v>2.8051428452587</c:v>
                </c:pt>
                <c:pt idx="19">
                  <c:v>0.36634034163729</c:v>
                </c:pt>
                <c:pt idx="20">
                  <c:v>-5.76200420709938E-010</c:v>
                </c:pt>
                <c:pt idx="21">
                  <c:v>0.516724904518906</c:v>
                </c:pt>
                <c:pt idx="22">
                  <c:v>2.2494416979307</c:v>
                </c:pt>
                <c:pt idx="23">
                  <c:v>2.8051428452587</c:v>
                </c:pt>
                <c:pt idx="24">
                  <c:v>4.01873568565746</c:v>
                </c:pt>
                <c:pt idx="25">
                  <c:v>4.01873568565746</c:v>
                </c:pt>
                <c:pt idx="26">
                  <c:v>2.71035172556794</c:v>
                </c:pt>
                <c:pt idx="27">
                  <c:v>4.80126431231516</c:v>
                </c:pt>
                <c:pt idx="28">
                  <c:v>4.45838374528641</c:v>
                </c:pt>
                <c:pt idx="29">
                  <c:v>7.75590941799727</c:v>
                </c:pt>
                <c:pt idx="30">
                  <c:v>10.0265014929936</c:v>
                </c:pt>
                <c:pt idx="31">
                  <c:v>11.9680501640003</c:v>
                </c:pt>
                <c:pt idx="32">
                  <c:v>12.2090351943192</c:v>
                </c:pt>
                <c:pt idx="33">
                  <c:v>14.0811124172226</c:v>
                </c:pt>
                <c:pt idx="34">
                  <c:v>15.6717510552253</c:v>
                </c:pt>
                <c:pt idx="35">
                  <c:v>17.9897702662542</c:v>
                </c:pt>
                <c:pt idx="36">
                  <c:v>18.8995219695997</c:v>
                </c:pt>
                <c:pt idx="37">
                  <c:v>21.6188530291962</c:v>
                </c:pt>
                <c:pt idx="38">
                  <c:v>31.4271370259837</c:v>
                </c:pt>
                <c:pt idx="39">
                  <c:v>31.4271370259837</c:v>
                </c:pt>
                <c:pt idx="40">
                  <c:v>38.3586429649456</c:v>
                </c:pt>
                <c:pt idx="41">
                  <c:v>42.4132735659958</c:v>
                </c:pt>
                <c:pt idx="42">
                  <c:v>35.4818222404278</c:v>
                </c:pt>
                <c:pt idx="43">
                  <c:v>49.3447453715953</c:v>
                </c:pt>
                <c:pt idx="44">
                  <c:v>42.4132735659958</c:v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a4335"/>
            </a:solidFill>
            <a:ln w="19080">
              <a:solidFill>
                <a:srgbClr val="ea4335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transport_histo!$U$40:$U$88</c:f>
              <c:strCache>
                <c:ptCount val="49"/>
                <c:pt idx="0">
                  <c:v>-0.115</c:v>
                </c:pt>
                <c:pt idx="1">
                  <c:v>-0.105</c:v>
                </c:pt>
                <c:pt idx="2">
                  <c:v>-0.095</c:v>
                </c:pt>
                <c:pt idx="3">
                  <c:v>-0.085</c:v>
                </c:pt>
                <c:pt idx="4">
                  <c:v>-0.075</c:v>
                </c:pt>
                <c:pt idx="5">
                  <c:v>-0.065</c:v>
                </c:pt>
                <c:pt idx="6">
                  <c:v>-0.055</c:v>
                </c:pt>
                <c:pt idx="7">
                  <c:v>-0.045</c:v>
                </c:pt>
                <c:pt idx="8">
                  <c:v>-0.035</c:v>
                </c:pt>
                <c:pt idx="9">
                  <c:v>-0.025</c:v>
                </c:pt>
                <c:pt idx="10">
                  <c:v>-0.015</c:v>
                </c:pt>
                <c:pt idx="11">
                  <c:v>-0.005</c:v>
                </c:pt>
                <c:pt idx="12">
                  <c:v>0.005</c:v>
                </c:pt>
                <c:pt idx="13">
                  <c:v>0.015</c:v>
                </c:pt>
                <c:pt idx="14">
                  <c:v>0.025</c:v>
                </c:pt>
                <c:pt idx="15">
                  <c:v>0.035</c:v>
                </c:pt>
                <c:pt idx="16">
                  <c:v>0.045</c:v>
                </c:pt>
                <c:pt idx="17">
                  <c:v>0.055</c:v>
                </c:pt>
                <c:pt idx="18">
                  <c:v>0.065</c:v>
                </c:pt>
                <c:pt idx="19">
                  <c:v>0.075</c:v>
                </c:pt>
                <c:pt idx="20">
                  <c:v>0.085</c:v>
                </c:pt>
                <c:pt idx="21">
                  <c:v>0.095</c:v>
                </c:pt>
                <c:pt idx="22">
                  <c:v>0.105</c:v>
                </c:pt>
                <c:pt idx="23">
                  <c:v>0.115</c:v>
                </c:pt>
                <c:pt idx="24">
                  <c:v>0.125</c:v>
                </c:pt>
                <c:pt idx="25">
                  <c:v>0.135</c:v>
                </c:pt>
                <c:pt idx="26">
                  <c:v>0.145</c:v>
                </c:pt>
                <c:pt idx="27">
                  <c:v>0.155</c:v>
                </c:pt>
                <c:pt idx="28">
                  <c:v>0.165</c:v>
                </c:pt>
                <c:pt idx="29">
                  <c:v>0.175</c:v>
                </c:pt>
                <c:pt idx="30">
                  <c:v>0.185</c:v>
                </c:pt>
                <c:pt idx="31">
                  <c:v>0.195</c:v>
                </c:pt>
                <c:pt idx="32">
                  <c:v>0.205</c:v>
                </c:pt>
                <c:pt idx="33">
                  <c:v>0.215</c:v>
                </c:pt>
                <c:pt idx="34">
                  <c:v>0.225</c:v>
                </c:pt>
                <c:pt idx="35">
                  <c:v>0.235</c:v>
                </c:pt>
                <c:pt idx="36">
                  <c:v>0.245</c:v>
                </c:pt>
                <c:pt idx="37">
                  <c:v>0.255</c:v>
                </c:pt>
                <c:pt idx="38">
                  <c:v>0.265</c:v>
                </c:pt>
                <c:pt idx="39">
                  <c:v>0.275</c:v>
                </c:pt>
                <c:pt idx="40">
                  <c:v>0.285</c:v>
                </c:pt>
                <c:pt idx="41">
                  <c:v>0.295</c:v>
                </c:pt>
                <c:pt idx="42">
                  <c:v>0.305</c:v>
                </c:pt>
                <c:pt idx="43">
                  <c:v>0.315</c:v>
                </c:pt>
                <c:pt idx="44">
                  <c:v>0.325</c:v>
                </c:pt>
                <c:pt idx="45">
                  <c:v>0.335</c:v>
                </c:pt>
                <c:pt idx="46">
                  <c:v>0.345</c:v>
                </c:pt>
                <c:pt idx="47">
                  <c:v>0.355</c:v>
                </c:pt>
                <c:pt idx="48">
                  <c:v>0.365</c:v>
                </c:pt>
              </c:strCache>
            </c:strRef>
          </c:cat>
          <c:val>
            <c:numRef>
              <c:f>transport_histo!$AA$40:$AA$88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12.424534528999</c:v>
                </c:pt>
                <c:pt idx="21">
                  <c:v>14.1574024803988</c:v>
                </c:pt>
                <c:pt idx="22">
                  <c:v>10.691671697607</c:v>
                </c:pt>
                <c:pt idx="23">
                  <c:v>7.94513244259607</c:v>
                </c:pt>
                <c:pt idx="24">
                  <c:v>4.93520896512185</c:v>
                </c:pt>
                <c:pt idx="25">
                  <c:v>3.68326143624322</c:v>
                </c:pt>
                <c:pt idx="26">
                  <c:v>2.18866971011096</c:v>
                </c:pt>
                <c:pt idx="27">
                  <c:v>1.25976405581069</c:v>
                </c:pt>
                <c:pt idx="28">
                  <c:v>0.36376960180709</c:v>
                </c:pt>
                <c:pt idx="29">
                  <c:v>0.394076263009659</c:v>
                </c:pt>
                <c:pt idx="30">
                  <c:v>5.86313220196644E-011</c:v>
                </c:pt>
                <c:pt idx="31">
                  <c:v>0.0437766064778842</c:v>
                </c:pt>
                <c:pt idx="32">
                  <c:v>0.639465314357436</c:v>
                </c:pt>
                <c:pt idx="33">
                  <c:v>1.76783490850839</c:v>
                </c:pt>
                <c:pt idx="34">
                  <c:v>2.88025208245804</c:v>
                </c:pt>
                <c:pt idx="35">
                  <c:v>4.2792943654846</c:v>
                </c:pt>
                <c:pt idx="36">
                  <c:v>5.49306144339918</c:v>
                </c:pt>
                <c:pt idx="37">
                  <c:v>7.22592939479904</c:v>
                </c:pt>
                <c:pt idx="38">
                  <c:v>10.1338025793162</c:v>
                </c:pt>
                <c:pt idx="39">
                  <c:v>12.424534528999</c:v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bbc04"/>
            </a:solidFill>
            <a:ln w="19080">
              <a:solidFill>
                <a:srgbClr val="fbbc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transport_histo!$U$40:$U$88</c:f>
              <c:strCache>
                <c:ptCount val="49"/>
                <c:pt idx="0">
                  <c:v>-0.115</c:v>
                </c:pt>
                <c:pt idx="1">
                  <c:v>-0.105</c:v>
                </c:pt>
                <c:pt idx="2">
                  <c:v>-0.095</c:v>
                </c:pt>
                <c:pt idx="3">
                  <c:v>-0.085</c:v>
                </c:pt>
                <c:pt idx="4">
                  <c:v>-0.075</c:v>
                </c:pt>
                <c:pt idx="5">
                  <c:v>-0.065</c:v>
                </c:pt>
                <c:pt idx="6">
                  <c:v>-0.055</c:v>
                </c:pt>
                <c:pt idx="7">
                  <c:v>-0.045</c:v>
                </c:pt>
                <c:pt idx="8">
                  <c:v>-0.035</c:v>
                </c:pt>
                <c:pt idx="9">
                  <c:v>-0.025</c:v>
                </c:pt>
                <c:pt idx="10">
                  <c:v>-0.015</c:v>
                </c:pt>
                <c:pt idx="11">
                  <c:v>-0.005</c:v>
                </c:pt>
                <c:pt idx="12">
                  <c:v>0.005</c:v>
                </c:pt>
                <c:pt idx="13">
                  <c:v>0.015</c:v>
                </c:pt>
                <c:pt idx="14">
                  <c:v>0.025</c:v>
                </c:pt>
                <c:pt idx="15">
                  <c:v>0.035</c:v>
                </c:pt>
                <c:pt idx="16">
                  <c:v>0.045</c:v>
                </c:pt>
                <c:pt idx="17">
                  <c:v>0.055</c:v>
                </c:pt>
                <c:pt idx="18">
                  <c:v>0.065</c:v>
                </c:pt>
                <c:pt idx="19">
                  <c:v>0.075</c:v>
                </c:pt>
                <c:pt idx="20">
                  <c:v>0.085</c:v>
                </c:pt>
                <c:pt idx="21">
                  <c:v>0.095</c:v>
                </c:pt>
                <c:pt idx="22">
                  <c:v>0.105</c:v>
                </c:pt>
                <c:pt idx="23">
                  <c:v>0.115</c:v>
                </c:pt>
                <c:pt idx="24">
                  <c:v>0.125</c:v>
                </c:pt>
                <c:pt idx="25">
                  <c:v>0.135</c:v>
                </c:pt>
                <c:pt idx="26">
                  <c:v>0.145</c:v>
                </c:pt>
                <c:pt idx="27">
                  <c:v>0.155</c:v>
                </c:pt>
                <c:pt idx="28">
                  <c:v>0.165</c:v>
                </c:pt>
                <c:pt idx="29">
                  <c:v>0.175</c:v>
                </c:pt>
                <c:pt idx="30">
                  <c:v>0.185</c:v>
                </c:pt>
                <c:pt idx="31">
                  <c:v>0.195</c:v>
                </c:pt>
                <c:pt idx="32">
                  <c:v>0.205</c:v>
                </c:pt>
                <c:pt idx="33">
                  <c:v>0.215</c:v>
                </c:pt>
                <c:pt idx="34">
                  <c:v>0.225</c:v>
                </c:pt>
                <c:pt idx="35">
                  <c:v>0.235</c:v>
                </c:pt>
                <c:pt idx="36">
                  <c:v>0.245</c:v>
                </c:pt>
                <c:pt idx="37">
                  <c:v>0.255</c:v>
                </c:pt>
                <c:pt idx="38">
                  <c:v>0.265</c:v>
                </c:pt>
                <c:pt idx="39">
                  <c:v>0.275</c:v>
                </c:pt>
                <c:pt idx="40">
                  <c:v>0.285</c:v>
                </c:pt>
                <c:pt idx="41">
                  <c:v>0.295</c:v>
                </c:pt>
                <c:pt idx="42">
                  <c:v>0.305</c:v>
                </c:pt>
                <c:pt idx="43">
                  <c:v>0.315</c:v>
                </c:pt>
                <c:pt idx="44">
                  <c:v>0.325</c:v>
                </c:pt>
                <c:pt idx="45">
                  <c:v>0.335</c:v>
                </c:pt>
                <c:pt idx="46">
                  <c:v>0.345</c:v>
                </c:pt>
                <c:pt idx="47">
                  <c:v>0.355</c:v>
                </c:pt>
                <c:pt idx="48">
                  <c:v>0.365</c:v>
                </c:pt>
              </c:strCache>
            </c:strRef>
          </c:cat>
          <c:val>
            <c:numRef>
              <c:f>transport_histo!$AB$40:$AB$88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>7.49866915869941</c:v>
                </c:pt>
                <c:pt idx="30">
                  <c:v>6.12540635786821</c:v>
                </c:pt>
                <c:pt idx="31">
                  <c:v>3.69301623344996</c:v>
                </c:pt>
                <c:pt idx="32">
                  <c:v>2.31975087261483</c:v>
                </c:pt>
                <c:pt idx="33">
                  <c:v>1.30388537275419</c:v>
                </c:pt>
                <c:pt idx="34">
                  <c:v>0.591848201365091</c:v>
                </c:pt>
                <c:pt idx="35">
                  <c:v>0.076745518285902</c:v>
                </c:pt>
                <c:pt idx="36">
                  <c:v>-1.09369846512664E-010</c:v>
                </c:pt>
                <c:pt idx="37">
                  <c:v>0.158520155094922</c:v>
                </c:pt>
                <c:pt idx="38">
                  <c:v>0.567196713099794</c:v>
                </c:pt>
                <c:pt idx="39">
                  <c:v>1.53531246693076</c:v>
                </c:pt>
                <c:pt idx="40">
                  <c:v>2.88757240106092</c:v>
                </c:pt>
                <c:pt idx="41">
                  <c:v>4.11360555398817</c:v>
                </c:pt>
                <c:pt idx="42">
                  <c:v>7.49866915869941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34a853"/>
            </a:solidFill>
            <a:ln w="19080">
              <a:solidFill>
                <a:srgbClr val="34a853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transport_histo!$U$40:$U$88</c:f>
              <c:strCache>
                <c:ptCount val="49"/>
                <c:pt idx="0">
                  <c:v>-0.115</c:v>
                </c:pt>
                <c:pt idx="1">
                  <c:v>-0.105</c:v>
                </c:pt>
                <c:pt idx="2">
                  <c:v>-0.095</c:v>
                </c:pt>
                <c:pt idx="3">
                  <c:v>-0.085</c:v>
                </c:pt>
                <c:pt idx="4">
                  <c:v>-0.075</c:v>
                </c:pt>
                <c:pt idx="5">
                  <c:v>-0.065</c:v>
                </c:pt>
                <c:pt idx="6">
                  <c:v>-0.055</c:v>
                </c:pt>
                <c:pt idx="7">
                  <c:v>-0.045</c:v>
                </c:pt>
                <c:pt idx="8">
                  <c:v>-0.035</c:v>
                </c:pt>
                <c:pt idx="9">
                  <c:v>-0.025</c:v>
                </c:pt>
                <c:pt idx="10">
                  <c:v>-0.015</c:v>
                </c:pt>
                <c:pt idx="11">
                  <c:v>-0.005</c:v>
                </c:pt>
                <c:pt idx="12">
                  <c:v>0.005</c:v>
                </c:pt>
                <c:pt idx="13">
                  <c:v>0.015</c:v>
                </c:pt>
                <c:pt idx="14">
                  <c:v>0.025</c:v>
                </c:pt>
                <c:pt idx="15">
                  <c:v>0.035</c:v>
                </c:pt>
                <c:pt idx="16">
                  <c:v>0.045</c:v>
                </c:pt>
                <c:pt idx="17">
                  <c:v>0.055</c:v>
                </c:pt>
                <c:pt idx="18">
                  <c:v>0.065</c:v>
                </c:pt>
                <c:pt idx="19">
                  <c:v>0.075</c:v>
                </c:pt>
                <c:pt idx="20">
                  <c:v>0.085</c:v>
                </c:pt>
                <c:pt idx="21">
                  <c:v>0.095</c:v>
                </c:pt>
                <c:pt idx="22">
                  <c:v>0.105</c:v>
                </c:pt>
                <c:pt idx="23">
                  <c:v>0.115</c:v>
                </c:pt>
                <c:pt idx="24">
                  <c:v>0.125</c:v>
                </c:pt>
                <c:pt idx="25">
                  <c:v>0.135</c:v>
                </c:pt>
                <c:pt idx="26">
                  <c:v>0.145</c:v>
                </c:pt>
                <c:pt idx="27">
                  <c:v>0.155</c:v>
                </c:pt>
                <c:pt idx="28">
                  <c:v>0.165</c:v>
                </c:pt>
                <c:pt idx="29">
                  <c:v>0.175</c:v>
                </c:pt>
                <c:pt idx="30">
                  <c:v>0.185</c:v>
                </c:pt>
                <c:pt idx="31">
                  <c:v>0.195</c:v>
                </c:pt>
                <c:pt idx="32">
                  <c:v>0.205</c:v>
                </c:pt>
                <c:pt idx="33">
                  <c:v>0.215</c:v>
                </c:pt>
                <c:pt idx="34">
                  <c:v>0.225</c:v>
                </c:pt>
                <c:pt idx="35">
                  <c:v>0.235</c:v>
                </c:pt>
                <c:pt idx="36">
                  <c:v>0.245</c:v>
                </c:pt>
                <c:pt idx="37">
                  <c:v>0.255</c:v>
                </c:pt>
                <c:pt idx="38">
                  <c:v>0.265</c:v>
                </c:pt>
                <c:pt idx="39">
                  <c:v>0.275</c:v>
                </c:pt>
                <c:pt idx="40">
                  <c:v>0.285</c:v>
                </c:pt>
                <c:pt idx="41">
                  <c:v>0.295</c:v>
                </c:pt>
                <c:pt idx="42">
                  <c:v>0.305</c:v>
                </c:pt>
                <c:pt idx="43">
                  <c:v>0.315</c:v>
                </c:pt>
                <c:pt idx="44">
                  <c:v>0.325</c:v>
                </c:pt>
                <c:pt idx="45">
                  <c:v>0.335</c:v>
                </c:pt>
                <c:pt idx="46">
                  <c:v>0.345</c:v>
                </c:pt>
                <c:pt idx="47">
                  <c:v>0.355</c:v>
                </c:pt>
                <c:pt idx="48">
                  <c:v>0.365</c:v>
                </c:pt>
              </c:strCache>
            </c:strRef>
          </c:cat>
          <c:val>
            <c:numRef>
              <c:f>transport_histo!$AC$40:$AC$88</c:f>
              <c:numCache>
                <c:formatCode>General</c:formatCode>
                <c:ptCount val="4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>5.18382397779961</c:v>
                </c:pt>
                <c:pt idx="37">
                  <c:v>3.69068994899865</c:v>
                </c:pt>
                <c:pt idx="38">
                  <c:v>2.13085414517121</c:v>
                </c:pt>
                <c:pt idx="39">
                  <c:v>1.27436629759354</c:v>
                </c:pt>
                <c:pt idx="40">
                  <c:v>0.427896381452355</c:v>
                </c:pt>
                <c:pt idx="41">
                  <c:v>0.0618837593219033</c:v>
                </c:pt>
                <c:pt idx="42">
                  <c:v>-1.58176582942815E-010</c:v>
                </c:pt>
                <c:pt idx="43">
                  <c:v>0.299833664057698</c:v>
                </c:pt>
                <c:pt idx="44">
                  <c:v>0.815700643521495</c:v>
                </c:pt>
                <c:pt idx="45">
                  <c:v>1.65540161855784</c:v>
                </c:pt>
                <c:pt idx="46">
                  <c:v>3.26500306697124</c:v>
                </c:pt>
                <c:pt idx="47">
                  <c:v>4.26831544391214</c:v>
                </c:pt>
                <c:pt idx="48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055254"/>
        <c:axId val="60786580"/>
      </c:lineChart>
      <c:catAx>
        <c:axId val="620552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mobility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0786580"/>
        <c:crosses val="autoZero"/>
        <c:auto val="1"/>
        <c:lblAlgn val="ctr"/>
        <c:lblOffset val="100"/>
      </c:catAx>
      <c:valAx>
        <c:axId val="60786580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620552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314280</xdr:colOff>
      <xdr:row>7</xdr:row>
      <xdr:rowOff>171360</xdr:rowOff>
    </xdr:from>
    <xdr:to>
      <xdr:col>15</xdr:col>
      <xdr:colOff>771120</xdr:colOff>
      <xdr:row>25</xdr:row>
      <xdr:rowOff>104400</xdr:rowOff>
    </xdr:to>
    <xdr:graphicFrame>
      <xdr:nvGraphicFramePr>
        <xdr:cNvPr id="0" name="Chart 1"/>
        <xdr:cNvGraphicFramePr/>
      </xdr:nvGraphicFramePr>
      <xdr:xfrm>
        <a:off x="8200800" y="15714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628560</xdr:colOff>
      <xdr:row>13</xdr:row>
      <xdr:rowOff>47520</xdr:rowOff>
    </xdr:from>
    <xdr:to>
      <xdr:col>17</xdr:col>
      <xdr:colOff>209160</xdr:colOff>
      <xdr:row>30</xdr:row>
      <xdr:rowOff>180720</xdr:rowOff>
    </xdr:to>
    <xdr:graphicFrame>
      <xdr:nvGraphicFramePr>
        <xdr:cNvPr id="1" name="Chart 2"/>
        <xdr:cNvGraphicFramePr/>
      </xdr:nvGraphicFramePr>
      <xdr:xfrm>
        <a:off x="9391320" y="26478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809640</xdr:colOff>
      <xdr:row>1</xdr:row>
      <xdr:rowOff>38160</xdr:rowOff>
    </xdr:from>
    <xdr:to>
      <xdr:col>19</xdr:col>
      <xdr:colOff>390240</xdr:colOff>
      <xdr:row>18</xdr:row>
      <xdr:rowOff>171000</xdr:rowOff>
    </xdr:to>
    <xdr:graphicFrame>
      <xdr:nvGraphicFramePr>
        <xdr:cNvPr id="2" name="Chart 3"/>
        <xdr:cNvGraphicFramePr/>
      </xdr:nvGraphicFramePr>
      <xdr:xfrm>
        <a:off x="11325240" y="2379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399960</xdr:colOff>
      <xdr:row>31</xdr:row>
      <xdr:rowOff>66600</xdr:rowOff>
    </xdr:from>
    <xdr:to>
      <xdr:col>16</xdr:col>
      <xdr:colOff>856800</xdr:colOff>
      <xdr:row>48</xdr:row>
      <xdr:rowOff>199440</xdr:rowOff>
    </xdr:to>
    <xdr:graphicFrame>
      <xdr:nvGraphicFramePr>
        <xdr:cNvPr id="3" name="Chart 4"/>
        <xdr:cNvGraphicFramePr/>
      </xdr:nvGraphicFramePr>
      <xdr:xfrm>
        <a:off x="9162720" y="62672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304920</xdr:colOff>
      <xdr:row>49</xdr:row>
      <xdr:rowOff>0</xdr:rowOff>
    </xdr:from>
    <xdr:to>
      <xdr:col>13</xdr:col>
      <xdr:colOff>761760</xdr:colOff>
      <xdr:row>66</xdr:row>
      <xdr:rowOff>132840</xdr:rowOff>
    </xdr:to>
    <xdr:graphicFrame>
      <xdr:nvGraphicFramePr>
        <xdr:cNvPr id="4" name="Chart 5"/>
        <xdr:cNvGraphicFramePr/>
      </xdr:nvGraphicFramePr>
      <xdr:xfrm>
        <a:off x="6438960" y="98010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838080</xdr:colOff>
      <xdr:row>13</xdr:row>
      <xdr:rowOff>47520</xdr:rowOff>
    </xdr:from>
    <xdr:to>
      <xdr:col>18</xdr:col>
      <xdr:colOff>418320</xdr:colOff>
      <xdr:row>30</xdr:row>
      <xdr:rowOff>180720</xdr:rowOff>
    </xdr:to>
    <xdr:graphicFrame>
      <xdr:nvGraphicFramePr>
        <xdr:cNvPr id="5" name="Chart 6"/>
        <xdr:cNvGraphicFramePr/>
      </xdr:nvGraphicFramePr>
      <xdr:xfrm>
        <a:off x="10477080" y="264780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104760</xdr:colOff>
      <xdr:row>60</xdr:row>
      <xdr:rowOff>95400</xdr:rowOff>
    </xdr:from>
    <xdr:to>
      <xdr:col>6</xdr:col>
      <xdr:colOff>561600</xdr:colOff>
      <xdr:row>78</xdr:row>
      <xdr:rowOff>28440</xdr:rowOff>
    </xdr:to>
    <xdr:graphicFrame>
      <xdr:nvGraphicFramePr>
        <xdr:cNvPr id="6" name="Chart 15"/>
        <xdr:cNvGraphicFramePr/>
      </xdr:nvGraphicFramePr>
      <xdr:xfrm>
        <a:off x="104760" y="1209672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114480</xdr:colOff>
      <xdr:row>66</xdr:row>
      <xdr:rowOff>133200</xdr:rowOff>
    </xdr:from>
    <xdr:to>
      <xdr:col>24</xdr:col>
      <xdr:colOff>571320</xdr:colOff>
      <xdr:row>84</xdr:row>
      <xdr:rowOff>66240</xdr:rowOff>
    </xdr:to>
    <xdr:graphicFrame>
      <xdr:nvGraphicFramePr>
        <xdr:cNvPr id="7" name="Chart 16"/>
        <xdr:cNvGraphicFramePr/>
      </xdr:nvGraphicFramePr>
      <xdr:xfrm>
        <a:off x="15887880" y="1333476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2.4183673469388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7</v>
      </c>
      <c r="M1" s="1" t="s">
        <v>10</v>
      </c>
      <c r="N1" s="1" t="s">
        <v>11</v>
      </c>
      <c r="O1" s="1" t="s">
        <v>12</v>
      </c>
      <c r="P1" s="1" t="s">
        <v>13</v>
      </c>
    </row>
    <row r="2" customFormat="false" ht="15.75" hidden="false" customHeight="false" outlineLevel="0" collapsed="false">
      <c r="A2" s="1" t="n">
        <v>0.02</v>
      </c>
      <c r="B2" s="3" t="n">
        <v>61.5485805235</v>
      </c>
      <c r="C2" s="3" t="n">
        <v>0.1505578045</v>
      </c>
      <c r="D2" s="3" t="n">
        <v>61.5388623986</v>
      </c>
      <c r="E2" s="3" t="n">
        <v>0.1535245497</v>
      </c>
      <c r="F2" s="3" t="n">
        <v>61.5369602008</v>
      </c>
      <c r="G2" s="3" t="n">
        <v>0.1442546769</v>
      </c>
      <c r="H2" s="4" t="n">
        <v>-2.92631</v>
      </c>
      <c r="I2" s="3"/>
      <c r="J2" s="3" t="n">
        <v>-2.62274</v>
      </c>
      <c r="K2" s="3"/>
      <c r="L2" s="5" t="n">
        <v>-2.2222</v>
      </c>
      <c r="O2" s="4" t="n">
        <f aca="false">LOG(A2)</f>
        <v>-1.69897000433602</v>
      </c>
      <c r="P2" s="4" t="n">
        <f aca="false">LOG(B2*D2*F2)</f>
        <v>5.36750354422699</v>
      </c>
    </row>
    <row r="3" customFormat="false" ht="15.75" hidden="false" customHeight="false" outlineLevel="0" collapsed="false">
      <c r="A3" s="1" t="n">
        <v>0.04</v>
      </c>
      <c r="B3" s="3" t="n">
        <v>61.6536703327</v>
      </c>
      <c r="C3" s="3" t="n">
        <v>0.1567209516</v>
      </c>
      <c r="D3" s="3" t="n">
        <v>61.6226556973</v>
      </c>
      <c r="E3" s="3" t="n">
        <v>0.1633257506</v>
      </c>
      <c r="F3" s="3" t="n">
        <v>61.6124774036</v>
      </c>
      <c r="G3" s="3" t="n">
        <v>0.1501865324</v>
      </c>
      <c r="H3" s="4" t="n">
        <v>-2.90537</v>
      </c>
      <c r="I3" s="3"/>
      <c r="J3" s="3" t="n">
        <v>-2.62378</v>
      </c>
      <c r="K3" s="3"/>
      <c r="L3" s="5" t="n">
        <v>-2.15428</v>
      </c>
      <c r="O3" s="4" t="n">
        <f aca="false">LOG(A3)</f>
        <v>-1.39794000867204</v>
      </c>
      <c r="P3" s="4" t="n">
        <f aca="false">LOG(B3*D3*F3)</f>
        <v>5.36936801855978</v>
      </c>
    </row>
    <row r="4" customFormat="false" ht="15.75" hidden="false" customHeight="false" outlineLevel="0" collapsed="false">
      <c r="A4" s="1" t="n">
        <v>0.042</v>
      </c>
      <c r="B4" s="3" t="n">
        <v>61.6706235774</v>
      </c>
      <c r="C4" s="3" t="n">
        <v>0.1664160546</v>
      </c>
      <c r="D4" s="3" t="n">
        <v>61.6461691499</v>
      </c>
      <c r="E4" s="3" t="n">
        <v>0.1630476159</v>
      </c>
      <c r="F4" s="3" t="n">
        <v>61.6390931399</v>
      </c>
      <c r="G4" s="3" t="n">
        <v>0.1656950178</v>
      </c>
      <c r="J4" s="1" t="n">
        <v>-2.58781</v>
      </c>
      <c r="L4" s="6"/>
      <c r="O4" s="4" t="n">
        <f aca="false">LOG(A4)</f>
        <v>-1.3767507096021</v>
      </c>
      <c r="P4" s="4" t="n">
        <f aca="false">LOG(B4*D4*F4)</f>
        <v>5.36984067395669</v>
      </c>
    </row>
    <row r="5" customFormat="false" ht="15.75" hidden="false" customHeight="false" outlineLevel="0" collapsed="false">
      <c r="A5" s="1" t="n">
        <v>0.044</v>
      </c>
      <c r="B5" s="3" t="n">
        <v>61.647121996</v>
      </c>
      <c r="C5" s="3" t="n">
        <v>0.1668422372</v>
      </c>
      <c r="D5" s="3" t="n">
        <v>61.6290808711</v>
      </c>
      <c r="E5" s="3" t="n">
        <v>0.1536381532</v>
      </c>
      <c r="F5" s="3" t="n">
        <v>61.6281015944</v>
      </c>
      <c r="G5" s="3" t="n">
        <v>0.155517859</v>
      </c>
      <c r="J5" s="1" t="n">
        <v>-2.61269</v>
      </c>
      <c r="L5" s="6"/>
      <c r="O5" s="4" t="n">
        <f aca="false">LOG(A5)</f>
        <v>-1.35654732351381</v>
      </c>
      <c r="P5" s="4" t="n">
        <f aca="false">LOG(B5*D5*F5)</f>
        <v>5.36947728690584</v>
      </c>
    </row>
    <row r="6" customFormat="false" ht="15.75" hidden="false" customHeight="false" outlineLevel="0" collapsed="false">
      <c r="A6" s="1" t="n">
        <v>0.046</v>
      </c>
      <c r="B6" s="3" t="n">
        <v>61.7146204226</v>
      </c>
      <c r="C6" s="3" t="n">
        <v>0.1658149077</v>
      </c>
      <c r="D6" s="3" t="n">
        <v>61.6553662767</v>
      </c>
      <c r="E6" s="3" t="n">
        <v>0.1622254663</v>
      </c>
      <c r="F6" s="3" t="n">
        <v>61.6619011798</v>
      </c>
      <c r="G6" s="3" t="n">
        <v>0.1625864495</v>
      </c>
      <c r="J6" s="1" t="n">
        <v>-2.3449</v>
      </c>
      <c r="L6" s="6"/>
      <c r="O6" s="4" t="n">
        <f aca="false">LOG(A6)</f>
        <v>-1.33724216831843</v>
      </c>
      <c r="P6" s="4" t="n">
        <f aca="false">LOG(B6*D6*F6)</f>
        <v>5.37037585521711</v>
      </c>
    </row>
    <row r="7" customFormat="false" ht="15.75" hidden="false" customHeight="false" outlineLevel="0" collapsed="false">
      <c r="A7" s="1" t="n">
        <v>0.048</v>
      </c>
      <c r="B7" s="3" t="n">
        <v>61.7307551489</v>
      </c>
      <c r="C7" s="3" t="n">
        <v>0.1567204778</v>
      </c>
      <c r="D7" s="3" t="n">
        <v>61.6747689091</v>
      </c>
      <c r="E7" s="3" t="n">
        <v>0.1539577742</v>
      </c>
      <c r="F7" s="3" t="n">
        <v>61.6849577193</v>
      </c>
      <c r="G7" s="3" t="n">
        <v>0.1527941588</v>
      </c>
      <c r="J7" s="1" t="n">
        <v>-2.41151</v>
      </c>
      <c r="L7" s="6"/>
      <c r="O7" s="4" t="n">
        <f aca="false">LOG(A7)</f>
        <v>-1.31875876262441</v>
      </c>
      <c r="P7" s="4" t="n">
        <f aca="false">LOG(B7*D7*F7)</f>
        <v>5.37078839198661</v>
      </c>
    </row>
    <row r="8" customFormat="false" ht="15.75" hidden="false" customHeight="false" outlineLevel="0" collapsed="false">
      <c r="A8" s="1" t="n">
        <v>0.05</v>
      </c>
      <c r="B8" s="3" t="n">
        <v>61.7430823217</v>
      </c>
      <c r="C8" s="3" t="n">
        <v>0.1616954006</v>
      </c>
      <c r="D8" s="3" t="n">
        <v>61.7057436454</v>
      </c>
      <c r="E8" s="3" t="n">
        <v>0.1611787477</v>
      </c>
      <c r="F8" s="3" t="n">
        <v>61.6996036823</v>
      </c>
      <c r="G8" s="3" t="n">
        <v>0.1619759118</v>
      </c>
      <c r="J8" s="1" t="n">
        <v>-2.29335</v>
      </c>
      <c r="L8" s="2" t="n">
        <v>-1.97115</v>
      </c>
      <c r="O8" s="4" t="n">
        <f aca="false">LOG(A8)</f>
        <v>-1.30102999566398</v>
      </c>
      <c r="P8" s="4" t="n">
        <f aca="false">LOG(B8*D8*F8)</f>
        <v>5.37119627141199</v>
      </c>
    </row>
    <row r="9" customFormat="false" ht="15.75" hidden="false" customHeight="false" outlineLevel="0" collapsed="false">
      <c r="A9" s="1" t="n">
        <v>0.052</v>
      </c>
      <c r="B9" s="3" t="n">
        <v>61.8102425365</v>
      </c>
      <c r="C9" s="3" t="n">
        <v>0.1812315355</v>
      </c>
      <c r="D9" s="3" t="n">
        <v>61.7522915385</v>
      </c>
      <c r="E9" s="3" t="n">
        <v>0.178394857</v>
      </c>
      <c r="F9" s="3" t="n">
        <v>61.7586497882</v>
      </c>
      <c r="G9" s="3" t="n">
        <v>0.177262086</v>
      </c>
      <c r="J9" s="1" t="n">
        <v>-2.18739</v>
      </c>
      <c r="L9" s="2" t="n">
        <v>-1.89751</v>
      </c>
      <c r="O9" s="4" t="n">
        <f aca="false">LOG(A9)</f>
        <v>-1.2839966563652</v>
      </c>
      <c r="P9" s="4" t="n">
        <f aca="false">LOG(B9*D9*F9)</f>
        <v>5.37241131856575</v>
      </c>
    </row>
    <row r="10" customFormat="false" ht="15.75" hidden="false" customHeight="false" outlineLevel="0" collapsed="false">
      <c r="A10" s="1" t="n">
        <v>0.054</v>
      </c>
      <c r="B10" s="3" t="n">
        <v>61.8840795475</v>
      </c>
      <c r="C10" s="3" t="n">
        <v>0.1761847033</v>
      </c>
      <c r="D10" s="3" t="n">
        <v>61.8239921019</v>
      </c>
      <c r="E10" s="3" t="n">
        <v>0.1846557514</v>
      </c>
      <c r="F10" s="3" t="n">
        <v>61.8344917672</v>
      </c>
      <c r="G10" s="3" t="n">
        <v>0.1791225093</v>
      </c>
      <c r="J10" s="1" t="n">
        <v>-2.08351</v>
      </c>
      <c r="L10" s="2" t="n">
        <v>-1.82197</v>
      </c>
      <c r="O10" s="4" t="n">
        <f aca="false">LOG(A10)</f>
        <v>-1.26760624017703</v>
      </c>
      <c r="P10" s="4" t="n">
        <f aca="false">LOG(B10*D10*F10)</f>
        <v>5.373966776193</v>
      </c>
    </row>
    <row r="11" customFormat="false" ht="15.75" hidden="false" customHeight="false" outlineLevel="0" collapsed="false">
      <c r="A11" s="1" t="n">
        <v>0.056</v>
      </c>
      <c r="B11" s="3" t="n">
        <v>61.8719090809</v>
      </c>
      <c r="C11" s="3" t="n">
        <v>0.1776253243</v>
      </c>
      <c r="D11" s="3" t="n">
        <v>61.7917075564</v>
      </c>
      <c r="E11" s="3" t="n">
        <v>0.1729374702</v>
      </c>
      <c r="F11" s="3" t="n">
        <v>61.8000948771</v>
      </c>
      <c r="G11" s="3" t="n">
        <v>0.1628224058</v>
      </c>
      <c r="J11" s="1" t="n">
        <v>-2.07347</v>
      </c>
      <c r="L11" s="2" t="n">
        <v>-1.81675</v>
      </c>
      <c r="O11" s="4" t="n">
        <f aca="false">LOG(A11)</f>
        <v>-1.2518119729938</v>
      </c>
      <c r="P11" s="4" t="n">
        <f aca="false">LOG(B11*D11*F11)</f>
        <v>5.37341285507958</v>
      </c>
    </row>
    <row r="12" customFormat="false" ht="15.75" hidden="false" customHeight="false" outlineLevel="0" collapsed="false">
      <c r="A12" s="1" t="n">
        <v>0.058</v>
      </c>
      <c r="B12" s="3" t="n">
        <v>61.9878257952</v>
      </c>
      <c r="C12" s="3" t="n">
        <v>0.1818338243</v>
      </c>
      <c r="D12" s="3" t="n">
        <v>61.8869591419</v>
      </c>
      <c r="E12" s="3" t="n">
        <v>0.1728051513</v>
      </c>
      <c r="F12" s="3" t="n">
        <v>61.8982816553</v>
      </c>
      <c r="G12" s="3" t="n">
        <v>0.1805417045</v>
      </c>
      <c r="J12" s="1" t="n">
        <v>-2.07142</v>
      </c>
      <c r="L12" s="2" t="n">
        <v>-1.74109</v>
      </c>
      <c r="O12" s="4" t="n">
        <f aca="false">LOG(A12)</f>
        <v>-1.23657200643706</v>
      </c>
      <c r="P12" s="4" t="n">
        <f aca="false">LOG(B12*D12*F12)</f>
        <v>5.37558414056065</v>
      </c>
    </row>
    <row r="13" customFormat="false" ht="15.75" hidden="false" customHeight="false" outlineLevel="0" collapsed="false">
      <c r="A13" s="1" t="n">
        <v>0.06</v>
      </c>
      <c r="B13" s="3" t="n">
        <v>65.0908505704</v>
      </c>
      <c r="C13" s="3" t="n">
        <v>0.2391519</v>
      </c>
      <c r="D13" s="3" t="n">
        <v>64.974263038</v>
      </c>
      <c r="E13" s="3" t="n">
        <v>0.229559396</v>
      </c>
      <c r="F13" s="3" t="n">
        <v>64.981320025</v>
      </c>
      <c r="G13" s="3" t="n">
        <v>0.2247654556</v>
      </c>
      <c r="H13" s="4" t="n">
        <v>-2.26974</v>
      </c>
      <c r="I13" s="3"/>
      <c r="J13" s="3" t="n">
        <v>-1.71438</v>
      </c>
      <c r="K13" s="3"/>
      <c r="L13" s="5" t="n">
        <v>-0.949857</v>
      </c>
      <c r="O13" s="4" t="n">
        <f aca="false">LOG(A13)</f>
        <v>-1.22184874961636</v>
      </c>
      <c r="P13" s="4" t="n">
        <f aca="false">LOG(B13*D13*F13)</f>
        <v>5.43904983828633</v>
      </c>
    </row>
    <row r="14" customFormat="false" ht="15.75" hidden="false" customHeight="false" outlineLevel="0" collapsed="false">
      <c r="A14" s="1" t="n">
        <v>0.08</v>
      </c>
      <c r="B14" s="3" t="n">
        <v>65.0572401499</v>
      </c>
      <c r="C14" s="3" t="n">
        <v>0.2525748461</v>
      </c>
      <c r="D14" s="3" t="n">
        <v>64.9154687922</v>
      </c>
      <c r="E14" s="3" t="n">
        <v>0.2360153121</v>
      </c>
      <c r="F14" s="3" t="n">
        <v>64.8720749221</v>
      </c>
      <c r="G14" s="3" t="n">
        <v>0.2230183758</v>
      </c>
      <c r="H14" s="4" t="n">
        <v>-2.25282</v>
      </c>
      <c r="I14" s="3"/>
      <c r="J14" s="3" t="n">
        <v>-1.70707</v>
      </c>
      <c r="K14" s="3"/>
      <c r="L14" s="5" t="n">
        <v>-0.949551</v>
      </c>
      <c r="O14" s="4" t="n">
        <f aca="false">LOG(A14)</f>
        <v>-1.09691001300806</v>
      </c>
      <c r="P14" s="4" t="n">
        <f aca="false">LOG(B14*D14*F14)</f>
        <v>5.43770162247099</v>
      </c>
    </row>
    <row r="15" customFormat="false" ht="15.75" hidden="false" customHeight="false" outlineLevel="0" collapsed="false">
      <c r="A15" s="1" t="n">
        <v>0.1</v>
      </c>
      <c r="B15" s="3" t="n">
        <v>65.0818581618</v>
      </c>
      <c r="C15" s="3" t="n">
        <v>0.2584727646</v>
      </c>
      <c r="D15" s="3" t="n">
        <v>64.8626441179</v>
      </c>
      <c r="E15" s="3" t="n">
        <v>0.2339979684</v>
      </c>
      <c r="F15" s="3" t="n">
        <v>64.9001385485</v>
      </c>
      <c r="G15" s="3" t="n">
        <v>0.2384501217</v>
      </c>
      <c r="H15" s="4" t="n">
        <v>-2.24805209964411</v>
      </c>
      <c r="I15" s="3" t="n">
        <v>-1.69944</v>
      </c>
      <c r="J15" s="3" t="n">
        <v>-1.68132</v>
      </c>
      <c r="K15" s="3"/>
      <c r="L15" s="5" t="n">
        <v>-0.936156</v>
      </c>
      <c r="M15" s="1" t="n">
        <v>-0.735634</v>
      </c>
      <c r="N15" s="1" t="n">
        <v>0.037087</v>
      </c>
      <c r="O15" s="4" t="n">
        <f aca="false">LOG(A15)</f>
        <v>-1</v>
      </c>
      <c r="P15" s="4" t="n">
        <f aca="false">LOG(B15*D15*F15)</f>
        <v>5.43770021663943</v>
      </c>
    </row>
    <row r="16" customFormat="false" ht="15.75" hidden="false" customHeight="false" outlineLevel="0" collapsed="false">
      <c r="A16" s="1" t="n">
        <v>0.2</v>
      </c>
      <c r="B16" s="3" t="n">
        <v>64.9110311588</v>
      </c>
      <c r="C16" s="3" t="n">
        <v>0.2639893436</v>
      </c>
      <c r="D16" s="3" t="n">
        <v>64.7384926523</v>
      </c>
      <c r="E16" s="3" t="n">
        <v>0.2826510077</v>
      </c>
      <c r="F16" s="3" t="n">
        <v>64.7516024555</v>
      </c>
      <c r="G16" s="3" t="n">
        <v>0.2257450636</v>
      </c>
      <c r="H16" s="4" t="n">
        <v>-2.20805209964411</v>
      </c>
      <c r="I16" s="3" t="n">
        <v>-1.65874</v>
      </c>
      <c r="J16" s="3" t="n">
        <v>-1.63199</v>
      </c>
      <c r="K16" s="3"/>
      <c r="L16" s="5" t="n">
        <v>-0.893521</v>
      </c>
      <c r="M16" s="1" t="n">
        <v>-0.683979</v>
      </c>
      <c r="N16" s="1" t="n">
        <v>0.0373685</v>
      </c>
      <c r="O16" s="4" t="n">
        <f aca="false">LOG(A16)</f>
        <v>-0.698970004336019</v>
      </c>
      <c r="P16" s="4" t="n">
        <f aca="false">LOG(B16*D16*F16)</f>
        <v>5.43473161218803</v>
      </c>
    </row>
    <row r="17" customFormat="false" ht="15.75" hidden="false" customHeight="false" outlineLevel="0" collapsed="false">
      <c r="A17" s="1" t="n">
        <v>0.3</v>
      </c>
      <c r="B17" s="3" t="n">
        <v>64.935323954</v>
      </c>
      <c r="C17" s="3" t="n">
        <v>0.3357017789</v>
      </c>
      <c r="D17" s="3" t="n">
        <v>64.7443607013</v>
      </c>
      <c r="E17" s="3" t="n">
        <v>0.2676788204</v>
      </c>
      <c r="F17" s="3" t="n">
        <v>64.7261456234</v>
      </c>
      <c r="G17" s="3" t="n">
        <v>0.2679832588</v>
      </c>
      <c r="H17" s="4" t="n">
        <v>-2.20715209964411</v>
      </c>
      <c r="I17" s="3" t="n">
        <v>-1.63244</v>
      </c>
      <c r="J17" s="3" t="n">
        <v>-1.6407</v>
      </c>
      <c r="K17" s="3" t="n">
        <v>-0.816124</v>
      </c>
      <c r="L17" s="5" t="n">
        <v>-0.826275</v>
      </c>
      <c r="M17" s="1" t="n">
        <v>-0.643109</v>
      </c>
      <c r="N17" s="1" t="n">
        <v>0.036413</v>
      </c>
      <c r="O17" s="4" t="n">
        <f aca="false">LOG(A17)</f>
        <v>-0.522878745280338</v>
      </c>
      <c r="P17" s="4" t="n">
        <f aca="false">LOG(B17*D17*F17)</f>
        <v>5.43476270441985</v>
      </c>
    </row>
    <row r="18" customFormat="false" ht="15.75" hidden="false" customHeight="false" outlineLevel="0" collapsed="false">
      <c r="A18" s="1" t="n">
        <v>0.4</v>
      </c>
      <c r="B18" s="3" t="n">
        <v>65.3040943257</v>
      </c>
      <c r="C18" s="3" t="n">
        <v>0.3601264859</v>
      </c>
      <c r="D18" s="3" t="n">
        <v>64.7839993277</v>
      </c>
      <c r="E18" s="3" t="n">
        <v>0.2854822201</v>
      </c>
      <c r="F18" s="3" t="n">
        <v>64.8161832547</v>
      </c>
      <c r="G18" s="3" t="n">
        <v>0.2914401418</v>
      </c>
      <c r="H18" s="4" t="n">
        <v>-2.19085209964411</v>
      </c>
      <c r="I18" s="3" t="n">
        <v>-1.62788</v>
      </c>
      <c r="J18" s="3" t="n">
        <v>-1.62205</v>
      </c>
      <c r="K18" s="3" t="n">
        <v>-0.808629</v>
      </c>
      <c r="L18" s="5" t="n">
        <v>-0.833063</v>
      </c>
      <c r="M18" s="1" t="n">
        <v>-0.609923</v>
      </c>
      <c r="N18" s="1" t="n">
        <v>0.0362159</v>
      </c>
      <c r="O18" s="4" t="n">
        <f aca="false">LOG(A18)</f>
        <v>-0.397940008672038</v>
      </c>
      <c r="P18" s="4" t="n">
        <f aca="false">LOG(B18*D18*F18)</f>
        <v>5.43809161942869</v>
      </c>
    </row>
    <row r="19" customFormat="false" ht="15.75" hidden="false" customHeight="false" outlineLevel="0" collapsed="false">
      <c r="A19" s="1" t="n">
        <v>0.42</v>
      </c>
      <c r="B19" s="3" t="n">
        <v>65.3862733656</v>
      </c>
      <c r="C19" s="3" t="n">
        <v>0.3698282911</v>
      </c>
      <c r="D19" s="3" t="n">
        <v>64.7914823397</v>
      </c>
      <c r="E19" s="3" t="n">
        <v>0.3033078111</v>
      </c>
      <c r="F19" s="3" t="n">
        <v>64.8342132687</v>
      </c>
      <c r="G19" s="3" t="n">
        <v>0.2854667389</v>
      </c>
      <c r="H19" s="1" t="n">
        <v>-2.19923</v>
      </c>
      <c r="J19" s="3" t="n">
        <v>-1.6315</v>
      </c>
      <c r="K19" s="3" t="n">
        <v>-0.812707</v>
      </c>
      <c r="L19" s="5"/>
      <c r="O19" s="4" t="n">
        <f aca="false">LOG(A19)</f>
        <v>-0.376750709602099</v>
      </c>
      <c r="P19" s="4" t="n">
        <f aca="false">LOG(B19*D19*F19)</f>
        <v>5.43880874720821</v>
      </c>
    </row>
    <row r="20" customFormat="false" ht="15.75" hidden="false" customHeight="false" outlineLevel="0" collapsed="false">
      <c r="A20" s="1" t="n">
        <v>0.44</v>
      </c>
      <c r="B20" s="3" t="n">
        <v>65.5810146723</v>
      </c>
      <c r="C20" s="3" t="n">
        <v>0.4015550095</v>
      </c>
      <c r="D20" s="3" t="n">
        <v>64.810995016</v>
      </c>
      <c r="E20" s="3" t="n">
        <v>0.2902864736</v>
      </c>
      <c r="F20" s="3" t="n">
        <v>64.7794471339</v>
      </c>
      <c r="G20" s="3" t="n">
        <v>0.3140331826</v>
      </c>
      <c r="H20" s="1" t="n">
        <v>-2.19664</v>
      </c>
      <c r="J20" s="3" t="n">
        <v>-1.61359</v>
      </c>
      <c r="K20" s="3" t="n">
        <v>-0.797406</v>
      </c>
      <c r="L20" s="5"/>
      <c r="O20" s="4" t="n">
        <f aca="false">LOG(A20)</f>
        <v>-0.356547323513812</v>
      </c>
      <c r="P20" s="4" t="n">
        <f aca="false">LOG(B20*D20*F20)</f>
        <v>5.43986405801768</v>
      </c>
    </row>
    <row r="21" customFormat="false" ht="15.75" hidden="false" customHeight="false" outlineLevel="0" collapsed="false">
      <c r="A21" s="1" t="n">
        <v>0.46</v>
      </c>
      <c r="B21" s="3" t="n">
        <v>65.7414077752</v>
      </c>
      <c r="C21" s="3" t="n">
        <v>0.4150075398</v>
      </c>
      <c r="D21" s="3" t="n">
        <v>64.8081060529</v>
      </c>
      <c r="E21" s="3" t="n">
        <v>0.2860722375</v>
      </c>
      <c r="F21" s="3" t="n">
        <v>64.8179370549</v>
      </c>
      <c r="G21" s="3" t="n">
        <v>0.3166353231</v>
      </c>
      <c r="H21" s="1" t="n">
        <v>-2.19878</v>
      </c>
      <c r="I21" s="3"/>
      <c r="J21" s="3" t="n">
        <v>-1.62282</v>
      </c>
      <c r="K21" s="3" t="n">
        <v>-0.797661</v>
      </c>
      <c r="L21" s="5"/>
      <c r="O21" s="4" t="n">
        <f aca="false">LOG(A21)</f>
        <v>-0.337242168318426</v>
      </c>
      <c r="P21" s="4" t="n">
        <f aca="false">LOG(B21*D21*F21)</f>
        <v>5.44116353433137</v>
      </c>
    </row>
    <row r="22" customFormat="false" ht="15.75" hidden="false" customHeight="false" outlineLevel="0" collapsed="false">
      <c r="A22" s="1" t="n">
        <v>0.48</v>
      </c>
      <c r="B22" s="3" t="n">
        <v>65.8319871449</v>
      </c>
      <c r="C22" s="3" t="n">
        <v>0.4094902353</v>
      </c>
      <c r="D22" s="3" t="n">
        <v>64.8454026184</v>
      </c>
      <c r="E22" s="3" t="n">
        <v>0.2958430116</v>
      </c>
      <c r="F22" s="3" t="n">
        <v>64.827603981</v>
      </c>
      <c r="G22" s="3" t="n">
        <v>0.3128797223</v>
      </c>
      <c r="H22" s="1" t="n">
        <v>-2.19972</v>
      </c>
      <c r="I22" s="3"/>
      <c r="J22" s="3" t="n">
        <v>-1.63199</v>
      </c>
      <c r="K22" s="3" t="n">
        <v>-0.804736</v>
      </c>
      <c r="L22" s="6"/>
      <c r="O22" s="4" t="n">
        <f aca="false">LOG(A22)</f>
        <v>-0.318758762624413</v>
      </c>
      <c r="P22" s="4" t="n">
        <f aca="false">LOG(B22*D22*F22)</f>
        <v>5.44207612603551</v>
      </c>
    </row>
    <row r="23" customFormat="false" ht="15.75" hidden="false" customHeight="false" outlineLevel="0" collapsed="false">
      <c r="A23" s="1" t="n">
        <v>0.5</v>
      </c>
      <c r="B23" s="3" t="n">
        <v>66.0464439251</v>
      </c>
      <c r="C23" s="3" t="n">
        <v>0.4429623606</v>
      </c>
      <c r="D23" s="3" t="n">
        <v>64.8829586494</v>
      </c>
      <c r="E23" s="3" t="n">
        <v>0.3282906684</v>
      </c>
      <c r="F23" s="3" t="n">
        <v>64.8349808581</v>
      </c>
      <c r="G23" s="3" t="n">
        <v>0.2933719513</v>
      </c>
      <c r="H23" s="4" t="n">
        <v>-2.19715209964411</v>
      </c>
      <c r="I23" s="3" t="n">
        <v>-1.62814</v>
      </c>
      <c r="J23" s="3" t="n">
        <v>-1.63024</v>
      </c>
      <c r="K23" s="3" t="n">
        <v>-0.789017</v>
      </c>
      <c r="L23" s="5" t="n">
        <v>-0.787732</v>
      </c>
      <c r="M23" s="1" t="n">
        <v>-0.579374</v>
      </c>
      <c r="N23" s="1" t="n">
        <v>0.036471</v>
      </c>
      <c r="O23" s="4" t="n">
        <f aca="false">LOG(A23)</f>
        <v>-0.301029995663981</v>
      </c>
      <c r="P23" s="4" t="n">
        <f aca="false">LOG(B23*D23*F23)</f>
        <v>5.4437894716341</v>
      </c>
    </row>
    <row r="24" customFormat="false" ht="15.75" hidden="false" customHeight="false" outlineLevel="0" collapsed="false">
      <c r="A24" s="1" t="n">
        <v>0.6</v>
      </c>
      <c r="B24" s="3" t="n">
        <v>67.2718857133</v>
      </c>
      <c r="C24" s="3" t="n">
        <v>0.4780758002</v>
      </c>
      <c r="D24" s="3" t="n">
        <v>64.8907067952</v>
      </c>
      <c r="E24" s="3" t="n">
        <v>0.3190423359</v>
      </c>
      <c r="F24" s="3" t="n">
        <v>64.8530179111</v>
      </c>
      <c r="G24" s="3" t="n">
        <v>0.3222454637</v>
      </c>
      <c r="H24" s="4" t="n">
        <v>-2.20065209964411</v>
      </c>
      <c r="I24" s="3" t="n">
        <v>-1.63135</v>
      </c>
      <c r="J24" s="3" t="n">
        <v>-1.62667</v>
      </c>
      <c r="K24" s="3" t="n">
        <v>-0.781326</v>
      </c>
      <c r="L24" s="5" t="n">
        <v>-0.772191</v>
      </c>
      <c r="M24" s="1" t="n">
        <v>-0.550967</v>
      </c>
      <c r="N24" s="1" t="n">
        <v>0.0357319</v>
      </c>
      <c r="O24" s="4" t="n">
        <f aca="false">LOG(A24)</f>
        <v>-0.221848749616356</v>
      </c>
      <c r="P24" s="4" t="n">
        <f aca="false">LOG(B24*D24*F24)</f>
        <v>5.45194629683973</v>
      </c>
    </row>
    <row r="25" customFormat="false" ht="15.75" hidden="false" customHeight="false" outlineLevel="0" collapsed="false">
      <c r="A25" s="1" t="n">
        <v>0.7</v>
      </c>
      <c r="B25" s="3" t="n">
        <v>69.2407927413</v>
      </c>
      <c r="C25" s="3" t="n">
        <v>0.5915443178</v>
      </c>
      <c r="D25" s="3" t="n">
        <v>64.8362317902</v>
      </c>
      <c r="E25" s="3" t="n">
        <v>0.367952953</v>
      </c>
      <c r="F25" s="3" t="n">
        <v>64.8532328372</v>
      </c>
      <c r="G25" s="3" t="n">
        <v>0.3687395559</v>
      </c>
      <c r="H25" s="4" t="n">
        <v>-2.20405209964411</v>
      </c>
      <c r="I25" s="3" t="n">
        <v>-1.64738</v>
      </c>
      <c r="J25" s="3" t="n">
        <v>-1.63681</v>
      </c>
      <c r="K25" s="3" t="n">
        <v>-0.790071</v>
      </c>
      <c r="L25" s="5" t="n">
        <v>-0.807262</v>
      </c>
      <c r="M25" s="1" t="n">
        <v>-0.520728</v>
      </c>
      <c r="N25" s="1" t="n">
        <v>0.0359469</v>
      </c>
      <c r="O25" s="4" t="n">
        <f aca="false">LOG(A25)</f>
        <v>-0.154901959985743</v>
      </c>
      <c r="P25" s="4" t="n">
        <f aca="false">LOG(B25*D25*F25)</f>
        <v>5.46411142758163</v>
      </c>
    </row>
    <row r="26" customFormat="false" ht="15.75" hidden="false" customHeight="false" outlineLevel="0" collapsed="false">
      <c r="A26" s="1" t="n">
        <v>0.72</v>
      </c>
      <c r="B26" s="3" t="n">
        <v>69.9128399202</v>
      </c>
      <c r="C26" s="3" t="n">
        <v>0.620921539</v>
      </c>
      <c r="D26" s="3" t="n">
        <v>64.7711658643</v>
      </c>
      <c r="E26" s="3" t="n">
        <v>0.371504286</v>
      </c>
      <c r="F26" s="3" t="n">
        <v>64.8224858483</v>
      </c>
      <c r="G26" s="3" t="n">
        <v>0.3762984371</v>
      </c>
      <c r="I26" s="1" t="n">
        <v>-1.63943</v>
      </c>
      <c r="K26" s="1" t="n">
        <v>-0.767776</v>
      </c>
      <c r="M26" s="3"/>
      <c r="N26" s="3"/>
      <c r="O26" s="4" t="n">
        <f aca="false">LOG(A26)</f>
        <v>-0.142667503568732</v>
      </c>
      <c r="P26" s="4" t="n">
        <f aca="false">LOG(B26*D26*F26)</f>
        <v>5.46766433979786</v>
      </c>
    </row>
    <row r="27" customFormat="false" ht="15.75" hidden="false" customHeight="false" outlineLevel="0" collapsed="false">
      <c r="A27" s="1" t="n">
        <v>0.74</v>
      </c>
      <c r="B27" s="3" t="n">
        <v>70.3592083792</v>
      </c>
      <c r="C27" s="3" t="n">
        <v>0.6058955586</v>
      </c>
      <c r="D27" s="3" t="n">
        <v>64.7556764571</v>
      </c>
      <c r="E27" s="3" t="n">
        <v>0.3741792408</v>
      </c>
      <c r="F27" s="3" t="n">
        <v>64.8166172675</v>
      </c>
      <c r="G27" s="3" t="n">
        <v>0.3702376597</v>
      </c>
      <c r="I27" s="1" t="n">
        <v>-1.65428</v>
      </c>
      <c r="K27" s="1" t="n">
        <v>-0.796298</v>
      </c>
      <c r="L27" s="5"/>
      <c r="M27" s="3"/>
      <c r="N27" s="3"/>
      <c r="O27" s="4" t="n">
        <f aca="false">LOG(A27)</f>
        <v>-0.130768280269024</v>
      </c>
      <c r="P27" s="4" t="n">
        <f aca="false">LOG(B27*D27*F27)</f>
        <v>5.47028515078516</v>
      </c>
    </row>
    <row r="28" customFormat="false" ht="15.75" hidden="false" customHeight="false" outlineLevel="0" collapsed="false">
      <c r="A28" s="1" t="n">
        <v>0.76</v>
      </c>
      <c r="B28" s="3" t="n">
        <v>71.2559845689</v>
      </c>
      <c r="C28" s="3" t="n">
        <v>0.6765949474</v>
      </c>
      <c r="D28" s="3" t="n">
        <v>64.7674186008</v>
      </c>
      <c r="E28" s="3" t="n">
        <v>0.3485492083</v>
      </c>
      <c r="F28" s="3" t="n">
        <v>64.6695898782</v>
      </c>
      <c r="G28" s="3" t="n">
        <v>0.3653246046</v>
      </c>
      <c r="I28" s="1" t="n">
        <v>-1.65829</v>
      </c>
      <c r="K28" s="1" t="n">
        <v>-0.825709</v>
      </c>
      <c r="L28" s="6"/>
      <c r="M28" s="3"/>
      <c r="N28" s="3"/>
      <c r="O28" s="4" t="n">
        <f aca="false">LOG(A28)</f>
        <v>-0.119186407719209</v>
      </c>
      <c r="P28" s="4" t="n">
        <f aca="false">LOG(B28*D28*F28)</f>
        <v>5.47487803996697</v>
      </c>
    </row>
    <row r="29" customFormat="false" ht="15.75" hidden="false" customHeight="false" outlineLevel="0" collapsed="false">
      <c r="A29" s="1" t="n">
        <v>0.78</v>
      </c>
      <c r="B29" s="3" t="n">
        <v>72.0693417565</v>
      </c>
      <c r="C29" s="3" t="n">
        <v>0.7936368482</v>
      </c>
      <c r="D29" s="3" t="n">
        <v>64.7650937146</v>
      </c>
      <c r="E29" s="3" t="n">
        <v>0.4257927044</v>
      </c>
      <c r="F29" s="3" t="n">
        <v>64.6552165689</v>
      </c>
      <c r="G29" s="3" t="n">
        <v>0.4114488327</v>
      </c>
      <c r="K29" s="1" t="n">
        <v>-0.721592</v>
      </c>
      <c r="L29" s="6"/>
      <c r="O29" s="4" t="n">
        <f aca="false">LOG(A29)</f>
        <v>-0.10790539730952</v>
      </c>
      <c r="P29" s="4" t="n">
        <f aca="false">LOG(B29*D29*F29)</f>
        <v>5.4796951245015</v>
      </c>
    </row>
    <row r="30" customFormat="false" ht="15.75" hidden="false" customHeight="false" outlineLevel="0" collapsed="false">
      <c r="A30" s="1" t="n">
        <v>0.8</v>
      </c>
      <c r="B30" s="3" t="n">
        <v>72.7051044775</v>
      </c>
      <c r="C30" s="3" t="n">
        <v>0.8556108742</v>
      </c>
      <c r="D30" s="3" t="n">
        <v>64.6764409211</v>
      </c>
      <c r="E30" s="3" t="n">
        <v>0.4283372662</v>
      </c>
      <c r="F30" s="3" t="n">
        <v>64.6866767972</v>
      </c>
      <c r="G30" s="3" t="n">
        <v>0.4077635368</v>
      </c>
      <c r="H30" s="4" t="n">
        <v>-2.21935209964411</v>
      </c>
      <c r="I30" s="3" t="n">
        <v>-1.67158</v>
      </c>
      <c r="J30" s="3" t="n">
        <v>-1.67028</v>
      </c>
      <c r="K30" s="3" t="n">
        <v>-0.783035</v>
      </c>
      <c r="L30" s="2" t="n">
        <v>-0.835949</v>
      </c>
      <c r="M30" s="3" t="n">
        <v>-0.484327</v>
      </c>
      <c r="N30" s="3" t="n">
        <v>0.0353486</v>
      </c>
      <c r="O30" s="4" t="n">
        <f aca="false">LOG(A30)</f>
        <v>-0.0969100130080564</v>
      </c>
      <c r="P30" s="4" t="n">
        <f aca="false">LOG(B30*D30*F30)</f>
        <v>5.48312585630858</v>
      </c>
    </row>
    <row r="31" customFormat="false" ht="15.75" hidden="false" customHeight="false" outlineLevel="0" collapsed="false">
      <c r="A31" s="1" t="n">
        <v>0.82</v>
      </c>
      <c r="B31" s="3" t="n">
        <v>73.5664076747</v>
      </c>
      <c r="C31" s="3" t="n">
        <v>0.8144317437</v>
      </c>
      <c r="D31" s="3" t="n">
        <v>64.6761785589</v>
      </c>
      <c r="E31" s="3" t="n">
        <v>0.400050847</v>
      </c>
      <c r="F31" s="3" t="n">
        <v>64.656116</v>
      </c>
      <c r="G31" s="3" t="n">
        <v>0.4064958541</v>
      </c>
      <c r="I31" s="1" t="n">
        <v>-1.66984</v>
      </c>
      <c r="K31" s="1" t="n">
        <v>-0.788838</v>
      </c>
      <c r="L31" s="5" t="n">
        <v>-0.808859</v>
      </c>
      <c r="M31" s="3"/>
      <c r="N31" s="3"/>
      <c r="O31" s="4" t="n">
        <f aca="false">LOG(A31)</f>
        <v>-0.0861861476162833</v>
      </c>
      <c r="P31" s="4" t="n">
        <f aca="false">LOG(B31*D31*F31)</f>
        <v>5.48803351314596</v>
      </c>
    </row>
    <row r="32" customFormat="false" ht="15.75" hidden="false" customHeight="false" outlineLevel="0" collapsed="false">
      <c r="A32" s="1" t="n">
        <v>0.84</v>
      </c>
      <c r="B32" s="3" t="n">
        <v>74.4458492176</v>
      </c>
      <c r="C32" s="3" t="n">
        <v>0.8809811369</v>
      </c>
      <c r="D32" s="3" t="n">
        <v>64.7696517824</v>
      </c>
      <c r="E32" s="3" t="n">
        <v>0.4420944432</v>
      </c>
      <c r="F32" s="3" t="n">
        <v>64.5010635269</v>
      </c>
      <c r="G32" s="3" t="n">
        <v>0.4495801125</v>
      </c>
      <c r="I32" s="1" t="n">
        <v>-1.68963</v>
      </c>
      <c r="K32" s="1" t="n">
        <v>-0.766379</v>
      </c>
      <c r="L32" s="2" t="n">
        <v>-0.819137</v>
      </c>
      <c r="M32" s="3"/>
      <c r="N32" s="3"/>
      <c r="O32" s="4" t="n">
        <f aca="false">LOG(A32)</f>
        <v>-0.0757207139381184</v>
      </c>
      <c r="P32" s="4" t="n">
        <f aca="false">LOG(B32*D32*F32)</f>
        <v>5.49277892611135</v>
      </c>
    </row>
    <row r="33" customFormat="false" ht="15.75" hidden="false" customHeight="false" outlineLevel="0" collapsed="false">
      <c r="A33" s="1" t="n">
        <v>0.86</v>
      </c>
      <c r="B33" s="3" t="n">
        <v>75.3791301337</v>
      </c>
      <c r="C33" s="3" t="n">
        <v>0.9472317909</v>
      </c>
      <c r="D33" s="3" t="n">
        <v>64.5424922196</v>
      </c>
      <c r="E33" s="3" t="n">
        <v>0.4750102243</v>
      </c>
      <c r="F33" s="3" t="n">
        <v>64.6613890758</v>
      </c>
      <c r="G33" s="3" t="n">
        <v>0.4538332199</v>
      </c>
      <c r="I33" s="1" t="n">
        <v>-1.70198</v>
      </c>
      <c r="K33" s="1" t="n">
        <v>-0.852853</v>
      </c>
      <c r="L33" s="2" t="n">
        <v>-0.858542</v>
      </c>
      <c r="M33" s="3"/>
      <c r="N33" s="3"/>
      <c r="O33" s="4" t="n">
        <f aca="false">LOG(A33)</f>
        <v>-0.0655015487564323</v>
      </c>
      <c r="P33" s="4" t="n">
        <f aca="false">LOG(B33*D33*F33)</f>
        <v>5.49774188253429</v>
      </c>
    </row>
    <row r="34" customFormat="false" ht="15.75" hidden="false" customHeight="false" outlineLevel="0" collapsed="false">
      <c r="A34" s="1" t="n">
        <v>0.88</v>
      </c>
      <c r="B34" s="3" t="n">
        <v>76.2160807445</v>
      </c>
      <c r="C34" s="3" t="n">
        <v>0.9833250431</v>
      </c>
      <c r="D34" s="3" t="n">
        <v>64.5839880479</v>
      </c>
      <c r="E34" s="3" t="n">
        <v>0.4887885092</v>
      </c>
      <c r="F34" s="3" t="n">
        <v>64.6465747186</v>
      </c>
      <c r="G34" s="3" t="n">
        <v>0.482864713</v>
      </c>
      <c r="I34" s="1" t="n">
        <v>-1.70198</v>
      </c>
      <c r="K34" s="1" t="n">
        <v>-0.872614</v>
      </c>
      <c r="L34" s="2" t="n">
        <v>-0.885711</v>
      </c>
      <c r="M34" s="3"/>
      <c r="N34" s="3"/>
      <c r="O34" s="4" t="n">
        <f aca="false">LOG(A34)</f>
        <v>-0.0555173278498314</v>
      </c>
      <c r="P34" s="4" t="n">
        <f aca="false">LOG(B34*D34*F34)</f>
        <v>5.50271699026119</v>
      </c>
    </row>
    <row r="35" customFormat="false" ht="15.75" hidden="false" customHeight="false" outlineLevel="0" collapsed="false">
      <c r="A35" s="1" t="n">
        <v>0.9</v>
      </c>
      <c r="B35" s="3" t="n">
        <v>77.2504111998</v>
      </c>
      <c r="C35" s="3" t="n">
        <v>0.9565417007</v>
      </c>
      <c r="D35" s="3" t="n">
        <v>64.5978661149</v>
      </c>
      <c r="E35" s="3" t="n">
        <v>0.464750296</v>
      </c>
      <c r="F35" s="3" t="n">
        <v>64.5620652717</v>
      </c>
      <c r="G35" s="3" t="n">
        <v>0.4805897709</v>
      </c>
      <c r="H35" s="4" t="n">
        <v>-2.24625209964411</v>
      </c>
      <c r="I35" s="3" t="n">
        <v>-1.70835</v>
      </c>
      <c r="J35" s="3" t="n">
        <v>-1.71167</v>
      </c>
      <c r="K35" s="3" t="n">
        <v>-0.889731</v>
      </c>
      <c r="L35" s="2" t="n">
        <v>-0.91311</v>
      </c>
      <c r="M35" s="1" t="n">
        <v>-0.478217</v>
      </c>
      <c r="N35" s="1" t="n">
        <v>0.0372497</v>
      </c>
      <c r="O35" s="4" t="n">
        <f aca="false">LOG(A35)</f>
        <v>-0.0457574905606751</v>
      </c>
      <c r="P35" s="4" t="n">
        <f aca="false">LOG(B35*D35*F35)</f>
        <v>5.50809638640587</v>
      </c>
    </row>
    <row r="36" customFormat="false" ht="15.75" hidden="false" customHeight="false" outlineLevel="0" collapsed="false">
      <c r="A36" s="1" t="n">
        <v>1</v>
      </c>
      <c r="B36" s="3" t="n">
        <v>81.8298795874</v>
      </c>
      <c r="C36" s="3" t="n">
        <v>1.1089501794</v>
      </c>
      <c r="D36" s="3" t="n">
        <v>64.5499740679</v>
      </c>
      <c r="E36" s="3" t="n">
        <v>0.5741342188</v>
      </c>
      <c r="F36" s="3" t="n">
        <v>64.6207701708</v>
      </c>
      <c r="G36" s="3" t="n">
        <v>0.5656497693</v>
      </c>
      <c r="H36" s="4" t="n">
        <v>-2.27025209964411</v>
      </c>
      <c r="I36" s="1" t="n">
        <v>-1.75099</v>
      </c>
      <c r="J36" s="1" t="n">
        <v>-1.75517</v>
      </c>
      <c r="K36" s="1" t="n">
        <v>-0.947085</v>
      </c>
      <c r="L36" s="2" t="n">
        <v>-0.920077</v>
      </c>
      <c r="M36" s="1" t="n">
        <v>-0.448921</v>
      </c>
      <c r="N36" s="1" t="n">
        <v>0.0376015</v>
      </c>
      <c r="O36" s="4" t="n">
        <f aca="false">LOG(A36)</f>
        <v>0</v>
      </c>
      <c r="P36" s="4" t="n">
        <f aca="false">LOG(B36*D36*F36)</f>
        <v>5.53318011401461</v>
      </c>
    </row>
    <row r="37" customFormat="false" ht="15.75" hidden="false" customHeight="false" outlineLevel="0" collapsed="false">
      <c r="A37" s="1" t="n">
        <v>1.1</v>
      </c>
      <c r="B37" s="3" t="n">
        <v>85.3558599221</v>
      </c>
      <c r="C37" s="3" t="n">
        <v>1.1562627186</v>
      </c>
      <c r="D37" s="3" t="n">
        <v>64.681453013</v>
      </c>
      <c r="E37" s="3" t="n">
        <v>0.6513471256</v>
      </c>
      <c r="F37" s="3" t="n">
        <v>64.7796523906</v>
      </c>
      <c r="G37" s="3" t="n">
        <v>0.6596176731</v>
      </c>
      <c r="H37" s="4" t="n">
        <v>-2.29365</v>
      </c>
      <c r="I37" s="1" t="n">
        <v>-1.78532</v>
      </c>
      <c r="J37" s="1" t="n">
        <v>-1.7958</v>
      </c>
      <c r="K37" s="1" t="n">
        <v>-0.998605</v>
      </c>
      <c r="L37" s="2" t="n">
        <v>-1.03326</v>
      </c>
      <c r="M37" s="1" t="n">
        <v>-0.459518</v>
      </c>
      <c r="N37" s="1" t="n">
        <v>0.090189</v>
      </c>
      <c r="O37" s="4" t="n">
        <f aca="false">LOG(A37)</f>
        <v>0.0413926851582251</v>
      </c>
      <c r="P37" s="4" t="n">
        <f aca="false">LOG(B37*D37*F37)</f>
        <v>5.55345172266215</v>
      </c>
    </row>
    <row r="38" customFormat="false" ht="15.75" hidden="false" customHeight="false" outlineLevel="0" collapsed="false">
      <c r="A38" s="1" t="n">
        <v>1.2</v>
      </c>
      <c r="B38" s="3" t="n">
        <v>88.211771981</v>
      </c>
      <c r="C38" s="3" t="n">
        <v>1.1942157787</v>
      </c>
      <c r="D38" s="3" t="n">
        <v>64.8715272388</v>
      </c>
      <c r="E38" s="3" t="n">
        <v>0.7244067312</v>
      </c>
      <c r="F38" s="3" t="n">
        <v>64.9300971239</v>
      </c>
      <c r="G38" s="3" t="n">
        <v>0.7273327628</v>
      </c>
      <c r="H38" s="4" t="n">
        <v>-2.30376</v>
      </c>
      <c r="I38" s="1" t="n">
        <v>-1.81828</v>
      </c>
      <c r="J38" s="1" t="n">
        <v>-1.82029</v>
      </c>
      <c r="K38" s="1" t="n">
        <v>-1.14255</v>
      </c>
      <c r="L38" s="2" t="n">
        <v>-1.08182</v>
      </c>
      <c r="M38" s="1" t="n">
        <v>-0.475966</v>
      </c>
      <c r="N38" s="1" t="n">
        <v>0.139571</v>
      </c>
      <c r="O38" s="4" t="n">
        <f aca="false">LOG(A38)</f>
        <v>0.0791812460476248</v>
      </c>
      <c r="P38" s="4" t="n">
        <f aca="false">LOG(B38*D38*F38)</f>
        <v>5.57002672112389</v>
      </c>
    </row>
    <row r="39" customFormat="false" ht="15.75" hidden="false" customHeight="false" outlineLevel="0" collapsed="false">
      <c r="A39" s="1" t="n">
        <v>1.3</v>
      </c>
      <c r="B39" s="3" t="n">
        <v>90.6311336234</v>
      </c>
      <c r="C39" s="3" t="n">
        <v>1.2756480617</v>
      </c>
      <c r="D39" s="3" t="n">
        <v>65.0750112537</v>
      </c>
      <c r="E39" s="3" t="n">
        <v>0.732704821</v>
      </c>
      <c r="F39" s="3" t="n">
        <v>65.1497367792</v>
      </c>
      <c r="G39" s="3" t="n">
        <v>0.7600000623</v>
      </c>
      <c r="H39" s="4" t="n">
        <v>-2.31287</v>
      </c>
      <c r="I39" s="1" t="n">
        <v>-1.8294</v>
      </c>
      <c r="J39" s="1" t="n">
        <v>-1.82733</v>
      </c>
      <c r="K39" s="1" t="n">
        <v>-1.25193</v>
      </c>
      <c r="L39" s="2" t="n">
        <v>-1.2032</v>
      </c>
      <c r="M39" s="1" t="n">
        <v>-0.533823</v>
      </c>
      <c r="N39" s="1" t="n">
        <v>0.318925</v>
      </c>
      <c r="O39" s="4" t="n">
        <f aca="false">LOG(A39)</f>
        <v>0.113943352306837</v>
      </c>
      <c r="P39" s="4" t="n">
        <f aca="false">LOG(B39*D39*F39)</f>
        <v>5.58460432950866</v>
      </c>
    </row>
    <row r="40" customFormat="false" ht="15.75" hidden="false" customHeight="false" outlineLevel="0" collapsed="false">
      <c r="L40" s="6"/>
    </row>
    <row r="41" customFormat="false" ht="15.75" hidden="false" customHeight="false" outlineLevel="0" collapsed="false">
      <c r="L41" s="6"/>
    </row>
    <row r="42" customFormat="false" ht="15.75" hidden="false" customHeight="false" outlineLevel="0" collapsed="false">
      <c r="L42" s="6"/>
    </row>
    <row r="43" customFormat="false" ht="15.75" hidden="false" customHeight="false" outlineLevel="0" collapsed="false">
      <c r="L43" s="6"/>
    </row>
    <row r="44" customFormat="false" ht="15.75" hidden="false" customHeight="false" outlineLevel="0" collapsed="false">
      <c r="L44" s="6"/>
    </row>
    <row r="45" customFormat="false" ht="15.75" hidden="false" customHeight="false" outlineLevel="0" collapsed="false">
      <c r="L45" s="6"/>
    </row>
    <row r="46" customFormat="false" ht="15.75" hidden="false" customHeight="false" outlineLevel="0" collapsed="false">
      <c r="L46" s="6"/>
    </row>
    <row r="47" customFormat="false" ht="15.75" hidden="false" customHeight="false" outlineLevel="0" collapsed="false">
      <c r="L47" s="6"/>
    </row>
    <row r="48" customFormat="false" ht="15.75" hidden="false" customHeight="false" outlineLevel="0" collapsed="false">
      <c r="L48" s="6"/>
    </row>
    <row r="49" customFormat="false" ht="15.75" hidden="false" customHeight="false" outlineLevel="0" collapsed="false">
      <c r="L49" s="6"/>
    </row>
    <row r="50" customFormat="false" ht="15.75" hidden="false" customHeight="false" outlineLevel="0" collapsed="false">
      <c r="L50" s="6"/>
    </row>
    <row r="51" customFormat="false" ht="15.75" hidden="false" customHeight="false" outlineLevel="0" collapsed="false">
      <c r="L51" s="6"/>
    </row>
    <row r="52" customFormat="false" ht="15.75" hidden="false" customHeight="false" outlineLevel="0" collapsed="false">
      <c r="L52" s="6"/>
    </row>
    <row r="53" customFormat="false" ht="15.75" hidden="false" customHeight="false" outlineLevel="0" collapsed="false">
      <c r="L53" s="6"/>
    </row>
    <row r="54" customFormat="false" ht="15.75" hidden="false" customHeight="false" outlineLevel="0" collapsed="false">
      <c r="L54" s="6"/>
    </row>
    <row r="55" customFormat="false" ht="15.75" hidden="false" customHeight="false" outlineLevel="0" collapsed="false">
      <c r="A55" s="1" t="s">
        <v>14</v>
      </c>
      <c r="L55" s="6"/>
    </row>
    <row r="56" customFormat="false" ht="15.75" hidden="false" customHeight="false" outlineLevel="0" collapsed="false">
      <c r="A56" s="1" t="n">
        <v>0.1</v>
      </c>
      <c r="B56" s="3" t="n">
        <v>65.2972095325</v>
      </c>
      <c r="C56" s="3" t="n">
        <v>0.2528659067</v>
      </c>
      <c r="D56" s="3" t="n">
        <v>65.1194165405</v>
      </c>
      <c r="E56" s="3" t="n">
        <v>0.2496174514</v>
      </c>
      <c r="F56" s="3" t="n">
        <v>65.1493267842</v>
      </c>
      <c r="G56" s="3" t="n">
        <v>0.2745894808</v>
      </c>
      <c r="L56" s="6"/>
    </row>
    <row r="57" customFormat="false" ht="15.75" hidden="false" customHeight="false" outlineLevel="0" collapsed="false">
      <c r="A57" s="1" t="n">
        <v>0.2</v>
      </c>
      <c r="B57" s="3" t="n">
        <v>65.1663272587</v>
      </c>
      <c r="C57" s="3" t="n">
        <v>0.3240503957</v>
      </c>
      <c r="D57" s="3" t="n">
        <v>65.0354025934</v>
      </c>
      <c r="E57" s="3" t="n">
        <v>0.263681808</v>
      </c>
      <c r="F57" s="3" t="n">
        <v>65.0297848092</v>
      </c>
      <c r="G57" s="3" t="n">
        <v>0.2831884652</v>
      </c>
      <c r="L57" s="6"/>
    </row>
    <row r="58" customFormat="false" ht="15.75" hidden="false" customHeight="false" outlineLevel="0" collapsed="false">
      <c r="A58" s="1" t="n">
        <v>0.3</v>
      </c>
      <c r="B58" s="3" t="n">
        <v>65.2222266334</v>
      </c>
      <c r="C58" s="3" t="n">
        <v>0.3579072829</v>
      </c>
      <c r="D58" s="3" t="n">
        <v>65.0594721139</v>
      </c>
      <c r="E58" s="3" t="n">
        <v>0.2799547909</v>
      </c>
      <c r="F58" s="3" t="n">
        <v>65.052614001</v>
      </c>
      <c r="G58" s="3" t="n">
        <v>0.2903846052</v>
      </c>
      <c r="L58" s="6"/>
    </row>
    <row r="59" customFormat="false" ht="15.75" hidden="false" customHeight="false" outlineLevel="0" collapsed="false">
      <c r="A59" s="1" t="n">
        <v>0.4</v>
      </c>
      <c r="B59" s="3" t="n">
        <v>65.6254029061</v>
      </c>
      <c r="C59" s="3" t="n">
        <v>0.3957565061</v>
      </c>
      <c r="D59" s="3" t="n">
        <v>65.0983083756</v>
      </c>
      <c r="E59" s="3" t="n">
        <v>0.3215470287</v>
      </c>
      <c r="F59" s="3" t="n">
        <v>65.0551629361</v>
      </c>
      <c r="G59" s="3" t="n">
        <v>0.3218566327</v>
      </c>
      <c r="L59" s="6"/>
    </row>
    <row r="60" customFormat="false" ht="15.75" hidden="false" customHeight="false" outlineLevel="0" collapsed="false">
      <c r="A60" s="1" t="n">
        <v>0.5</v>
      </c>
      <c r="B60" s="4" t="n">
        <f aca="false">(B59+B61)/2</f>
        <v>66.75597123375</v>
      </c>
      <c r="C60" s="4" t="n">
        <f aca="false">(C59+C61)/2</f>
        <v>0.44692435965</v>
      </c>
      <c r="D60" s="4" t="n">
        <f aca="false">(D59+D61)/2</f>
        <v>65.0842955684</v>
      </c>
      <c r="E60" s="4" t="n">
        <f aca="false">(E59+E61)/2</f>
        <v>0.348387729</v>
      </c>
      <c r="F60" s="4" t="n">
        <f aca="false">(F59+F61)/2</f>
        <v>65.07912896255</v>
      </c>
      <c r="G60" s="4" t="n">
        <f aca="false">(G59+G61)/2</f>
        <v>0.34197482845</v>
      </c>
      <c r="L60" s="6"/>
    </row>
    <row r="61" customFormat="false" ht="15.75" hidden="false" customHeight="false" outlineLevel="0" collapsed="false">
      <c r="A61" s="1" t="n">
        <v>0.6</v>
      </c>
      <c r="B61" s="3" t="n">
        <v>67.8865395614</v>
      </c>
      <c r="C61" s="3" t="n">
        <v>0.4980922132</v>
      </c>
      <c r="D61" s="3" t="n">
        <v>65.0702827612</v>
      </c>
      <c r="E61" s="3" t="n">
        <v>0.3752284293</v>
      </c>
      <c r="F61" s="3" t="n">
        <v>65.103094989</v>
      </c>
      <c r="G61" s="3" t="n">
        <v>0.3620930242</v>
      </c>
      <c r="L61" s="6"/>
    </row>
    <row r="62" customFormat="false" ht="15.75" hidden="false" customHeight="false" outlineLevel="0" collapsed="false">
      <c r="A62" s="1" t="n">
        <v>0.7</v>
      </c>
      <c r="B62" s="3" t="n">
        <v>70.4320135609</v>
      </c>
      <c r="C62" s="3" t="n">
        <v>0.6500611908</v>
      </c>
      <c r="D62" s="3" t="n">
        <v>64.9888846228</v>
      </c>
      <c r="E62" s="3" t="n">
        <v>0.4054958607</v>
      </c>
      <c r="F62" s="3" t="n">
        <v>64.9364019122</v>
      </c>
      <c r="G62" s="3" t="n">
        <v>0.4103214814</v>
      </c>
      <c r="L62" s="6"/>
    </row>
    <row r="63" customFormat="false" ht="15.75" hidden="false" customHeight="false" outlineLevel="0" collapsed="false">
      <c r="A63" s="1" t="n">
        <v>0.8</v>
      </c>
      <c r="B63" s="3" t="n">
        <v>73.6503344651</v>
      </c>
      <c r="C63" s="3" t="n">
        <v>0.8578274317</v>
      </c>
      <c r="D63" s="3" t="n">
        <v>64.8562196367</v>
      </c>
      <c r="E63" s="3" t="n">
        <v>0.4319168981</v>
      </c>
      <c r="F63" s="3" t="n">
        <v>64.8709426287</v>
      </c>
      <c r="G63" s="3" t="n">
        <v>0.4552785802</v>
      </c>
      <c r="L63" s="6"/>
    </row>
    <row r="64" customFormat="false" ht="15.75" hidden="false" customHeight="false" outlineLevel="0" collapsed="false">
      <c r="A64" s="1" t="n">
        <v>0.9</v>
      </c>
      <c r="B64" s="3" t="n">
        <v>78.342305994</v>
      </c>
      <c r="C64" s="3" t="n">
        <v>1.0313360879</v>
      </c>
      <c r="D64" s="3" t="n">
        <v>64.720616002</v>
      </c>
      <c r="E64" s="3" t="n">
        <v>0.496325862</v>
      </c>
      <c r="F64" s="3" t="n">
        <v>64.8449516786</v>
      </c>
      <c r="G64" s="3" t="n">
        <v>0.5162197551</v>
      </c>
      <c r="L64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01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2.4183673469388"/>
  </cols>
  <sheetData>
    <row r="1" customFormat="false" ht="15.75" hidden="false" customHeight="false" outlineLevel="0" collapsed="false">
      <c r="A1" s="1" t="n">
        <v>1.6</v>
      </c>
      <c r="B1" s="3" t="n">
        <v>61.446061</v>
      </c>
      <c r="C1" s="3"/>
      <c r="D1" s="4" t="n">
        <f aca="false">3.4-A1</f>
        <v>1.8</v>
      </c>
      <c r="E1" s="3" t="n">
        <v>65.092483</v>
      </c>
      <c r="G1" s="4" t="n">
        <f aca="false">A1/1.6*300</f>
        <v>300</v>
      </c>
      <c r="H1" s="4" t="n">
        <f aca="false">B1/4</f>
        <v>15.36151525</v>
      </c>
      <c r="I1" s="4" t="n">
        <f aca="false">D1/1.6*300</f>
        <v>337.5</v>
      </c>
      <c r="J1" s="4" t="n">
        <f aca="false">E1/4</f>
        <v>16.27312075</v>
      </c>
    </row>
    <row r="2" customFormat="false" ht="15.75" hidden="false" customHeight="false" outlineLevel="0" collapsed="false">
      <c r="A2" s="1" t="n">
        <v>1.6001</v>
      </c>
      <c r="B2" s="3" t="n">
        <v>61.470349</v>
      </c>
      <c r="C2" s="3"/>
      <c r="D2" s="4" t="n">
        <f aca="false">3.4-A2</f>
        <v>1.7999</v>
      </c>
      <c r="E2" s="3" t="n">
        <v>65.014097</v>
      </c>
      <c r="G2" s="4" t="n">
        <f aca="false">A2/1.6*300</f>
        <v>300.01875</v>
      </c>
      <c r="H2" s="4" t="n">
        <f aca="false">B2/4</f>
        <v>15.36758725</v>
      </c>
      <c r="I2" s="4" t="n">
        <f aca="false">D2/1.6*300</f>
        <v>337.48125</v>
      </c>
      <c r="J2" s="4" t="n">
        <f aca="false">E2/4</f>
        <v>16.25352425</v>
      </c>
    </row>
    <row r="3" customFormat="false" ht="15.75" hidden="false" customHeight="false" outlineLevel="0" collapsed="false">
      <c r="A3" s="1" t="n">
        <v>1.6002</v>
      </c>
      <c r="B3" s="3" t="n">
        <v>61.538946</v>
      </c>
      <c r="C3" s="3"/>
      <c r="D3" s="4" t="n">
        <f aca="false">3.4-A3</f>
        <v>1.7998</v>
      </c>
      <c r="E3" s="3" t="n">
        <v>65.12904</v>
      </c>
      <c r="G3" s="4" t="n">
        <f aca="false">A3/1.6*300</f>
        <v>300.0375</v>
      </c>
      <c r="H3" s="4" t="n">
        <f aca="false">B3/4</f>
        <v>15.3847365</v>
      </c>
      <c r="I3" s="4" t="n">
        <f aca="false">D3/1.6*300</f>
        <v>337.4625</v>
      </c>
      <c r="J3" s="4" t="n">
        <f aca="false">E3/4</f>
        <v>16.28226</v>
      </c>
    </row>
    <row r="4" customFormat="false" ht="15.75" hidden="false" customHeight="false" outlineLevel="0" collapsed="false">
      <c r="A4" s="1" t="n">
        <v>1.6003</v>
      </c>
      <c r="B4" s="3" t="n">
        <v>61.492067</v>
      </c>
      <c r="C4" s="3"/>
      <c r="D4" s="4" t="n">
        <f aca="false">3.4-A4</f>
        <v>1.7997</v>
      </c>
      <c r="E4" s="3" t="n">
        <v>65.12985</v>
      </c>
      <c r="G4" s="4" t="n">
        <f aca="false">A4/1.6*300</f>
        <v>300.05625</v>
      </c>
      <c r="H4" s="4" t="n">
        <f aca="false">B4/4</f>
        <v>15.37301675</v>
      </c>
      <c r="I4" s="4" t="n">
        <f aca="false">D4/1.6*300</f>
        <v>337.44375</v>
      </c>
      <c r="J4" s="4" t="n">
        <f aca="false">E4/4</f>
        <v>16.2824625</v>
      </c>
    </row>
    <row r="5" customFormat="false" ht="15.75" hidden="false" customHeight="false" outlineLevel="0" collapsed="false">
      <c r="A5" s="1" t="n">
        <v>1.6004</v>
      </c>
      <c r="B5" s="3" t="n">
        <v>61.476612</v>
      </c>
      <c r="C5" s="3"/>
      <c r="D5" s="4" t="n">
        <f aca="false">3.4-A5</f>
        <v>1.7996</v>
      </c>
      <c r="E5" s="3" t="n">
        <v>65.115435</v>
      </c>
      <c r="G5" s="4" t="n">
        <f aca="false">A5/1.6*300</f>
        <v>300.075</v>
      </c>
      <c r="H5" s="4" t="n">
        <f aca="false">B5/4</f>
        <v>15.369153</v>
      </c>
      <c r="I5" s="4" t="n">
        <f aca="false">D5/1.6*300</f>
        <v>337.425</v>
      </c>
      <c r="J5" s="4" t="n">
        <f aca="false">E5/4</f>
        <v>16.27885875</v>
      </c>
    </row>
    <row r="6" customFormat="false" ht="15.75" hidden="false" customHeight="false" outlineLevel="0" collapsed="false">
      <c r="A6" s="1" t="n">
        <v>1.6005</v>
      </c>
      <c r="B6" s="3" t="n">
        <v>61.495297</v>
      </c>
      <c r="C6" s="3"/>
      <c r="D6" s="4" t="n">
        <f aca="false">3.4-A6</f>
        <v>1.7995</v>
      </c>
      <c r="E6" s="3" t="n">
        <v>65.1409</v>
      </c>
      <c r="G6" s="4" t="n">
        <f aca="false">A6/1.6*300</f>
        <v>300.09375</v>
      </c>
      <c r="H6" s="4" t="n">
        <f aca="false">B6/4</f>
        <v>15.37382425</v>
      </c>
      <c r="I6" s="4" t="n">
        <f aca="false">D6/1.6*300</f>
        <v>337.40625</v>
      </c>
      <c r="J6" s="4" t="n">
        <f aca="false">E6/4</f>
        <v>16.285225</v>
      </c>
    </row>
    <row r="7" customFormat="false" ht="15.75" hidden="false" customHeight="false" outlineLevel="0" collapsed="false">
      <c r="A7" s="1" t="n">
        <v>1.6006</v>
      </c>
      <c r="B7" s="3" t="n">
        <v>61.537028</v>
      </c>
      <c r="C7" s="3"/>
      <c r="D7" s="4" t="n">
        <f aca="false">3.4-A7</f>
        <v>1.7994</v>
      </c>
      <c r="E7" s="3" t="n">
        <v>64.972401</v>
      </c>
      <c r="G7" s="4" t="n">
        <f aca="false">A7/1.6*300</f>
        <v>300.1125</v>
      </c>
      <c r="H7" s="4" t="n">
        <f aca="false">B7/4</f>
        <v>15.384257</v>
      </c>
      <c r="I7" s="4" t="n">
        <f aca="false">D7/1.6*300</f>
        <v>337.3875</v>
      </c>
      <c r="J7" s="4" t="n">
        <f aca="false">E7/4</f>
        <v>16.24310025</v>
      </c>
    </row>
    <row r="8" customFormat="false" ht="15.75" hidden="false" customHeight="false" outlineLevel="0" collapsed="false">
      <c r="A8" s="1" t="n">
        <v>1.6007</v>
      </c>
      <c r="B8" s="3" t="n">
        <v>61.604755</v>
      </c>
      <c r="C8" s="3"/>
      <c r="D8" s="4" t="n">
        <f aca="false">3.4-A8</f>
        <v>1.7993</v>
      </c>
      <c r="E8" s="3" t="n">
        <v>64.975774</v>
      </c>
      <c r="G8" s="4" t="n">
        <f aca="false">A8/1.6*300</f>
        <v>300.13125</v>
      </c>
      <c r="H8" s="4" t="n">
        <f aca="false">B8/4</f>
        <v>15.40118875</v>
      </c>
      <c r="I8" s="4" t="n">
        <f aca="false">D8/1.6*300</f>
        <v>337.36875</v>
      </c>
      <c r="J8" s="4" t="n">
        <f aca="false">E8/4</f>
        <v>16.2439435</v>
      </c>
    </row>
    <row r="9" customFormat="false" ht="15.75" hidden="false" customHeight="false" outlineLevel="0" collapsed="false">
      <c r="A9" s="1" t="n">
        <v>1.6008</v>
      </c>
      <c r="B9" s="3" t="n">
        <v>61.584193</v>
      </c>
      <c r="C9" s="3"/>
      <c r="D9" s="4" t="n">
        <f aca="false">3.4-A9</f>
        <v>1.7992</v>
      </c>
      <c r="E9" s="3" t="n">
        <v>65.141782</v>
      </c>
      <c r="G9" s="4" t="n">
        <f aca="false">A9/1.6*300</f>
        <v>300.15</v>
      </c>
      <c r="H9" s="4" t="n">
        <f aca="false">B9/4</f>
        <v>15.39604825</v>
      </c>
      <c r="I9" s="4" t="n">
        <f aca="false">D9/1.6*300</f>
        <v>337.35</v>
      </c>
      <c r="J9" s="4" t="n">
        <f aca="false">E9/4</f>
        <v>16.2854455</v>
      </c>
    </row>
    <row r="10" customFormat="false" ht="15.75" hidden="false" customHeight="false" outlineLevel="0" collapsed="false">
      <c r="A10" s="1" t="n">
        <v>1.6009</v>
      </c>
      <c r="B10" s="3" t="n">
        <v>61.540073</v>
      </c>
      <c r="C10" s="3"/>
      <c r="D10" s="4" t="n">
        <f aca="false">3.4-A10</f>
        <v>1.7991</v>
      </c>
      <c r="E10" s="3" t="n">
        <v>65.08684</v>
      </c>
      <c r="G10" s="4" t="n">
        <f aca="false">A10/1.6*300</f>
        <v>300.16875</v>
      </c>
      <c r="H10" s="4" t="n">
        <f aca="false">B10/4</f>
        <v>15.38501825</v>
      </c>
      <c r="I10" s="4" t="n">
        <f aca="false">D10/1.6*300</f>
        <v>337.33125</v>
      </c>
      <c r="J10" s="4" t="n">
        <f aca="false">E10/4</f>
        <v>16.27171</v>
      </c>
    </row>
    <row r="11" customFormat="false" ht="15.75" hidden="false" customHeight="false" outlineLevel="0" collapsed="false">
      <c r="A11" s="1" t="n">
        <v>1.601</v>
      </c>
      <c r="B11" s="3" t="n">
        <v>61.585601</v>
      </c>
      <c r="C11" s="3"/>
      <c r="D11" s="4" t="n">
        <f aca="false">3.4-A11</f>
        <v>1.799</v>
      </c>
      <c r="E11" s="3" t="n">
        <v>65.13693</v>
      </c>
      <c r="G11" s="4" t="n">
        <f aca="false">A11/1.6*300</f>
        <v>300.1875</v>
      </c>
      <c r="H11" s="4" t="n">
        <f aca="false">B11/4</f>
        <v>15.39640025</v>
      </c>
      <c r="I11" s="4" t="n">
        <f aca="false">D11/1.6*300</f>
        <v>337.3125</v>
      </c>
      <c r="J11" s="4" t="n">
        <f aca="false">E11/4</f>
        <v>16.2842325</v>
      </c>
    </row>
    <row r="12" customFormat="false" ht="15.75" hidden="false" customHeight="false" outlineLevel="0" collapsed="false">
      <c r="A12" s="1" t="n">
        <v>1.6011</v>
      </c>
      <c r="B12" s="3" t="n">
        <v>61.460909</v>
      </c>
      <c r="C12" s="3"/>
      <c r="D12" s="4" t="n">
        <f aca="false">3.4-A12</f>
        <v>1.7989</v>
      </c>
      <c r="E12" s="3" t="n">
        <v>65.071598</v>
      </c>
      <c r="G12" s="4" t="n">
        <f aca="false">A12/1.6*300</f>
        <v>300.20625</v>
      </c>
      <c r="H12" s="4" t="n">
        <f aca="false">B12/4</f>
        <v>15.36522725</v>
      </c>
      <c r="I12" s="4" t="n">
        <f aca="false">D12/1.6*300</f>
        <v>337.29375</v>
      </c>
      <c r="J12" s="4" t="n">
        <f aca="false">E12/4</f>
        <v>16.2678995</v>
      </c>
    </row>
    <row r="13" customFormat="false" ht="15.75" hidden="false" customHeight="false" outlineLevel="0" collapsed="false">
      <c r="A13" s="1" t="n">
        <v>1.6012</v>
      </c>
      <c r="B13" s="3" t="n">
        <v>61.596734</v>
      </c>
      <c r="C13" s="3"/>
      <c r="D13" s="4" t="n">
        <f aca="false">3.4-A13</f>
        <v>1.7988</v>
      </c>
      <c r="E13" s="3" t="n">
        <v>65.135895</v>
      </c>
      <c r="G13" s="4" t="n">
        <f aca="false">A13/1.6*300</f>
        <v>300.225</v>
      </c>
      <c r="H13" s="4" t="n">
        <f aca="false">B13/4</f>
        <v>15.3991835</v>
      </c>
      <c r="I13" s="4" t="n">
        <f aca="false">D13/1.6*300</f>
        <v>337.275</v>
      </c>
      <c r="J13" s="4" t="n">
        <f aca="false">E13/4</f>
        <v>16.28397375</v>
      </c>
    </row>
    <row r="14" customFormat="false" ht="15.75" hidden="false" customHeight="false" outlineLevel="0" collapsed="false">
      <c r="A14" s="1" t="n">
        <v>1.6013</v>
      </c>
      <c r="B14" s="3" t="n">
        <v>61.620654</v>
      </c>
      <c r="C14" s="3"/>
      <c r="D14" s="4" t="n">
        <f aca="false">3.4-A14</f>
        <v>1.7987</v>
      </c>
      <c r="E14" s="3" t="n">
        <v>65.186019</v>
      </c>
      <c r="G14" s="4" t="n">
        <f aca="false">A14/1.6*300</f>
        <v>300.24375</v>
      </c>
      <c r="H14" s="4" t="n">
        <f aca="false">B14/4</f>
        <v>15.4051635</v>
      </c>
      <c r="I14" s="4" t="n">
        <f aca="false">D14/1.6*300</f>
        <v>337.25625</v>
      </c>
      <c r="J14" s="4" t="n">
        <f aca="false">E14/4</f>
        <v>16.29650475</v>
      </c>
    </row>
    <row r="15" customFormat="false" ht="15.75" hidden="false" customHeight="false" outlineLevel="0" collapsed="false">
      <c r="A15" s="1" t="n">
        <v>1.6014</v>
      </c>
      <c r="B15" s="3" t="n">
        <v>61.507273</v>
      </c>
      <c r="C15" s="3"/>
      <c r="D15" s="4" t="n">
        <f aca="false">3.4-A15</f>
        <v>1.7986</v>
      </c>
      <c r="E15" s="3" t="n">
        <v>65.15645</v>
      </c>
      <c r="G15" s="4" t="n">
        <f aca="false">A15/1.6*300</f>
        <v>300.2625</v>
      </c>
      <c r="H15" s="4" t="n">
        <f aca="false">B15/4</f>
        <v>15.37681825</v>
      </c>
      <c r="I15" s="4" t="n">
        <f aca="false">D15/1.6*300</f>
        <v>337.2375</v>
      </c>
      <c r="J15" s="4" t="n">
        <f aca="false">E15/4</f>
        <v>16.2891125</v>
      </c>
    </row>
    <row r="16" customFormat="false" ht="15.75" hidden="false" customHeight="false" outlineLevel="0" collapsed="false">
      <c r="A16" s="1" t="n">
        <v>1.6015</v>
      </c>
      <c r="B16" s="3" t="n">
        <v>61.507622</v>
      </c>
      <c r="C16" s="3"/>
      <c r="D16" s="4" t="n">
        <f aca="false">3.4-A16</f>
        <v>1.7985</v>
      </c>
      <c r="E16" s="3" t="n">
        <v>65.231085</v>
      </c>
      <c r="G16" s="4" t="n">
        <f aca="false">A16/1.6*300</f>
        <v>300.28125</v>
      </c>
      <c r="H16" s="4" t="n">
        <f aca="false">B16/4</f>
        <v>15.3769055</v>
      </c>
      <c r="I16" s="4" t="n">
        <f aca="false">D16/1.6*300</f>
        <v>337.21875</v>
      </c>
      <c r="J16" s="4" t="n">
        <f aca="false">E16/4</f>
        <v>16.30777125</v>
      </c>
    </row>
    <row r="17" customFormat="false" ht="15.75" hidden="false" customHeight="false" outlineLevel="0" collapsed="false">
      <c r="A17" s="1" t="n">
        <v>1.6016</v>
      </c>
      <c r="B17" s="3" t="n">
        <v>61.488447</v>
      </c>
      <c r="C17" s="3"/>
      <c r="D17" s="4" t="n">
        <f aca="false">3.4-A17</f>
        <v>1.7984</v>
      </c>
      <c r="E17" s="3" t="n">
        <v>65.295039</v>
      </c>
      <c r="G17" s="4" t="n">
        <f aca="false">A17/1.6*300</f>
        <v>300.3</v>
      </c>
      <c r="H17" s="4" t="n">
        <f aca="false">B17/4</f>
        <v>15.37211175</v>
      </c>
      <c r="I17" s="4" t="n">
        <f aca="false">D17/1.6*300</f>
        <v>337.2</v>
      </c>
      <c r="J17" s="4" t="n">
        <f aca="false">E17/4</f>
        <v>16.32375975</v>
      </c>
    </row>
    <row r="18" customFormat="false" ht="15.75" hidden="false" customHeight="false" outlineLevel="0" collapsed="false">
      <c r="A18" s="1" t="n">
        <v>1.6017</v>
      </c>
      <c r="B18" s="3" t="n">
        <v>61.530072</v>
      </c>
      <c r="C18" s="3"/>
      <c r="D18" s="4" t="n">
        <f aca="false">3.4-A18</f>
        <v>1.7983</v>
      </c>
      <c r="E18" s="3" t="n">
        <v>65.37478</v>
      </c>
      <c r="G18" s="4" t="n">
        <f aca="false">A18/1.6*300</f>
        <v>300.31875</v>
      </c>
      <c r="H18" s="4" t="n">
        <f aca="false">B18/4</f>
        <v>15.382518</v>
      </c>
      <c r="I18" s="4" t="n">
        <f aca="false">D18/1.6*300</f>
        <v>337.18125</v>
      </c>
      <c r="J18" s="4" t="n">
        <f aca="false">E18/4</f>
        <v>16.343695</v>
      </c>
    </row>
    <row r="19" customFormat="false" ht="15.75" hidden="false" customHeight="false" outlineLevel="0" collapsed="false">
      <c r="A19" s="1" t="n">
        <v>1.6018</v>
      </c>
      <c r="B19" s="3" t="n">
        <v>61.446046</v>
      </c>
      <c r="C19" s="3"/>
      <c r="D19" s="4" t="n">
        <f aca="false">3.4-A19</f>
        <v>1.7982</v>
      </c>
      <c r="E19" s="3" t="n">
        <v>65.305189</v>
      </c>
      <c r="G19" s="4" t="n">
        <f aca="false">A19/1.6*300</f>
        <v>300.3375</v>
      </c>
      <c r="H19" s="4" t="n">
        <f aca="false">B19/4</f>
        <v>15.3615115</v>
      </c>
      <c r="I19" s="4" t="n">
        <f aca="false">D19/1.6*300</f>
        <v>337.1625</v>
      </c>
      <c r="J19" s="4" t="n">
        <f aca="false">E19/4</f>
        <v>16.32629725</v>
      </c>
    </row>
    <row r="20" customFormat="false" ht="15.75" hidden="false" customHeight="false" outlineLevel="0" collapsed="false">
      <c r="A20" s="1" t="n">
        <v>1.6019</v>
      </c>
      <c r="B20" s="3" t="n">
        <v>61.398508</v>
      </c>
      <c r="C20" s="3"/>
      <c r="D20" s="4" t="n">
        <f aca="false">3.4-A20</f>
        <v>1.7981</v>
      </c>
      <c r="E20" s="3" t="n">
        <v>65.241856</v>
      </c>
      <c r="G20" s="4" t="n">
        <f aca="false">A20/1.6*300</f>
        <v>300.35625</v>
      </c>
      <c r="H20" s="4" t="n">
        <f aca="false">B20/4</f>
        <v>15.349627</v>
      </c>
      <c r="I20" s="4" t="n">
        <f aca="false">D20/1.6*300</f>
        <v>337.14375</v>
      </c>
      <c r="J20" s="4" t="n">
        <f aca="false">E20/4</f>
        <v>16.310464</v>
      </c>
    </row>
    <row r="21" customFormat="false" ht="15.75" hidden="false" customHeight="false" outlineLevel="0" collapsed="false">
      <c r="A21" s="1" t="n">
        <v>1.602</v>
      </c>
      <c r="B21" s="3" t="n">
        <v>61.535283</v>
      </c>
      <c r="D21" s="4" t="n">
        <f aca="false">3.4-A21</f>
        <v>1.798</v>
      </c>
      <c r="E21" s="3" t="n">
        <v>65.149336</v>
      </c>
      <c r="G21" s="4" t="n">
        <f aca="false">A21/1.6*300</f>
        <v>300.375</v>
      </c>
      <c r="H21" s="4" t="n">
        <f aca="false">B21/4</f>
        <v>15.38382075</v>
      </c>
      <c r="I21" s="4" t="n">
        <f aca="false">D21/1.6*300</f>
        <v>337.125</v>
      </c>
      <c r="J21" s="4" t="n">
        <f aca="false">E21/4</f>
        <v>16.287334</v>
      </c>
    </row>
    <row r="22" customFormat="false" ht="15.75" hidden="false" customHeight="false" outlineLevel="0" collapsed="false">
      <c r="A22" s="1" t="n">
        <v>1.6021</v>
      </c>
      <c r="B22" s="3" t="n">
        <v>61.573852</v>
      </c>
      <c r="D22" s="4" t="n">
        <f aca="false">3.4-A22</f>
        <v>1.7979</v>
      </c>
      <c r="E22" s="3" t="n">
        <v>65.163388</v>
      </c>
      <c r="G22" s="4" t="n">
        <f aca="false">A22/1.6*300</f>
        <v>300.39375</v>
      </c>
      <c r="H22" s="4" t="n">
        <f aca="false">B22/4</f>
        <v>15.393463</v>
      </c>
      <c r="I22" s="4" t="n">
        <f aca="false">D22/1.6*300</f>
        <v>337.10625</v>
      </c>
      <c r="J22" s="4" t="n">
        <f aca="false">E22/4</f>
        <v>16.290847</v>
      </c>
    </row>
    <row r="23" customFormat="false" ht="15.75" hidden="false" customHeight="false" outlineLevel="0" collapsed="false">
      <c r="A23" s="1" t="n">
        <v>1.6022</v>
      </c>
      <c r="B23" s="3" t="n">
        <v>61.475894</v>
      </c>
      <c r="D23" s="4" t="n">
        <f aca="false">3.4-A23</f>
        <v>1.7978</v>
      </c>
      <c r="E23" s="3" t="n">
        <v>65.131477</v>
      </c>
      <c r="G23" s="4" t="n">
        <f aca="false">A23/1.6*300</f>
        <v>300.4125</v>
      </c>
      <c r="H23" s="4" t="n">
        <f aca="false">B23/4</f>
        <v>15.3689735</v>
      </c>
      <c r="I23" s="4" t="n">
        <f aca="false">D23/1.6*300</f>
        <v>337.0875</v>
      </c>
      <c r="J23" s="4" t="n">
        <f aca="false">E23/4</f>
        <v>16.28286925</v>
      </c>
    </row>
    <row r="24" customFormat="false" ht="15.75" hidden="false" customHeight="false" outlineLevel="0" collapsed="false">
      <c r="A24" s="1" t="n">
        <v>1.6023</v>
      </c>
      <c r="B24" s="3" t="n">
        <v>61.525151</v>
      </c>
      <c r="D24" s="4" t="n">
        <f aca="false">3.4-A24</f>
        <v>1.7977</v>
      </c>
      <c r="E24" s="3" t="n">
        <v>65.274963</v>
      </c>
      <c r="G24" s="4" t="n">
        <f aca="false">A24/1.6*300</f>
        <v>300.43125</v>
      </c>
      <c r="H24" s="4" t="n">
        <f aca="false">B24/4</f>
        <v>15.38128775</v>
      </c>
      <c r="I24" s="4" t="n">
        <f aca="false">D24/1.6*300</f>
        <v>337.06875</v>
      </c>
      <c r="J24" s="4" t="n">
        <f aca="false">E24/4</f>
        <v>16.31874075</v>
      </c>
    </row>
    <row r="25" customFormat="false" ht="15.75" hidden="false" customHeight="false" outlineLevel="0" collapsed="false">
      <c r="A25" s="1" t="n">
        <v>1.6024</v>
      </c>
      <c r="B25" s="3" t="n">
        <v>61.585483</v>
      </c>
      <c r="D25" s="4" t="n">
        <f aca="false">3.4-A25</f>
        <v>1.7976</v>
      </c>
      <c r="E25" s="3" t="n">
        <v>65.19517</v>
      </c>
      <c r="G25" s="4" t="n">
        <f aca="false">A25/1.6*300</f>
        <v>300.45</v>
      </c>
      <c r="H25" s="4" t="n">
        <f aca="false">B25/4</f>
        <v>15.39637075</v>
      </c>
      <c r="I25" s="4" t="n">
        <f aca="false">D25/1.6*300</f>
        <v>337.05</v>
      </c>
      <c r="J25" s="4" t="n">
        <f aca="false">E25/4</f>
        <v>16.2987925</v>
      </c>
    </row>
    <row r="26" customFormat="false" ht="15.75" hidden="false" customHeight="false" outlineLevel="0" collapsed="false">
      <c r="A26" s="1" t="n">
        <v>1.6025</v>
      </c>
      <c r="B26" s="3" t="n">
        <v>61.482278</v>
      </c>
      <c r="D26" s="4" t="n">
        <f aca="false">3.4-A26</f>
        <v>1.7975</v>
      </c>
      <c r="E26" s="3" t="n">
        <v>65.27556</v>
      </c>
      <c r="G26" s="4" t="n">
        <f aca="false">A26/1.6*300</f>
        <v>300.46875</v>
      </c>
      <c r="H26" s="4" t="n">
        <f aca="false">B26/4</f>
        <v>15.3705695</v>
      </c>
      <c r="I26" s="4" t="n">
        <f aca="false">D26/1.6*300</f>
        <v>337.03125</v>
      </c>
      <c r="J26" s="4" t="n">
        <f aca="false">E26/4</f>
        <v>16.31889</v>
      </c>
    </row>
    <row r="27" customFormat="false" ht="15.75" hidden="false" customHeight="false" outlineLevel="0" collapsed="false">
      <c r="A27" s="1" t="n">
        <v>1.6026</v>
      </c>
      <c r="B27" s="3" t="n">
        <v>61.537741</v>
      </c>
      <c r="D27" s="4" t="n">
        <f aca="false">3.4-A27</f>
        <v>1.7974</v>
      </c>
      <c r="E27" s="3" t="n">
        <v>65.160899</v>
      </c>
      <c r="G27" s="4" t="n">
        <f aca="false">A27/1.6*300</f>
        <v>300.4875</v>
      </c>
      <c r="H27" s="4" t="n">
        <f aca="false">B27/4</f>
        <v>15.38443525</v>
      </c>
      <c r="I27" s="4" t="n">
        <f aca="false">D27/1.6*300</f>
        <v>337.0125</v>
      </c>
      <c r="J27" s="4" t="n">
        <f aca="false">E27/4</f>
        <v>16.29022475</v>
      </c>
    </row>
    <row r="28" customFormat="false" ht="15.75" hidden="false" customHeight="false" outlineLevel="0" collapsed="false">
      <c r="A28" s="1" t="n">
        <v>1.6027</v>
      </c>
      <c r="B28" s="3" t="n">
        <v>61.635794</v>
      </c>
      <c r="D28" s="4" t="n">
        <f aca="false">3.4-A28</f>
        <v>1.7973</v>
      </c>
      <c r="E28" s="3" t="n">
        <v>65.283533</v>
      </c>
      <c r="G28" s="4" t="n">
        <f aca="false">A28/1.6*300</f>
        <v>300.50625</v>
      </c>
      <c r="H28" s="4" t="n">
        <f aca="false">B28/4</f>
        <v>15.4089485</v>
      </c>
      <c r="I28" s="4" t="n">
        <f aca="false">D28/1.6*300</f>
        <v>336.99375</v>
      </c>
      <c r="J28" s="4" t="n">
        <f aca="false">E28/4</f>
        <v>16.32088325</v>
      </c>
    </row>
    <row r="29" customFormat="false" ht="15.75" hidden="false" customHeight="false" outlineLevel="0" collapsed="false">
      <c r="A29" s="1" t="n">
        <v>1.6028</v>
      </c>
      <c r="B29" s="3" t="n">
        <v>61.565154</v>
      </c>
      <c r="D29" s="4" t="n">
        <f aca="false">3.4-A29</f>
        <v>1.7972</v>
      </c>
      <c r="E29" s="3" t="n">
        <v>65.392632</v>
      </c>
      <c r="G29" s="4" t="n">
        <f aca="false">A29/1.6*300</f>
        <v>300.525</v>
      </c>
      <c r="H29" s="4" t="n">
        <f aca="false">B29/4</f>
        <v>15.3912885</v>
      </c>
      <c r="I29" s="4" t="n">
        <f aca="false">D29/1.6*300</f>
        <v>336.975</v>
      </c>
      <c r="J29" s="4" t="n">
        <f aca="false">E29/4</f>
        <v>16.348158</v>
      </c>
    </row>
    <row r="30" customFormat="false" ht="15.75" hidden="false" customHeight="false" outlineLevel="0" collapsed="false">
      <c r="A30" s="1" t="n">
        <v>1.6029</v>
      </c>
      <c r="B30" s="3" t="n">
        <v>61.540747</v>
      </c>
      <c r="D30" s="4" t="n">
        <f aca="false">3.4-A30</f>
        <v>1.7971</v>
      </c>
      <c r="E30" s="3" t="n">
        <v>65.274016</v>
      </c>
      <c r="G30" s="4" t="n">
        <f aca="false">A30/1.6*300</f>
        <v>300.54375</v>
      </c>
      <c r="H30" s="4" t="n">
        <f aca="false">B30/4</f>
        <v>15.38518675</v>
      </c>
      <c r="I30" s="4" t="n">
        <f aca="false">D30/1.6*300</f>
        <v>336.95625</v>
      </c>
      <c r="J30" s="4" t="n">
        <f aca="false">E30/4</f>
        <v>16.318504</v>
      </c>
    </row>
    <row r="31" customFormat="false" ht="15.75" hidden="false" customHeight="false" outlineLevel="0" collapsed="false">
      <c r="A31" s="1" t="n">
        <v>1.603</v>
      </c>
      <c r="B31" s="3" t="n">
        <v>61.571284</v>
      </c>
      <c r="D31" s="4" t="n">
        <f aca="false">3.4-A31</f>
        <v>1.797</v>
      </c>
      <c r="E31" s="3" t="n">
        <v>65.403757</v>
      </c>
      <c r="G31" s="4" t="n">
        <f aca="false">A31/1.6*300</f>
        <v>300.5625</v>
      </c>
      <c r="H31" s="4" t="n">
        <f aca="false">B31/4</f>
        <v>15.392821</v>
      </c>
      <c r="I31" s="4" t="n">
        <f aca="false">D31/1.6*300</f>
        <v>336.9375</v>
      </c>
      <c r="J31" s="4" t="n">
        <f aca="false">E31/4</f>
        <v>16.35093925</v>
      </c>
    </row>
    <row r="32" customFormat="false" ht="15.75" hidden="false" customHeight="false" outlineLevel="0" collapsed="false">
      <c r="A32" s="1" t="n">
        <v>1.6031</v>
      </c>
      <c r="B32" s="3" t="n">
        <v>61.66533</v>
      </c>
      <c r="D32" s="4" t="n">
        <f aca="false">3.4-A32</f>
        <v>1.7969</v>
      </c>
      <c r="E32" s="3" t="n">
        <v>65.249209</v>
      </c>
      <c r="G32" s="4" t="n">
        <f aca="false">A32/1.6*300</f>
        <v>300.58125</v>
      </c>
      <c r="H32" s="4" t="n">
        <f aca="false">B32/4</f>
        <v>15.4163325</v>
      </c>
      <c r="I32" s="4" t="n">
        <f aca="false">D32/1.6*300</f>
        <v>336.91875</v>
      </c>
      <c r="J32" s="4" t="n">
        <f aca="false">E32/4</f>
        <v>16.31230225</v>
      </c>
    </row>
    <row r="33" customFormat="false" ht="15.75" hidden="false" customHeight="false" outlineLevel="0" collapsed="false">
      <c r="A33" s="1" t="n">
        <v>1.6032</v>
      </c>
      <c r="B33" s="3" t="n">
        <v>61.606651</v>
      </c>
      <c r="D33" s="4" t="n">
        <f aca="false">3.4-A33</f>
        <v>1.7968</v>
      </c>
      <c r="E33" s="3" t="n">
        <v>65.343072</v>
      </c>
      <c r="G33" s="4" t="n">
        <f aca="false">A33/1.6*300</f>
        <v>300.6</v>
      </c>
      <c r="H33" s="4" t="n">
        <f aca="false">B33/4</f>
        <v>15.40166275</v>
      </c>
      <c r="I33" s="4" t="n">
        <f aca="false">D33/1.6*300</f>
        <v>336.9</v>
      </c>
      <c r="J33" s="4" t="n">
        <f aca="false">E33/4</f>
        <v>16.335768</v>
      </c>
    </row>
    <row r="34" customFormat="false" ht="15.75" hidden="false" customHeight="false" outlineLevel="0" collapsed="false">
      <c r="A34" s="1" t="n">
        <v>1.6033</v>
      </c>
      <c r="B34" s="3" t="n">
        <v>61.524513</v>
      </c>
      <c r="D34" s="4" t="n">
        <f aca="false">3.4-A34</f>
        <v>1.7967</v>
      </c>
      <c r="E34" s="3" t="n">
        <v>65.185291</v>
      </c>
      <c r="G34" s="4" t="n">
        <f aca="false">A34/1.6*300</f>
        <v>300.61875</v>
      </c>
      <c r="H34" s="4" t="n">
        <f aca="false">B34/4</f>
        <v>15.38112825</v>
      </c>
      <c r="I34" s="4" t="n">
        <f aca="false">D34/1.6*300</f>
        <v>336.88125</v>
      </c>
      <c r="J34" s="4" t="n">
        <f aca="false">E34/4</f>
        <v>16.29632275</v>
      </c>
    </row>
    <row r="35" customFormat="false" ht="15.75" hidden="false" customHeight="false" outlineLevel="0" collapsed="false">
      <c r="A35" s="1" t="n">
        <v>1.6034</v>
      </c>
      <c r="B35" s="3" t="n">
        <v>61.536032</v>
      </c>
      <c r="D35" s="4" t="n">
        <f aca="false">3.4-A35</f>
        <v>1.7966</v>
      </c>
      <c r="E35" s="3" t="n">
        <v>65.328381</v>
      </c>
      <c r="G35" s="4" t="n">
        <f aca="false">A35/1.6*300</f>
        <v>300.6375</v>
      </c>
      <c r="H35" s="4" t="n">
        <f aca="false">B35/4</f>
        <v>15.384008</v>
      </c>
      <c r="I35" s="4" t="n">
        <f aca="false">D35/1.6*300</f>
        <v>336.8625</v>
      </c>
      <c r="J35" s="4" t="n">
        <f aca="false">E35/4</f>
        <v>16.33209525</v>
      </c>
    </row>
    <row r="36" customFormat="false" ht="15.75" hidden="false" customHeight="false" outlineLevel="0" collapsed="false">
      <c r="A36" s="1" t="n">
        <v>1.6035</v>
      </c>
      <c r="B36" s="3" t="n">
        <v>61.568302</v>
      </c>
      <c r="D36" s="4" t="n">
        <f aca="false">3.4-A36</f>
        <v>1.7965</v>
      </c>
      <c r="E36" s="3" t="n">
        <v>65.296285</v>
      </c>
      <c r="G36" s="4" t="n">
        <f aca="false">A36/1.6*300</f>
        <v>300.65625</v>
      </c>
      <c r="H36" s="4" t="n">
        <f aca="false">B36/4</f>
        <v>15.3920755</v>
      </c>
      <c r="I36" s="4" t="n">
        <f aca="false">D36/1.6*300</f>
        <v>336.84375</v>
      </c>
      <c r="J36" s="4" t="n">
        <f aca="false">E36/4</f>
        <v>16.32407125</v>
      </c>
    </row>
    <row r="37" customFormat="false" ht="15.75" hidden="false" customHeight="false" outlineLevel="0" collapsed="false">
      <c r="A37" s="1" t="n">
        <v>1.6036</v>
      </c>
      <c r="B37" s="3" t="n">
        <v>61.543391</v>
      </c>
      <c r="D37" s="4" t="n">
        <f aca="false">3.4-A37</f>
        <v>1.7964</v>
      </c>
      <c r="E37" s="3" t="n">
        <v>65.392929</v>
      </c>
      <c r="G37" s="4" t="n">
        <f aca="false">A37/1.6*300</f>
        <v>300.675</v>
      </c>
      <c r="H37" s="4" t="n">
        <f aca="false">B37/4</f>
        <v>15.38584775</v>
      </c>
      <c r="I37" s="4" t="n">
        <f aca="false">D37/1.6*300</f>
        <v>336.825</v>
      </c>
      <c r="J37" s="4" t="n">
        <f aca="false">E37/4</f>
        <v>16.34823225</v>
      </c>
    </row>
    <row r="38" customFormat="false" ht="15.75" hidden="false" customHeight="false" outlineLevel="0" collapsed="false">
      <c r="A38" s="1" t="n">
        <v>1.6037</v>
      </c>
      <c r="B38" s="3" t="n">
        <v>61.491373</v>
      </c>
      <c r="D38" s="4" t="n">
        <f aca="false">3.4-A38</f>
        <v>1.7963</v>
      </c>
      <c r="E38" s="3" t="n">
        <v>65.349191</v>
      </c>
      <c r="G38" s="4" t="n">
        <f aca="false">A38/1.6*300</f>
        <v>300.69375</v>
      </c>
      <c r="H38" s="4" t="n">
        <f aca="false">B38/4</f>
        <v>15.37284325</v>
      </c>
      <c r="I38" s="4" t="n">
        <f aca="false">D38/1.6*300</f>
        <v>336.80625</v>
      </c>
      <c r="J38" s="4" t="n">
        <f aca="false">E38/4</f>
        <v>16.33729775</v>
      </c>
    </row>
    <row r="39" customFormat="false" ht="15.75" hidden="false" customHeight="false" outlineLevel="0" collapsed="false">
      <c r="A39" s="1" t="n">
        <v>1.6038</v>
      </c>
      <c r="B39" s="3" t="n">
        <v>61.512763</v>
      </c>
      <c r="D39" s="4" t="n">
        <f aca="false">3.4-A39</f>
        <v>1.7962</v>
      </c>
      <c r="E39" s="3" t="n">
        <v>65.350858</v>
      </c>
      <c r="G39" s="4" t="n">
        <f aca="false">A39/1.6*300</f>
        <v>300.7125</v>
      </c>
      <c r="H39" s="4" t="n">
        <f aca="false">B39/4</f>
        <v>15.37819075</v>
      </c>
      <c r="I39" s="4" t="n">
        <f aca="false">D39/1.6*300</f>
        <v>336.7875</v>
      </c>
      <c r="J39" s="4" t="n">
        <f aca="false">E39/4</f>
        <v>16.3377145</v>
      </c>
    </row>
    <row r="40" customFormat="false" ht="15.75" hidden="false" customHeight="false" outlineLevel="0" collapsed="false">
      <c r="A40" s="1" t="n">
        <v>1.6039</v>
      </c>
      <c r="B40" s="3" t="n">
        <v>61.573554</v>
      </c>
      <c r="D40" s="4" t="n">
        <f aca="false">3.4-A40</f>
        <v>1.7961</v>
      </c>
      <c r="E40" s="3" t="n">
        <v>65.4331</v>
      </c>
      <c r="G40" s="4" t="n">
        <f aca="false">A40/1.6*300</f>
        <v>300.73125</v>
      </c>
      <c r="H40" s="4" t="n">
        <f aca="false">B40/4</f>
        <v>15.3933885</v>
      </c>
      <c r="I40" s="4" t="n">
        <f aca="false">D40/1.6*300</f>
        <v>336.76875</v>
      </c>
      <c r="J40" s="4" t="n">
        <f aca="false">E40/4</f>
        <v>16.358275</v>
      </c>
    </row>
    <row r="41" customFormat="false" ht="15.75" hidden="false" customHeight="false" outlineLevel="0" collapsed="false">
      <c r="A41" s="1" t="n">
        <v>1.604</v>
      </c>
      <c r="B41" s="3" t="n">
        <v>61.647986</v>
      </c>
      <c r="D41" s="4" t="n">
        <f aca="false">3.4-A41</f>
        <v>1.796</v>
      </c>
      <c r="E41" s="3" t="n">
        <v>65.363555</v>
      </c>
      <c r="G41" s="4" t="n">
        <f aca="false">A41/1.6*300</f>
        <v>300.75</v>
      </c>
      <c r="H41" s="4" t="n">
        <f aca="false">B41/4</f>
        <v>15.4119965</v>
      </c>
      <c r="I41" s="4" t="n">
        <f aca="false">D41/1.6*300</f>
        <v>336.75</v>
      </c>
      <c r="J41" s="4" t="n">
        <f aca="false">E41/4</f>
        <v>16.34088875</v>
      </c>
    </row>
    <row r="42" customFormat="false" ht="15.75" hidden="false" customHeight="false" outlineLevel="0" collapsed="false">
      <c r="A42" s="1" t="n">
        <v>1.6041</v>
      </c>
      <c r="B42" s="3" t="n">
        <v>61.578415</v>
      </c>
      <c r="D42" s="4" t="n">
        <f aca="false">3.4-A42</f>
        <v>1.7959</v>
      </c>
      <c r="E42" s="3" t="n">
        <v>65.388485</v>
      </c>
      <c r="G42" s="4" t="n">
        <f aca="false">A42/1.6*300</f>
        <v>300.76875</v>
      </c>
      <c r="H42" s="4" t="n">
        <f aca="false">B42/4</f>
        <v>15.39460375</v>
      </c>
      <c r="I42" s="4" t="n">
        <f aca="false">D42/1.6*300</f>
        <v>336.73125</v>
      </c>
      <c r="J42" s="4" t="n">
        <f aca="false">E42/4</f>
        <v>16.34712125</v>
      </c>
    </row>
    <row r="43" customFormat="false" ht="15.75" hidden="false" customHeight="false" outlineLevel="0" collapsed="false">
      <c r="A43" s="1" t="n">
        <v>1.6042</v>
      </c>
      <c r="B43" s="3" t="n">
        <v>61.553517</v>
      </c>
      <c r="D43" s="4" t="n">
        <f aca="false">3.4-A43</f>
        <v>1.7958</v>
      </c>
      <c r="E43" s="3" t="n">
        <v>65.388172</v>
      </c>
      <c r="G43" s="4" t="n">
        <f aca="false">A43/1.6*300</f>
        <v>300.7875</v>
      </c>
      <c r="H43" s="4" t="n">
        <f aca="false">B43/4</f>
        <v>15.38837925</v>
      </c>
      <c r="I43" s="4" t="n">
        <f aca="false">D43/1.6*300</f>
        <v>336.7125</v>
      </c>
      <c r="J43" s="4" t="n">
        <f aca="false">E43/4</f>
        <v>16.347043</v>
      </c>
    </row>
    <row r="44" customFormat="false" ht="15.75" hidden="false" customHeight="false" outlineLevel="0" collapsed="false">
      <c r="A44" s="1" t="n">
        <v>1.6043</v>
      </c>
      <c r="B44" s="3" t="n">
        <v>61.551154</v>
      </c>
      <c r="D44" s="4" t="n">
        <f aca="false">3.4-A44</f>
        <v>1.7957</v>
      </c>
      <c r="E44" s="3" t="n">
        <v>65.194409</v>
      </c>
      <c r="G44" s="4" t="n">
        <f aca="false">A44/1.6*300</f>
        <v>300.80625</v>
      </c>
      <c r="H44" s="4" t="n">
        <f aca="false">B44/4</f>
        <v>15.3877885</v>
      </c>
      <c r="I44" s="4" t="n">
        <f aca="false">D44/1.6*300</f>
        <v>336.69375</v>
      </c>
      <c r="J44" s="4" t="n">
        <f aca="false">E44/4</f>
        <v>16.29860225</v>
      </c>
    </row>
    <row r="45" customFormat="false" ht="15.75" hidden="false" customHeight="false" outlineLevel="0" collapsed="false">
      <c r="A45" s="1" t="n">
        <v>1.6044</v>
      </c>
      <c r="B45" s="3" t="n">
        <v>61.606658</v>
      </c>
      <c r="D45" s="4" t="n">
        <f aca="false">3.4-A45</f>
        <v>1.7956</v>
      </c>
      <c r="E45" s="3" t="n">
        <v>65.191957</v>
      </c>
      <c r="G45" s="4" t="n">
        <f aca="false">A45/1.6*300</f>
        <v>300.825</v>
      </c>
      <c r="H45" s="4" t="n">
        <f aca="false">B45/4</f>
        <v>15.4016645</v>
      </c>
      <c r="I45" s="4" t="n">
        <f aca="false">D45/1.6*300</f>
        <v>336.675</v>
      </c>
      <c r="J45" s="4" t="n">
        <f aca="false">E45/4</f>
        <v>16.29798925</v>
      </c>
    </row>
    <row r="46" customFormat="false" ht="15.75" hidden="false" customHeight="false" outlineLevel="0" collapsed="false">
      <c r="A46" s="1" t="n">
        <v>1.6045</v>
      </c>
      <c r="B46" s="3" t="n">
        <v>61.563537</v>
      </c>
      <c r="D46" s="4" t="n">
        <f aca="false">3.4-A46</f>
        <v>1.7955</v>
      </c>
      <c r="E46" s="3" t="n">
        <v>65.358888</v>
      </c>
      <c r="G46" s="4" t="n">
        <f aca="false">A46/1.6*300</f>
        <v>300.84375</v>
      </c>
      <c r="H46" s="4" t="n">
        <f aca="false">B46/4</f>
        <v>15.39088425</v>
      </c>
      <c r="I46" s="4" t="n">
        <f aca="false">D46/1.6*300</f>
        <v>336.65625</v>
      </c>
      <c r="J46" s="4" t="n">
        <f aca="false">E46/4</f>
        <v>16.339722</v>
      </c>
    </row>
    <row r="47" customFormat="false" ht="15.75" hidden="false" customHeight="false" outlineLevel="0" collapsed="false">
      <c r="A47" s="1" t="n">
        <v>1.6046</v>
      </c>
      <c r="B47" s="3" t="n">
        <v>61.643422</v>
      </c>
      <c r="D47" s="4" t="n">
        <f aca="false">3.4-A47</f>
        <v>1.7954</v>
      </c>
      <c r="E47" s="3" t="n">
        <v>65.328656</v>
      </c>
      <c r="G47" s="4" t="n">
        <f aca="false">A47/1.6*300</f>
        <v>300.8625</v>
      </c>
      <c r="H47" s="4" t="n">
        <f aca="false">B47/4</f>
        <v>15.4108555</v>
      </c>
      <c r="I47" s="4" t="n">
        <f aca="false">D47/1.6*300</f>
        <v>336.6375</v>
      </c>
      <c r="J47" s="4" t="n">
        <f aca="false">E47/4</f>
        <v>16.332164</v>
      </c>
    </row>
    <row r="48" customFormat="false" ht="15.75" hidden="false" customHeight="false" outlineLevel="0" collapsed="false">
      <c r="A48" s="1" t="n">
        <v>1.6047</v>
      </c>
      <c r="B48" s="3" t="n">
        <v>61.602276</v>
      </c>
      <c r="D48" s="4" t="n">
        <f aca="false">3.4-A48</f>
        <v>1.7953</v>
      </c>
      <c r="E48" s="3" t="n">
        <v>65.382075</v>
      </c>
      <c r="G48" s="4" t="n">
        <f aca="false">A48/1.6*300</f>
        <v>300.88125</v>
      </c>
      <c r="H48" s="4" t="n">
        <f aca="false">B48/4</f>
        <v>15.400569</v>
      </c>
      <c r="I48" s="4" t="n">
        <f aca="false">D48/1.6*300</f>
        <v>336.61875</v>
      </c>
      <c r="J48" s="4" t="n">
        <f aca="false">E48/4</f>
        <v>16.34551875</v>
      </c>
    </row>
    <row r="49" customFormat="false" ht="15.75" hidden="false" customHeight="false" outlineLevel="0" collapsed="false">
      <c r="A49" s="1" t="n">
        <v>1.6048</v>
      </c>
      <c r="B49" s="3" t="n">
        <v>61.668398</v>
      </c>
      <c r="D49" s="4" t="n">
        <f aca="false">3.4-A49</f>
        <v>1.7952</v>
      </c>
      <c r="E49" s="3" t="n">
        <v>65.259077</v>
      </c>
      <c r="G49" s="4" t="n">
        <f aca="false">A49/1.6*300</f>
        <v>300.9</v>
      </c>
      <c r="H49" s="4" t="n">
        <f aca="false">B49/4</f>
        <v>15.4170995</v>
      </c>
      <c r="I49" s="4" t="n">
        <f aca="false">D49/1.6*300</f>
        <v>336.6</v>
      </c>
      <c r="J49" s="4" t="n">
        <f aca="false">E49/4</f>
        <v>16.31476925</v>
      </c>
    </row>
    <row r="50" customFormat="false" ht="15.75" hidden="false" customHeight="false" outlineLevel="0" collapsed="false">
      <c r="A50" s="1" t="n">
        <v>1.6049</v>
      </c>
      <c r="B50" s="3" t="n">
        <v>61.58244</v>
      </c>
      <c r="D50" s="4" t="n">
        <f aca="false">3.4-A50</f>
        <v>1.7951</v>
      </c>
      <c r="E50" s="3" t="n">
        <v>65.24578</v>
      </c>
      <c r="G50" s="4" t="n">
        <f aca="false">A50/1.6*300</f>
        <v>300.91875</v>
      </c>
      <c r="H50" s="4" t="n">
        <f aca="false">B50/4</f>
        <v>15.39561</v>
      </c>
      <c r="I50" s="4" t="n">
        <f aca="false">D50/1.6*300</f>
        <v>336.58125</v>
      </c>
      <c r="J50" s="4" t="n">
        <f aca="false">E50/4</f>
        <v>16.311445</v>
      </c>
    </row>
    <row r="51" customFormat="false" ht="15.75" hidden="false" customHeight="false" outlineLevel="0" collapsed="false">
      <c r="A51" s="1" t="n">
        <v>1.605</v>
      </c>
      <c r="B51" s="3" t="n">
        <v>61.626232</v>
      </c>
      <c r="D51" s="4" t="n">
        <f aca="false">3.4-A51</f>
        <v>1.795</v>
      </c>
      <c r="E51" s="3" t="n">
        <v>65.183417</v>
      </c>
      <c r="G51" s="4" t="n">
        <f aca="false">A51/1.6*300</f>
        <v>300.9375</v>
      </c>
      <c r="H51" s="4" t="n">
        <f aca="false">B51/4</f>
        <v>15.406558</v>
      </c>
      <c r="I51" s="4" t="n">
        <f aca="false">D51/1.6*300</f>
        <v>336.5625</v>
      </c>
      <c r="J51" s="4" t="n">
        <f aca="false">E51/4</f>
        <v>16.29585425</v>
      </c>
    </row>
    <row r="52" customFormat="false" ht="15.75" hidden="false" customHeight="false" outlineLevel="0" collapsed="false">
      <c r="A52" s="1" t="n">
        <v>1.6051</v>
      </c>
      <c r="B52" s="3" t="n">
        <v>61.658385</v>
      </c>
      <c r="D52" s="4" t="n">
        <f aca="false">3.4-A52</f>
        <v>1.7949</v>
      </c>
      <c r="E52" s="3" t="n">
        <v>65.178426</v>
      </c>
      <c r="G52" s="4" t="n">
        <f aca="false">A52/1.6*300</f>
        <v>300.95625</v>
      </c>
      <c r="H52" s="4" t="n">
        <f aca="false">B52/4</f>
        <v>15.41459625</v>
      </c>
      <c r="I52" s="4" t="n">
        <f aca="false">D52/1.6*300</f>
        <v>336.54375</v>
      </c>
      <c r="J52" s="4" t="n">
        <f aca="false">E52/4</f>
        <v>16.2946065</v>
      </c>
    </row>
    <row r="53" customFormat="false" ht="15.75" hidden="false" customHeight="false" outlineLevel="0" collapsed="false">
      <c r="A53" s="1" t="n">
        <v>1.6052</v>
      </c>
      <c r="B53" s="3" t="n">
        <v>61.56692</v>
      </c>
      <c r="D53" s="4" t="n">
        <f aca="false">3.4-A53</f>
        <v>1.7948</v>
      </c>
      <c r="E53" s="3" t="n">
        <v>65.294812</v>
      </c>
      <c r="G53" s="4" t="n">
        <f aca="false">A53/1.6*300</f>
        <v>300.975</v>
      </c>
      <c r="H53" s="4" t="n">
        <f aca="false">B53/4</f>
        <v>15.39173</v>
      </c>
      <c r="I53" s="4" t="n">
        <f aca="false">D53/1.6*300</f>
        <v>336.525</v>
      </c>
      <c r="J53" s="4" t="n">
        <f aca="false">E53/4</f>
        <v>16.323703</v>
      </c>
    </row>
    <row r="54" customFormat="false" ht="15.75" hidden="false" customHeight="false" outlineLevel="0" collapsed="false">
      <c r="A54" s="1" t="n">
        <v>1.6053</v>
      </c>
      <c r="B54" s="3" t="n">
        <v>61.650415</v>
      </c>
      <c r="D54" s="4" t="n">
        <f aca="false">3.4-A54</f>
        <v>1.7947</v>
      </c>
      <c r="E54" s="3" t="n">
        <v>65.283013</v>
      </c>
      <c r="G54" s="4" t="n">
        <f aca="false">A54/1.6*300</f>
        <v>300.99375</v>
      </c>
      <c r="H54" s="4" t="n">
        <f aca="false">B54/4</f>
        <v>15.41260375</v>
      </c>
      <c r="I54" s="4" t="n">
        <f aca="false">D54/1.6*300</f>
        <v>336.50625</v>
      </c>
      <c r="J54" s="4" t="n">
        <f aca="false">E54/4</f>
        <v>16.32075325</v>
      </c>
    </row>
    <row r="55" customFormat="false" ht="15.75" hidden="false" customHeight="false" outlineLevel="0" collapsed="false">
      <c r="A55" s="1" t="n">
        <v>1.6054</v>
      </c>
      <c r="B55" s="3" t="n">
        <v>61.674833</v>
      </c>
      <c r="D55" s="4" t="n">
        <f aca="false">3.4-A55</f>
        <v>1.7946</v>
      </c>
      <c r="E55" s="3" t="n">
        <v>65.154856</v>
      </c>
      <c r="G55" s="4" t="n">
        <f aca="false">A55/1.6*300</f>
        <v>301.0125</v>
      </c>
      <c r="H55" s="4" t="n">
        <f aca="false">B55/4</f>
        <v>15.41870825</v>
      </c>
      <c r="I55" s="4" t="n">
        <f aca="false">D55/1.6*300</f>
        <v>336.4875</v>
      </c>
      <c r="J55" s="4" t="n">
        <f aca="false">E55/4</f>
        <v>16.288714</v>
      </c>
    </row>
    <row r="56" customFormat="false" ht="15.75" hidden="false" customHeight="false" outlineLevel="0" collapsed="false">
      <c r="A56" s="1" t="n">
        <v>1.6055</v>
      </c>
      <c r="B56" s="3" t="n">
        <v>61.52841</v>
      </c>
      <c r="D56" s="4" t="n">
        <f aca="false">3.4-A56</f>
        <v>1.7945</v>
      </c>
      <c r="E56" s="3" t="n">
        <v>65.28094</v>
      </c>
      <c r="G56" s="4" t="n">
        <f aca="false">A56/1.6*300</f>
        <v>301.03125</v>
      </c>
      <c r="H56" s="4" t="n">
        <f aca="false">B56/4</f>
        <v>15.3821025</v>
      </c>
      <c r="I56" s="4" t="n">
        <f aca="false">D56/1.6*300</f>
        <v>336.46875</v>
      </c>
      <c r="J56" s="4" t="n">
        <f aca="false">E56/4</f>
        <v>16.320235</v>
      </c>
    </row>
    <row r="57" customFormat="false" ht="15.75" hidden="false" customHeight="false" outlineLevel="0" collapsed="false">
      <c r="A57" s="1" t="n">
        <v>1.6056</v>
      </c>
      <c r="B57" s="3" t="n">
        <v>61.594786</v>
      </c>
      <c r="D57" s="4" t="n">
        <f aca="false">3.4-A57</f>
        <v>1.7944</v>
      </c>
      <c r="E57" s="3" t="n">
        <v>65.197387</v>
      </c>
      <c r="G57" s="4" t="n">
        <f aca="false">A57/1.6*300</f>
        <v>301.05</v>
      </c>
      <c r="H57" s="4" t="n">
        <f aca="false">B57/4</f>
        <v>15.3986965</v>
      </c>
      <c r="I57" s="4" t="n">
        <f aca="false">D57/1.6*300</f>
        <v>336.45</v>
      </c>
      <c r="J57" s="4" t="n">
        <f aca="false">E57/4</f>
        <v>16.29934675</v>
      </c>
    </row>
    <row r="58" customFormat="false" ht="15.75" hidden="false" customHeight="false" outlineLevel="0" collapsed="false">
      <c r="A58" s="1" t="n">
        <v>1.6057</v>
      </c>
      <c r="B58" s="3" t="n">
        <v>61.493845</v>
      </c>
      <c r="D58" s="4" t="n">
        <f aca="false">3.4-A58</f>
        <v>1.7943</v>
      </c>
      <c r="E58" s="3" t="n">
        <v>65.234898</v>
      </c>
      <c r="G58" s="4" t="n">
        <f aca="false">A58/1.6*300</f>
        <v>301.06875</v>
      </c>
      <c r="H58" s="4" t="n">
        <f aca="false">B58/4</f>
        <v>15.37346125</v>
      </c>
      <c r="I58" s="4" t="n">
        <f aca="false">D58/1.6*300</f>
        <v>336.43125</v>
      </c>
      <c r="J58" s="4" t="n">
        <f aca="false">E58/4</f>
        <v>16.3087245</v>
      </c>
    </row>
    <row r="59" customFormat="false" ht="15.75" hidden="false" customHeight="false" outlineLevel="0" collapsed="false">
      <c r="A59" s="1" t="n">
        <v>1.6058</v>
      </c>
      <c r="B59" s="3" t="n">
        <v>61.475721</v>
      </c>
      <c r="D59" s="4" t="n">
        <f aca="false">3.4-A59</f>
        <v>1.7942</v>
      </c>
      <c r="E59" s="3" t="n">
        <v>65.141012</v>
      </c>
      <c r="G59" s="4" t="n">
        <f aca="false">A59/1.6*300</f>
        <v>301.0875</v>
      </c>
      <c r="H59" s="4" t="n">
        <f aca="false">B59/4</f>
        <v>15.36893025</v>
      </c>
      <c r="I59" s="4" t="n">
        <f aca="false">D59/1.6*300</f>
        <v>336.4125</v>
      </c>
      <c r="J59" s="4" t="n">
        <f aca="false">E59/4</f>
        <v>16.285253</v>
      </c>
    </row>
    <row r="60" customFormat="false" ht="15.75" hidden="false" customHeight="false" outlineLevel="0" collapsed="false">
      <c r="A60" s="1" t="n">
        <v>1.6059</v>
      </c>
      <c r="B60" s="3" t="n">
        <v>61.542914</v>
      </c>
      <c r="D60" s="4" t="n">
        <f aca="false">3.4-A60</f>
        <v>1.7941</v>
      </c>
      <c r="E60" s="3" t="n">
        <v>65.128549</v>
      </c>
      <c r="G60" s="4" t="n">
        <f aca="false">A60/1.6*300</f>
        <v>301.10625</v>
      </c>
      <c r="H60" s="4" t="n">
        <f aca="false">B60/4</f>
        <v>15.3857285</v>
      </c>
      <c r="I60" s="4" t="n">
        <f aca="false">D60/1.6*300</f>
        <v>336.39375</v>
      </c>
      <c r="J60" s="4" t="n">
        <f aca="false">E60/4</f>
        <v>16.28213725</v>
      </c>
    </row>
    <row r="61" customFormat="false" ht="15.75" hidden="false" customHeight="false" outlineLevel="0" collapsed="false">
      <c r="A61" s="1" t="n">
        <v>1.606</v>
      </c>
      <c r="B61" s="3" t="n">
        <v>61.641775</v>
      </c>
      <c r="D61" s="4" t="n">
        <f aca="false">3.4-A61</f>
        <v>1.794</v>
      </c>
      <c r="E61" s="3" t="n">
        <v>65.306404</v>
      </c>
      <c r="G61" s="4" t="n">
        <f aca="false">A61/1.6*300</f>
        <v>301.125</v>
      </c>
      <c r="H61" s="4" t="n">
        <f aca="false">B61/4</f>
        <v>15.41044375</v>
      </c>
      <c r="I61" s="4" t="n">
        <f aca="false">D61/1.6*300</f>
        <v>336.375</v>
      </c>
      <c r="J61" s="4" t="n">
        <f aca="false">E61/4</f>
        <v>16.326601</v>
      </c>
    </row>
    <row r="62" customFormat="false" ht="15.75" hidden="false" customHeight="false" outlineLevel="0" collapsed="false">
      <c r="A62" s="1" t="n">
        <v>1.6061</v>
      </c>
      <c r="B62" s="3" t="n">
        <v>61.544368</v>
      </c>
      <c r="D62" s="4" t="n">
        <f aca="false">3.4-A62</f>
        <v>1.7939</v>
      </c>
      <c r="E62" s="3" t="n">
        <v>65.25605</v>
      </c>
      <c r="G62" s="4" t="n">
        <f aca="false">A62/1.6*300</f>
        <v>301.14375</v>
      </c>
      <c r="H62" s="4" t="n">
        <f aca="false">B62/4</f>
        <v>15.386092</v>
      </c>
      <c r="I62" s="4" t="n">
        <f aca="false">D62/1.6*300</f>
        <v>336.35625</v>
      </c>
      <c r="J62" s="4" t="n">
        <f aca="false">E62/4</f>
        <v>16.3140125</v>
      </c>
    </row>
    <row r="63" customFormat="false" ht="15.75" hidden="false" customHeight="false" outlineLevel="0" collapsed="false">
      <c r="A63" s="1" t="n">
        <v>1.6062</v>
      </c>
      <c r="B63" s="3" t="n">
        <v>61.562208</v>
      </c>
      <c r="D63" s="4" t="n">
        <f aca="false">3.4-A63</f>
        <v>1.7938</v>
      </c>
      <c r="E63" s="3" t="n">
        <v>65.254758</v>
      </c>
      <c r="G63" s="4" t="n">
        <f aca="false">A63/1.6*300</f>
        <v>301.1625</v>
      </c>
      <c r="H63" s="4" t="n">
        <f aca="false">B63/4</f>
        <v>15.390552</v>
      </c>
      <c r="I63" s="4" t="n">
        <f aca="false">D63/1.6*300</f>
        <v>336.3375</v>
      </c>
      <c r="J63" s="4" t="n">
        <f aca="false">E63/4</f>
        <v>16.3136895</v>
      </c>
    </row>
    <row r="64" customFormat="false" ht="15.75" hidden="false" customHeight="false" outlineLevel="0" collapsed="false">
      <c r="A64" s="1" t="n">
        <v>1.6063</v>
      </c>
      <c r="B64" s="3" t="n">
        <v>61.657282</v>
      </c>
      <c r="D64" s="4" t="n">
        <f aca="false">3.4-A64</f>
        <v>1.7937</v>
      </c>
      <c r="E64" s="3" t="n">
        <v>65.062987</v>
      </c>
      <c r="G64" s="4" t="n">
        <f aca="false">A64/1.6*300</f>
        <v>301.18125</v>
      </c>
      <c r="H64" s="4" t="n">
        <f aca="false">B64/4</f>
        <v>15.4143205</v>
      </c>
      <c r="I64" s="4" t="n">
        <f aca="false">D64/1.6*300</f>
        <v>336.31875</v>
      </c>
      <c r="J64" s="4" t="n">
        <f aca="false">E64/4</f>
        <v>16.26574675</v>
      </c>
    </row>
    <row r="65" customFormat="false" ht="15.75" hidden="false" customHeight="false" outlineLevel="0" collapsed="false">
      <c r="A65" s="1" t="n">
        <v>1.6064</v>
      </c>
      <c r="B65" s="3" t="n">
        <v>61.575278</v>
      </c>
      <c r="D65" s="4" t="n">
        <f aca="false">3.4-A65</f>
        <v>1.7936</v>
      </c>
      <c r="E65" s="3" t="n">
        <v>65.227964</v>
      </c>
      <c r="G65" s="4" t="n">
        <f aca="false">A65/1.6*300</f>
        <v>301.2</v>
      </c>
      <c r="H65" s="4" t="n">
        <f aca="false">B65/4</f>
        <v>15.3938195</v>
      </c>
      <c r="I65" s="4" t="n">
        <f aca="false">D65/1.6*300</f>
        <v>336.3</v>
      </c>
      <c r="J65" s="4" t="n">
        <f aca="false">E65/4</f>
        <v>16.306991</v>
      </c>
    </row>
    <row r="66" customFormat="false" ht="15.75" hidden="false" customHeight="false" outlineLevel="0" collapsed="false">
      <c r="A66" s="1" t="n">
        <v>1.6065</v>
      </c>
      <c r="B66" s="3" t="n">
        <v>61.520379</v>
      </c>
      <c r="D66" s="4" t="n">
        <f aca="false">3.4-A66</f>
        <v>1.7935</v>
      </c>
      <c r="E66" s="3" t="n">
        <v>65.193872</v>
      </c>
      <c r="G66" s="4" t="n">
        <f aca="false">A66/1.6*300</f>
        <v>301.21875</v>
      </c>
      <c r="H66" s="4" t="n">
        <f aca="false">B66/4</f>
        <v>15.38009475</v>
      </c>
      <c r="I66" s="4" t="n">
        <f aca="false">D66/1.6*300</f>
        <v>336.28125</v>
      </c>
      <c r="J66" s="4" t="n">
        <f aca="false">E66/4</f>
        <v>16.298468</v>
      </c>
    </row>
    <row r="67" customFormat="false" ht="15.75" hidden="false" customHeight="false" outlineLevel="0" collapsed="false">
      <c r="A67" s="1" t="n">
        <v>1.6066</v>
      </c>
      <c r="B67" s="3" t="n">
        <v>61.56199</v>
      </c>
      <c r="D67" s="4" t="n">
        <f aca="false">3.4-A67</f>
        <v>1.7934</v>
      </c>
      <c r="E67" s="3" t="n">
        <v>65.339307</v>
      </c>
      <c r="G67" s="4" t="n">
        <f aca="false">A67/1.6*300</f>
        <v>301.2375</v>
      </c>
      <c r="H67" s="4" t="n">
        <f aca="false">B67/4</f>
        <v>15.3904975</v>
      </c>
      <c r="I67" s="4" t="n">
        <f aca="false">D67/1.6*300</f>
        <v>336.2625</v>
      </c>
      <c r="J67" s="4" t="n">
        <f aca="false">E67/4</f>
        <v>16.33482675</v>
      </c>
    </row>
    <row r="68" customFormat="false" ht="15.75" hidden="false" customHeight="false" outlineLevel="0" collapsed="false">
      <c r="A68" s="1" t="n">
        <v>1.6067</v>
      </c>
      <c r="B68" s="3" t="n">
        <v>61.565979</v>
      </c>
      <c r="D68" s="4" t="n">
        <f aca="false">3.4-A68</f>
        <v>1.7933</v>
      </c>
      <c r="E68" s="3" t="n">
        <v>65.065827</v>
      </c>
      <c r="G68" s="4" t="n">
        <f aca="false">A68/1.6*300</f>
        <v>301.25625</v>
      </c>
      <c r="H68" s="4" t="n">
        <f aca="false">B68/4</f>
        <v>15.39149475</v>
      </c>
      <c r="I68" s="4" t="n">
        <f aca="false">D68/1.6*300</f>
        <v>336.24375</v>
      </c>
      <c r="J68" s="4" t="n">
        <f aca="false">E68/4</f>
        <v>16.26645675</v>
      </c>
    </row>
    <row r="69" customFormat="false" ht="15.75" hidden="false" customHeight="false" outlineLevel="0" collapsed="false">
      <c r="A69" s="1" t="n">
        <v>1.6068</v>
      </c>
      <c r="B69" s="3" t="n">
        <v>61.484434</v>
      </c>
      <c r="D69" s="4" t="n">
        <f aca="false">3.4-A69</f>
        <v>1.7932</v>
      </c>
      <c r="E69" s="3" t="n">
        <v>65.075054</v>
      </c>
      <c r="G69" s="4" t="n">
        <f aca="false">A69/1.6*300</f>
        <v>301.275</v>
      </c>
      <c r="H69" s="4" t="n">
        <f aca="false">B69/4</f>
        <v>15.3711085</v>
      </c>
      <c r="I69" s="4" t="n">
        <f aca="false">D69/1.6*300</f>
        <v>336.225</v>
      </c>
      <c r="J69" s="4" t="n">
        <f aca="false">E69/4</f>
        <v>16.2687635</v>
      </c>
    </row>
    <row r="70" customFormat="false" ht="15.75" hidden="false" customHeight="false" outlineLevel="0" collapsed="false">
      <c r="A70" s="1" t="n">
        <v>1.6069</v>
      </c>
      <c r="B70" s="3" t="n">
        <v>61.412092</v>
      </c>
      <c r="D70" s="4" t="n">
        <f aca="false">3.4-A70</f>
        <v>1.7931</v>
      </c>
      <c r="E70" s="3" t="n">
        <v>65.167765</v>
      </c>
      <c r="G70" s="4" t="n">
        <f aca="false">A70/1.6*300</f>
        <v>301.29375</v>
      </c>
      <c r="H70" s="4" t="n">
        <f aca="false">B70/4</f>
        <v>15.353023</v>
      </c>
      <c r="I70" s="4" t="n">
        <f aca="false">D70/1.6*300</f>
        <v>336.20625</v>
      </c>
      <c r="J70" s="4" t="n">
        <f aca="false">E70/4</f>
        <v>16.29194125</v>
      </c>
    </row>
    <row r="71" customFormat="false" ht="15.75" hidden="false" customHeight="false" outlineLevel="0" collapsed="false">
      <c r="A71" s="1" t="n">
        <v>1.607</v>
      </c>
      <c r="B71" s="3" t="n">
        <v>61.587285</v>
      </c>
      <c r="D71" s="4" t="n">
        <f aca="false">3.4-A71</f>
        <v>1.793</v>
      </c>
      <c r="E71" s="3" t="n">
        <v>65.125017</v>
      </c>
      <c r="G71" s="4" t="n">
        <f aca="false">A71/1.6*300</f>
        <v>301.3125</v>
      </c>
      <c r="H71" s="4" t="n">
        <f aca="false">B71/4</f>
        <v>15.39682125</v>
      </c>
      <c r="I71" s="4" t="n">
        <f aca="false">D71/1.6*300</f>
        <v>336.1875</v>
      </c>
      <c r="J71" s="4" t="n">
        <f aca="false">E71/4</f>
        <v>16.28125425</v>
      </c>
    </row>
    <row r="72" customFormat="false" ht="15.75" hidden="false" customHeight="false" outlineLevel="0" collapsed="false">
      <c r="A72" s="1" t="n">
        <v>1.6071</v>
      </c>
      <c r="B72" s="3" t="n">
        <v>61.5919</v>
      </c>
      <c r="D72" s="4" t="n">
        <f aca="false">3.4-A72</f>
        <v>1.7929</v>
      </c>
      <c r="E72" s="3" t="n">
        <v>65.074344</v>
      </c>
      <c r="G72" s="4" t="n">
        <f aca="false">A72/1.6*300</f>
        <v>301.33125</v>
      </c>
      <c r="H72" s="4" t="n">
        <f aca="false">B72/4</f>
        <v>15.397975</v>
      </c>
      <c r="I72" s="4" t="n">
        <f aca="false">D72/1.6*300</f>
        <v>336.16875</v>
      </c>
      <c r="J72" s="4" t="n">
        <f aca="false">E72/4</f>
        <v>16.268586</v>
      </c>
    </row>
    <row r="73" customFormat="false" ht="15.75" hidden="false" customHeight="false" outlineLevel="0" collapsed="false">
      <c r="A73" s="1" t="n">
        <v>1.6072</v>
      </c>
      <c r="B73" s="3" t="n">
        <v>61.617619</v>
      </c>
      <c r="D73" s="4" t="n">
        <f aca="false">3.4-A73</f>
        <v>1.7928</v>
      </c>
      <c r="E73" s="3" t="n">
        <v>65.196335</v>
      </c>
      <c r="G73" s="4" t="n">
        <f aca="false">A73/1.6*300</f>
        <v>301.35</v>
      </c>
      <c r="H73" s="4" t="n">
        <f aca="false">B73/4</f>
        <v>15.40440475</v>
      </c>
      <c r="I73" s="4" t="n">
        <f aca="false">D73/1.6*300</f>
        <v>336.15</v>
      </c>
      <c r="J73" s="4" t="n">
        <f aca="false">E73/4</f>
        <v>16.29908375</v>
      </c>
    </row>
    <row r="74" customFormat="false" ht="15.75" hidden="false" customHeight="false" outlineLevel="0" collapsed="false">
      <c r="A74" s="1" t="n">
        <v>1.6073</v>
      </c>
      <c r="B74" s="3" t="n">
        <v>61.661521</v>
      </c>
      <c r="D74" s="4" t="n">
        <f aca="false">3.4-A74</f>
        <v>1.7927</v>
      </c>
      <c r="E74" s="3" t="n">
        <v>65.248366</v>
      </c>
      <c r="G74" s="4" t="n">
        <f aca="false">A74/1.6*300</f>
        <v>301.36875</v>
      </c>
      <c r="H74" s="4" t="n">
        <f aca="false">B74/4</f>
        <v>15.41538025</v>
      </c>
      <c r="I74" s="4" t="n">
        <f aca="false">D74/1.6*300</f>
        <v>336.13125</v>
      </c>
      <c r="J74" s="4" t="n">
        <f aca="false">E74/4</f>
        <v>16.3120915</v>
      </c>
    </row>
    <row r="75" customFormat="false" ht="15.75" hidden="false" customHeight="false" outlineLevel="0" collapsed="false">
      <c r="A75" s="1" t="n">
        <v>1.6074</v>
      </c>
      <c r="B75" s="3" t="n">
        <v>61.571878</v>
      </c>
      <c r="D75" s="4" t="n">
        <f aca="false">3.4-A75</f>
        <v>1.7926</v>
      </c>
      <c r="E75" s="3" t="n">
        <v>65.058432</v>
      </c>
      <c r="G75" s="4" t="n">
        <f aca="false">A75/1.6*300</f>
        <v>301.3875</v>
      </c>
      <c r="H75" s="4" t="n">
        <f aca="false">B75/4</f>
        <v>15.3929695</v>
      </c>
      <c r="I75" s="4" t="n">
        <f aca="false">D75/1.6*300</f>
        <v>336.1125</v>
      </c>
      <c r="J75" s="4" t="n">
        <f aca="false">E75/4</f>
        <v>16.264608</v>
      </c>
    </row>
    <row r="76" customFormat="false" ht="15.75" hidden="false" customHeight="false" outlineLevel="0" collapsed="false">
      <c r="A76" s="1" t="n">
        <v>1.6075</v>
      </c>
      <c r="B76" s="3" t="n">
        <v>61.662018</v>
      </c>
      <c r="D76" s="4" t="n">
        <f aca="false">3.4-A76</f>
        <v>1.7925</v>
      </c>
      <c r="E76" s="3" t="n">
        <v>65.100151</v>
      </c>
      <c r="G76" s="4" t="n">
        <f aca="false">A76/1.6*300</f>
        <v>301.40625</v>
      </c>
      <c r="H76" s="4" t="n">
        <f aca="false">B76/4</f>
        <v>15.4155045</v>
      </c>
      <c r="I76" s="4" t="n">
        <f aca="false">D76/1.6*300</f>
        <v>336.09375</v>
      </c>
      <c r="J76" s="4" t="n">
        <f aca="false">E76/4</f>
        <v>16.27503775</v>
      </c>
    </row>
    <row r="77" customFormat="false" ht="15.75" hidden="false" customHeight="false" outlineLevel="0" collapsed="false">
      <c r="A77" s="1" t="n">
        <v>1.6076</v>
      </c>
      <c r="B77" s="3" t="n">
        <v>61.533125</v>
      </c>
      <c r="D77" s="4" t="n">
        <f aca="false">3.4-A77</f>
        <v>1.7924</v>
      </c>
      <c r="E77" s="3" t="n">
        <v>65.263426</v>
      </c>
      <c r="G77" s="4" t="n">
        <f aca="false">A77/1.6*300</f>
        <v>301.425</v>
      </c>
      <c r="H77" s="4" t="n">
        <f aca="false">B77/4</f>
        <v>15.38328125</v>
      </c>
      <c r="I77" s="4" t="n">
        <f aca="false">D77/1.6*300</f>
        <v>336.075</v>
      </c>
      <c r="J77" s="4" t="n">
        <f aca="false">E77/4</f>
        <v>16.3158565</v>
      </c>
    </row>
    <row r="78" customFormat="false" ht="15.75" hidden="false" customHeight="false" outlineLevel="0" collapsed="false">
      <c r="A78" s="1" t="n">
        <v>1.6077</v>
      </c>
      <c r="B78" s="3" t="n">
        <v>61.626608</v>
      </c>
      <c r="D78" s="4" t="n">
        <f aca="false">3.4-A78</f>
        <v>1.7923</v>
      </c>
      <c r="E78" s="3" t="n">
        <v>65.229505</v>
      </c>
      <c r="G78" s="4" t="n">
        <f aca="false">A78/1.6*300</f>
        <v>301.44375</v>
      </c>
      <c r="H78" s="4" t="n">
        <f aca="false">B78/4</f>
        <v>15.406652</v>
      </c>
      <c r="I78" s="4" t="n">
        <f aca="false">D78/1.6*300</f>
        <v>336.05625</v>
      </c>
      <c r="J78" s="4" t="n">
        <f aca="false">E78/4</f>
        <v>16.30737625</v>
      </c>
    </row>
    <row r="79" customFormat="false" ht="15.75" hidden="false" customHeight="false" outlineLevel="0" collapsed="false">
      <c r="A79" s="1" t="n">
        <v>1.6078</v>
      </c>
      <c r="B79" s="3" t="n">
        <v>61.535868</v>
      </c>
      <c r="D79" s="4" t="n">
        <f aca="false">3.4-A79</f>
        <v>1.7922</v>
      </c>
      <c r="E79" s="3" t="n">
        <v>65.111596</v>
      </c>
      <c r="G79" s="4" t="n">
        <f aca="false">A79/1.6*300</f>
        <v>301.4625</v>
      </c>
      <c r="H79" s="4" t="n">
        <f aca="false">B79/4</f>
        <v>15.383967</v>
      </c>
      <c r="I79" s="4" t="n">
        <f aca="false">D79/1.6*300</f>
        <v>336.0375</v>
      </c>
      <c r="J79" s="4" t="n">
        <f aca="false">E79/4</f>
        <v>16.277899</v>
      </c>
    </row>
    <row r="80" customFormat="false" ht="15.75" hidden="false" customHeight="false" outlineLevel="0" collapsed="false">
      <c r="A80" s="1" t="n">
        <v>1.6079</v>
      </c>
      <c r="B80" s="3" t="n">
        <v>61.543366</v>
      </c>
      <c r="D80" s="4" t="n">
        <f aca="false">3.4-A80</f>
        <v>1.7921</v>
      </c>
      <c r="E80" s="3" t="n">
        <v>65.152022</v>
      </c>
      <c r="G80" s="4" t="n">
        <f aca="false">A80/1.6*300</f>
        <v>301.48125</v>
      </c>
      <c r="H80" s="4" t="n">
        <f aca="false">B80/4</f>
        <v>15.3858415</v>
      </c>
      <c r="I80" s="4" t="n">
        <f aca="false">D80/1.6*300</f>
        <v>336.01875</v>
      </c>
      <c r="J80" s="4" t="n">
        <f aca="false">E80/4</f>
        <v>16.2880055</v>
      </c>
    </row>
    <row r="81" customFormat="false" ht="15.75" hidden="false" customHeight="false" outlineLevel="0" collapsed="false">
      <c r="A81" s="1" t="n">
        <v>1.608</v>
      </c>
      <c r="B81" s="3" t="n">
        <v>61.601426</v>
      </c>
      <c r="D81" s="4" t="n">
        <f aca="false">3.4-A81</f>
        <v>1.792</v>
      </c>
      <c r="E81" s="3" t="n">
        <v>65.195267</v>
      </c>
      <c r="G81" s="4" t="n">
        <f aca="false">A81/1.6*300</f>
        <v>301.5</v>
      </c>
      <c r="H81" s="4" t="n">
        <f aca="false">B81/4</f>
        <v>15.4003565</v>
      </c>
      <c r="I81" s="4" t="n">
        <f aca="false">D81/1.6*300</f>
        <v>336</v>
      </c>
      <c r="J81" s="4" t="n">
        <f aca="false">E81/4</f>
        <v>16.29881675</v>
      </c>
    </row>
    <row r="82" customFormat="false" ht="15.75" hidden="false" customHeight="false" outlineLevel="0" collapsed="false">
      <c r="A82" s="1" t="n">
        <v>1.6081</v>
      </c>
      <c r="B82" s="3" t="n">
        <v>61.624264</v>
      </c>
      <c r="D82" s="4" t="n">
        <f aca="false">3.4-A82</f>
        <v>1.7919</v>
      </c>
      <c r="E82" s="3" t="n">
        <v>65.090642</v>
      </c>
      <c r="G82" s="4" t="n">
        <f aca="false">A82/1.6*300</f>
        <v>301.51875</v>
      </c>
      <c r="H82" s="4" t="n">
        <f aca="false">B82/4</f>
        <v>15.406066</v>
      </c>
      <c r="I82" s="4" t="n">
        <f aca="false">D82/1.6*300</f>
        <v>335.98125</v>
      </c>
      <c r="J82" s="4" t="n">
        <f aca="false">E82/4</f>
        <v>16.2726605</v>
      </c>
    </row>
    <row r="83" customFormat="false" ht="15.75" hidden="false" customHeight="false" outlineLevel="0" collapsed="false">
      <c r="A83" s="1" t="n">
        <v>1.6082</v>
      </c>
      <c r="B83" s="3" t="n">
        <v>61.654743</v>
      </c>
      <c r="D83" s="4" t="n">
        <f aca="false">3.4-A83</f>
        <v>1.7918</v>
      </c>
      <c r="E83" s="3" t="n">
        <v>65.31537</v>
      </c>
      <c r="G83" s="4" t="n">
        <f aca="false">A83/1.6*300</f>
        <v>301.5375</v>
      </c>
      <c r="H83" s="4" t="n">
        <f aca="false">B83/4</f>
        <v>15.41368575</v>
      </c>
      <c r="I83" s="4" t="n">
        <f aca="false">D83/1.6*300</f>
        <v>335.9625</v>
      </c>
      <c r="J83" s="4" t="n">
        <f aca="false">E83/4</f>
        <v>16.3288425</v>
      </c>
    </row>
    <row r="84" customFormat="false" ht="15.75" hidden="false" customHeight="false" outlineLevel="0" collapsed="false">
      <c r="A84" s="1" t="n">
        <v>1.6083</v>
      </c>
      <c r="B84" s="3" t="n">
        <v>61.61902</v>
      </c>
      <c r="D84" s="4" t="n">
        <f aca="false">3.4-A84</f>
        <v>1.7917</v>
      </c>
      <c r="E84" s="3" t="n">
        <v>65.271517</v>
      </c>
      <c r="G84" s="4" t="n">
        <f aca="false">A84/1.6*300</f>
        <v>301.55625</v>
      </c>
      <c r="H84" s="4" t="n">
        <f aca="false">B84/4</f>
        <v>15.404755</v>
      </c>
      <c r="I84" s="4" t="n">
        <f aca="false">D84/1.6*300</f>
        <v>335.94375</v>
      </c>
      <c r="J84" s="4" t="n">
        <f aca="false">E84/4</f>
        <v>16.31787925</v>
      </c>
    </row>
    <row r="85" customFormat="false" ht="15.75" hidden="false" customHeight="false" outlineLevel="0" collapsed="false">
      <c r="A85" s="1" t="n">
        <v>1.60840000000001</v>
      </c>
      <c r="B85" s="3" t="n">
        <v>61.669616</v>
      </c>
      <c r="D85" s="4" t="n">
        <f aca="false">3.4-A85</f>
        <v>1.79159999999999</v>
      </c>
      <c r="E85" s="3" t="n">
        <v>65.25705</v>
      </c>
      <c r="G85" s="4" t="n">
        <f aca="false">A85/1.6*300</f>
        <v>301.575000000002</v>
      </c>
      <c r="H85" s="4" t="n">
        <f aca="false">B85/4</f>
        <v>15.417404</v>
      </c>
      <c r="I85" s="4" t="n">
        <f aca="false">D85/1.6*300</f>
        <v>335.924999999998</v>
      </c>
      <c r="J85" s="4" t="n">
        <f aca="false">E85/4</f>
        <v>16.3142625</v>
      </c>
    </row>
    <row r="86" customFormat="false" ht="15.75" hidden="false" customHeight="false" outlineLevel="0" collapsed="false">
      <c r="A86" s="1" t="n">
        <v>1.60850000000001</v>
      </c>
      <c r="B86" s="3" t="n">
        <v>61.735931</v>
      </c>
      <c r="D86" s="4" t="n">
        <f aca="false">3.4-A86</f>
        <v>1.79149999999999</v>
      </c>
      <c r="E86" s="3" t="n">
        <v>65.0421</v>
      </c>
      <c r="G86" s="4" t="n">
        <f aca="false">A86/1.6*300</f>
        <v>301.593750000002</v>
      </c>
      <c r="H86" s="4" t="n">
        <f aca="false">B86/4</f>
        <v>15.43398275</v>
      </c>
      <c r="I86" s="4" t="n">
        <f aca="false">D86/1.6*300</f>
        <v>335.906249999998</v>
      </c>
      <c r="J86" s="4" t="n">
        <f aca="false">E86/4</f>
        <v>16.260525</v>
      </c>
    </row>
    <row r="87" customFormat="false" ht="15.75" hidden="false" customHeight="false" outlineLevel="0" collapsed="false">
      <c r="A87" s="1" t="n">
        <v>1.60860000000001</v>
      </c>
      <c r="B87" s="3" t="n">
        <v>61.641229</v>
      </c>
      <c r="D87" s="4" t="n">
        <f aca="false">3.4-A87</f>
        <v>1.79139999999999</v>
      </c>
      <c r="E87" s="3" t="n">
        <v>65.203481</v>
      </c>
      <c r="G87" s="4" t="n">
        <f aca="false">A87/1.6*300</f>
        <v>301.612500000002</v>
      </c>
      <c r="H87" s="4" t="n">
        <f aca="false">B87/4</f>
        <v>15.41030725</v>
      </c>
      <c r="I87" s="4" t="n">
        <f aca="false">D87/1.6*300</f>
        <v>335.887499999998</v>
      </c>
      <c r="J87" s="4" t="n">
        <f aca="false">E87/4</f>
        <v>16.30087025</v>
      </c>
    </row>
    <row r="88" customFormat="false" ht="15.75" hidden="false" customHeight="false" outlineLevel="0" collapsed="false">
      <c r="A88" s="1" t="n">
        <v>1.60870000000001</v>
      </c>
      <c r="B88" s="3" t="n">
        <v>61.689802</v>
      </c>
      <c r="D88" s="4" t="n">
        <f aca="false">3.4-A88</f>
        <v>1.79129999999999</v>
      </c>
      <c r="E88" s="3" t="n">
        <v>65.18637</v>
      </c>
      <c r="G88" s="4" t="n">
        <f aca="false">A88/1.6*300</f>
        <v>301.631250000002</v>
      </c>
      <c r="H88" s="4" t="n">
        <f aca="false">B88/4</f>
        <v>15.4224505</v>
      </c>
      <c r="I88" s="4" t="n">
        <f aca="false">D88/1.6*300</f>
        <v>335.868749999998</v>
      </c>
      <c r="J88" s="4" t="n">
        <f aca="false">E88/4</f>
        <v>16.2965925</v>
      </c>
    </row>
    <row r="89" customFormat="false" ht="15.75" hidden="false" customHeight="false" outlineLevel="0" collapsed="false">
      <c r="A89" s="1" t="n">
        <v>1.60880000000001</v>
      </c>
      <c r="B89" s="3" t="n">
        <v>61.695976</v>
      </c>
      <c r="D89" s="4" t="n">
        <f aca="false">3.4-A89</f>
        <v>1.79119999999999</v>
      </c>
      <c r="E89" s="3" t="n">
        <v>65.227805</v>
      </c>
      <c r="G89" s="4" t="n">
        <f aca="false">A89/1.6*300</f>
        <v>301.650000000002</v>
      </c>
      <c r="H89" s="4" t="n">
        <f aca="false">B89/4</f>
        <v>15.423994</v>
      </c>
      <c r="I89" s="4" t="n">
        <f aca="false">D89/1.6*300</f>
        <v>335.849999999998</v>
      </c>
      <c r="J89" s="4" t="n">
        <f aca="false">E89/4</f>
        <v>16.30695125</v>
      </c>
    </row>
    <row r="90" customFormat="false" ht="15.75" hidden="false" customHeight="false" outlineLevel="0" collapsed="false">
      <c r="A90" s="1" t="n">
        <v>1.60890000000001</v>
      </c>
      <c r="B90" s="3" t="n">
        <v>61.618562</v>
      </c>
      <c r="D90" s="4" t="n">
        <f aca="false">3.4-A90</f>
        <v>1.79109999999999</v>
      </c>
      <c r="E90" s="3" t="n">
        <v>65.146756</v>
      </c>
      <c r="G90" s="4" t="n">
        <f aca="false">A90/1.6*300</f>
        <v>301.668750000002</v>
      </c>
      <c r="H90" s="4" t="n">
        <f aca="false">B90/4</f>
        <v>15.4046405</v>
      </c>
      <c r="I90" s="4" t="n">
        <f aca="false">D90/1.6*300</f>
        <v>335.831249999998</v>
      </c>
      <c r="J90" s="4" t="n">
        <f aca="false">E90/4</f>
        <v>16.286689</v>
      </c>
    </row>
    <row r="91" customFormat="false" ht="15.75" hidden="false" customHeight="false" outlineLevel="0" collapsed="false">
      <c r="A91" s="1" t="n">
        <v>1.60900000000001</v>
      </c>
      <c r="B91" s="3" t="n">
        <v>61.623186</v>
      </c>
      <c r="D91" s="4" t="n">
        <f aca="false">3.4-A91</f>
        <v>1.79099999999999</v>
      </c>
      <c r="E91" s="3" t="n">
        <v>65.081433</v>
      </c>
      <c r="G91" s="4" t="n">
        <f aca="false">A91/1.6*300</f>
        <v>301.687500000002</v>
      </c>
      <c r="H91" s="4" t="n">
        <f aca="false">B91/4</f>
        <v>15.4057965</v>
      </c>
      <c r="I91" s="4" t="n">
        <f aca="false">D91/1.6*300</f>
        <v>335.812499999998</v>
      </c>
      <c r="J91" s="4" t="n">
        <f aca="false">E91/4</f>
        <v>16.27035825</v>
      </c>
    </row>
    <row r="92" customFormat="false" ht="15.75" hidden="false" customHeight="false" outlineLevel="0" collapsed="false">
      <c r="A92" s="1" t="n">
        <v>1.60910000000001</v>
      </c>
      <c r="B92" s="3" t="n">
        <v>61.535327</v>
      </c>
      <c r="D92" s="4" t="n">
        <f aca="false">3.4-A92</f>
        <v>1.79089999999999</v>
      </c>
      <c r="E92" s="3" t="n">
        <v>65.192817</v>
      </c>
      <c r="G92" s="4" t="n">
        <f aca="false">A92/1.6*300</f>
        <v>301.706250000002</v>
      </c>
      <c r="H92" s="4" t="n">
        <f aca="false">B92/4</f>
        <v>15.38383175</v>
      </c>
      <c r="I92" s="4" t="n">
        <f aca="false">D92/1.6*300</f>
        <v>335.793749999998</v>
      </c>
      <c r="J92" s="4" t="n">
        <f aca="false">E92/4</f>
        <v>16.29820425</v>
      </c>
    </row>
    <row r="93" customFormat="false" ht="15.75" hidden="false" customHeight="false" outlineLevel="0" collapsed="false">
      <c r="A93" s="1" t="n">
        <v>1.60920000000001</v>
      </c>
      <c r="B93" s="3" t="n">
        <v>61.575807</v>
      </c>
      <c r="D93" s="4" t="n">
        <f aca="false">3.4-A93</f>
        <v>1.79079999999999</v>
      </c>
      <c r="E93" s="3" t="n">
        <v>65.24729</v>
      </c>
      <c r="G93" s="4" t="n">
        <f aca="false">A93/1.6*300</f>
        <v>301.725000000002</v>
      </c>
      <c r="H93" s="4" t="n">
        <f aca="false">B93/4</f>
        <v>15.39395175</v>
      </c>
      <c r="I93" s="4" t="n">
        <f aca="false">D93/1.6*300</f>
        <v>335.774999999998</v>
      </c>
      <c r="J93" s="4" t="n">
        <f aca="false">E93/4</f>
        <v>16.3118225</v>
      </c>
    </row>
    <row r="94" customFormat="false" ht="15.75" hidden="false" customHeight="false" outlineLevel="0" collapsed="false">
      <c r="A94" s="1" t="n">
        <v>1.60930000000001</v>
      </c>
      <c r="B94" s="3" t="n">
        <v>61.635284</v>
      </c>
      <c r="D94" s="4" t="n">
        <f aca="false">3.4-A94</f>
        <v>1.79069999999999</v>
      </c>
      <c r="E94" s="3" t="n">
        <v>65.264923</v>
      </c>
      <c r="G94" s="4" t="n">
        <f aca="false">A94/1.6*300</f>
        <v>301.743750000002</v>
      </c>
      <c r="H94" s="4" t="n">
        <f aca="false">B94/4</f>
        <v>15.408821</v>
      </c>
      <c r="I94" s="4" t="n">
        <f aca="false">D94/1.6*300</f>
        <v>335.756249999998</v>
      </c>
      <c r="J94" s="4" t="n">
        <f aca="false">E94/4</f>
        <v>16.31623075</v>
      </c>
    </row>
    <row r="95" customFormat="false" ht="15.75" hidden="false" customHeight="false" outlineLevel="0" collapsed="false">
      <c r="A95" s="1" t="n">
        <v>1.60940000000001</v>
      </c>
      <c r="B95" s="3" t="n">
        <v>61.503859</v>
      </c>
      <c r="D95" s="4" t="n">
        <f aca="false">3.4-A95</f>
        <v>1.79059999999999</v>
      </c>
      <c r="E95" s="3" t="n">
        <v>65.011061</v>
      </c>
      <c r="G95" s="4" t="n">
        <f aca="false">A95/1.6*300</f>
        <v>301.762500000002</v>
      </c>
      <c r="H95" s="4" t="n">
        <f aca="false">B95/4</f>
        <v>15.37596475</v>
      </c>
      <c r="I95" s="4" t="n">
        <f aca="false">D95/1.6*300</f>
        <v>335.737499999998</v>
      </c>
      <c r="J95" s="4" t="n">
        <f aca="false">E95/4</f>
        <v>16.25276525</v>
      </c>
    </row>
    <row r="96" customFormat="false" ht="15.75" hidden="false" customHeight="false" outlineLevel="0" collapsed="false">
      <c r="A96" s="1" t="n">
        <v>1.60950000000001</v>
      </c>
      <c r="B96" s="3" t="n">
        <v>61.46188</v>
      </c>
      <c r="D96" s="4" t="n">
        <f aca="false">3.4-A96</f>
        <v>1.79049999999999</v>
      </c>
      <c r="E96" s="3" t="n">
        <v>65.176893</v>
      </c>
      <c r="G96" s="4" t="n">
        <f aca="false">A96/1.6*300</f>
        <v>301.781250000002</v>
      </c>
      <c r="H96" s="4" t="n">
        <f aca="false">B96/4</f>
        <v>15.36547</v>
      </c>
      <c r="I96" s="4" t="n">
        <f aca="false">D96/1.6*300</f>
        <v>335.718749999998</v>
      </c>
      <c r="J96" s="4" t="n">
        <f aca="false">E96/4</f>
        <v>16.29422325</v>
      </c>
    </row>
    <row r="97" customFormat="false" ht="15.75" hidden="false" customHeight="false" outlineLevel="0" collapsed="false">
      <c r="A97" s="1" t="n">
        <v>1.60960000000001</v>
      </c>
      <c r="B97" s="3" t="n">
        <v>61.554864</v>
      </c>
      <c r="D97" s="4" t="n">
        <f aca="false">3.4-A97</f>
        <v>1.79039999999999</v>
      </c>
      <c r="E97" s="3" t="n">
        <v>65.065703</v>
      </c>
      <c r="G97" s="4" t="n">
        <f aca="false">A97/1.6*300</f>
        <v>301.800000000002</v>
      </c>
      <c r="H97" s="4" t="n">
        <f aca="false">B97/4</f>
        <v>15.388716</v>
      </c>
      <c r="I97" s="4" t="n">
        <f aca="false">D97/1.6*300</f>
        <v>335.699999999998</v>
      </c>
      <c r="J97" s="4" t="n">
        <f aca="false">E97/4</f>
        <v>16.26642575</v>
      </c>
    </row>
    <row r="98" customFormat="false" ht="15.75" hidden="false" customHeight="false" outlineLevel="0" collapsed="false">
      <c r="A98" s="1" t="n">
        <v>1.60970000000001</v>
      </c>
      <c r="B98" s="3" t="n">
        <v>61.576326</v>
      </c>
      <c r="D98" s="4" t="n">
        <f aca="false">3.4-A98</f>
        <v>1.79029999999999</v>
      </c>
      <c r="E98" s="3" t="n">
        <v>65.194119</v>
      </c>
      <c r="G98" s="4" t="n">
        <f aca="false">A98/1.6*300</f>
        <v>301.818750000002</v>
      </c>
      <c r="H98" s="4" t="n">
        <f aca="false">B98/4</f>
        <v>15.3940815</v>
      </c>
      <c r="I98" s="4" t="n">
        <f aca="false">D98/1.6*300</f>
        <v>335.681249999998</v>
      </c>
      <c r="J98" s="4" t="n">
        <f aca="false">E98/4</f>
        <v>16.29852975</v>
      </c>
    </row>
    <row r="99" customFormat="false" ht="15.75" hidden="false" customHeight="false" outlineLevel="0" collapsed="false">
      <c r="A99" s="1" t="n">
        <v>1.60980000000001</v>
      </c>
      <c r="B99" s="3" t="n">
        <v>61.48488</v>
      </c>
      <c r="D99" s="4" t="n">
        <f aca="false">3.4-A99</f>
        <v>1.79019999999999</v>
      </c>
      <c r="E99" s="3" t="n">
        <v>65.130644</v>
      </c>
      <c r="G99" s="4" t="n">
        <f aca="false">A99/1.6*300</f>
        <v>301.837500000002</v>
      </c>
      <c r="H99" s="4" t="n">
        <f aca="false">B99/4</f>
        <v>15.37122</v>
      </c>
      <c r="I99" s="4" t="n">
        <f aca="false">D99/1.6*300</f>
        <v>335.662499999998</v>
      </c>
      <c r="J99" s="4" t="n">
        <f aca="false">E99/4</f>
        <v>16.282661</v>
      </c>
    </row>
    <row r="100" customFormat="false" ht="15.75" hidden="false" customHeight="false" outlineLevel="0" collapsed="false">
      <c r="A100" s="1" t="n">
        <v>1.60990000000001</v>
      </c>
      <c r="B100" s="3" t="n">
        <v>61.601503</v>
      </c>
      <c r="D100" s="4" t="n">
        <f aca="false">3.4-A100</f>
        <v>1.79009999999999</v>
      </c>
      <c r="E100" s="3" t="n">
        <v>65.284965</v>
      </c>
      <c r="G100" s="4" t="n">
        <f aca="false">A100/1.6*300</f>
        <v>301.856250000002</v>
      </c>
      <c r="H100" s="4" t="n">
        <f aca="false">B100/4</f>
        <v>15.40037575</v>
      </c>
      <c r="I100" s="4" t="n">
        <f aca="false">D100/1.6*300</f>
        <v>335.643749999998</v>
      </c>
      <c r="J100" s="4" t="n">
        <f aca="false">E100/4</f>
        <v>16.32124125</v>
      </c>
    </row>
    <row r="101" customFormat="false" ht="15.75" hidden="false" customHeight="false" outlineLevel="0" collapsed="false">
      <c r="A101" s="1" t="n">
        <v>1.61000000000001</v>
      </c>
      <c r="B101" s="3" t="n">
        <v>61.618758</v>
      </c>
      <c r="D101" s="4" t="n">
        <f aca="false">3.4-A101</f>
        <v>1.78999999999999</v>
      </c>
      <c r="E101" s="3" t="n">
        <v>65.142546</v>
      </c>
      <c r="G101" s="4" t="n">
        <f aca="false">A101/1.6*300</f>
        <v>301.875000000002</v>
      </c>
      <c r="H101" s="4" t="n">
        <f aca="false">B101/4</f>
        <v>15.4046895</v>
      </c>
      <c r="I101" s="4" t="n">
        <f aca="false">D101/1.6*300</f>
        <v>335.624999999998</v>
      </c>
      <c r="J101" s="4" t="n">
        <f aca="false">E101/4</f>
        <v>16.2856365</v>
      </c>
    </row>
    <row r="102" customFormat="false" ht="15.75" hidden="false" customHeight="false" outlineLevel="0" collapsed="false">
      <c r="A102" s="1" t="n">
        <v>1.61010000000001</v>
      </c>
      <c r="B102" s="3" t="n">
        <v>61.56407</v>
      </c>
      <c r="D102" s="4" t="n">
        <f aca="false">3.4-A102</f>
        <v>1.78989999999999</v>
      </c>
      <c r="E102" s="3" t="n">
        <v>65.129724</v>
      </c>
      <c r="G102" s="4" t="n">
        <f aca="false">A102/1.6*300</f>
        <v>301.893750000002</v>
      </c>
      <c r="H102" s="4" t="n">
        <f aca="false">B102/4</f>
        <v>15.3910175</v>
      </c>
      <c r="I102" s="4" t="n">
        <f aca="false">D102/1.6*300</f>
        <v>335.606249999998</v>
      </c>
      <c r="J102" s="4" t="n">
        <f aca="false">E102/4</f>
        <v>16.282431</v>
      </c>
    </row>
    <row r="103" customFormat="false" ht="15.75" hidden="false" customHeight="false" outlineLevel="0" collapsed="false">
      <c r="A103" s="1" t="n">
        <v>1.61020000000001</v>
      </c>
      <c r="B103" s="3" t="n">
        <v>61.590806</v>
      </c>
      <c r="D103" s="4" t="n">
        <f aca="false">3.4-A103</f>
        <v>1.78979999999999</v>
      </c>
      <c r="E103" s="3" t="n">
        <v>65.060312</v>
      </c>
      <c r="G103" s="4" t="n">
        <f aca="false">A103/1.6*300</f>
        <v>301.912500000002</v>
      </c>
      <c r="H103" s="4" t="n">
        <f aca="false">B103/4</f>
        <v>15.3977015</v>
      </c>
      <c r="I103" s="4" t="n">
        <f aca="false">D103/1.6*300</f>
        <v>335.587499999998</v>
      </c>
      <c r="J103" s="4" t="n">
        <f aca="false">E103/4</f>
        <v>16.265078</v>
      </c>
    </row>
    <row r="104" customFormat="false" ht="15.75" hidden="false" customHeight="false" outlineLevel="0" collapsed="false">
      <c r="A104" s="1" t="n">
        <v>1.61030000000001</v>
      </c>
      <c r="B104" s="3" t="n">
        <v>61.497401</v>
      </c>
      <c r="D104" s="4" t="n">
        <f aca="false">3.4-A104</f>
        <v>1.78969999999999</v>
      </c>
      <c r="E104" s="3" t="n">
        <v>65.185799</v>
      </c>
      <c r="G104" s="4" t="n">
        <f aca="false">A104/1.6*300</f>
        <v>301.931250000002</v>
      </c>
      <c r="H104" s="4" t="n">
        <f aca="false">B104/4</f>
        <v>15.37435025</v>
      </c>
      <c r="I104" s="4" t="n">
        <f aca="false">D104/1.6*300</f>
        <v>335.568749999998</v>
      </c>
      <c r="J104" s="4" t="n">
        <f aca="false">E104/4</f>
        <v>16.29644975</v>
      </c>
    </row>
    <row r="105" customFormat="false" ht="15.75" hidden="false" customHeight="false" outlineLevel="0" collapsed="false">
      <c r="A105" s="1" t="n">
        <v>1.61040000000001</v>
      </c>
      <c r="B105" s="3" t="n">
        <v>61.675019</v>
      </c>
      <c r="D105" s="4" t="n">
        <f aca="false">3.4-A105</f>
        <v>1.78959999999999</v>
      </c>
      <c r="E105" s="3" t="n">
        <v>65.138587</v>
      </c>
      <c r="G105" s="4" t="n">
        <f aca="false">A105/1.6*300</f>
        <v>301.950000000002</v>
      </c>
      <c r="H105" s="4" t="n">
        <f aca="false">B105/4</f>
        <v>15.41875475</v>
      </c>
      <c r="I105" s="4" t="n">
        <f aca="false">D105/1.6*300</f>
        <v>335.549999999998</v>
      </c>
      <c r="J105" s="4" t="n">
        <f aca="false">E105/4</f>
        <v>16.28464675</v>
      </c>
    </row>
    <row r="106" customFormat="false" ht="15.75" hidden="false" customHeight="false" outlineLevel="0" collapsed="false">
      <c r="A106" s="1" t="n">
        <v>1.61050000000001</v>
      </c>
      <c r="B106" s="3" t="n">
        <v>61.692211</v>
      </c>
      <c r="D106" s="4" t="n">
        <f aca="false">3.4-A106</f>
        <v>1.78949999999999</v>
      </c>
      <c r="E106" s="3" t="n">
        <v>65.362416</v>
      </c>
      <c r="G106" s="4" t="n">
        <f aca="false">A106/1.6*300</f>
        <v>301.968750000002</v>
      </c>
      <c r="H106" s="4" t="n">
        <f aca="false">B106/4</f>
        <v>15.42305275</v>
      </c>
      <c r="I106" s="4" t="n">
        <f aca="false">D106/1.6*300</f>
        <v>335.531249999998</v>
      </c>
      <c r="J106" s="4" t="n">
        <f aca="false">E106/4</f>
        <v>16.340604</v>
      </c>
    </row>
    <row r="107" customFormat="false" ht="15.75" hidden="false" customHeight="false" outlineLevel="0" collapsed="false">
      <c r="A107" s="1" t="n">
        <v>1.61060000000001</v>
      </c>
      <c r="B107" s="3" t="n">
        <v>61.577135</v>
      </c>
      <c r="D107" s="4" t="n">
        <f aca="false">3.4-A107</f>
        <v>1.78939999999999</v>
      </c>
      <c r="E107" s="3" t="n">
        <v>65.34983</v>
      </c>
      <c r="G107" s="4" t="n">
        <f aca="false">A107/1.6*300</f>
        <v>301.987500000002</v>
      </c>
      <c r="H107" s="4" t="n">
        <f aca="false">B107/4</f>
        <v>15.39428375</v>
      </c>
      <c r="I107" s="4" t="n">
        <f aca="false">D107/1.6*300</f>
        <v>335.512499999998</v>
      </c>
      <c r="J107" s="4" t="n">
        <f aca="false">E107/4</f>
        <v>16.3374575</v>
      </c>
    </row>
    <row r="108" customFormat="false" ht="15.75" hidden="false" customHeight="false" outlineLevel="0" collapsed="false">
      <c r="A108" s="1" t="n">
        <v>1.61070000000001</v>
      </c>
      <c r="B108" s="3" t="n">
        <v>61.558615</v>
      </c>
      <c r="D108" s="4" t="n">
        <f aca="false">3.4-A108</f>
        <v>1.78929999999999</v>
      </c>
      <c r="E108" s="3" t="n">
        <v>65.152873</v>
      </c>
      <c r="G108" s="4" t="n">
        <f aca="false">A108/1.6*300</f>
        <v>302.006250000002</v>
      </c>
      <c r="H108" s="4" t="n">
        <f aca="false">B108/4</f>
        <v>15.38965375</v>
      </c>
      <c r="I108" s="4" t="n">
        <f aca="false">D108/1.6*300</f>
        <v>335.493749999998</v>
      </c>
      <c r="J108" s="4" t="n">
        <f aca="false">E108/4</f>
        <v>16.28821825</v>
      </c>
    </row>
    <row r="109" customFormat="false" ht="15.75" hidden="false" customHeight="false" outlineLevel="0" collapsed="false">
      <c r="A109" s="1" t="n">
        <v>1.61080000000001</v>
      </c>
      <c r="B109" s="3" t="n">
        <v>61.557562</v>
      </c>
      <c r="D109" s="4" t="n">
        <f aca="false">3.4-A109</f>
        <v>1.78919999999999</v>
      </c>
      <c r="E109" s="3" t="n">
        <v>65.2494</v>
      </c>
      <c r="G109" s="4" t="n">
        <f aca="false">A109/1.6*300</f>
        <v>302.025000000002</v>
      </c>
      <c r="H109" s="4" t="n">
        <f aca="false">B109/4</f>
        <v>15.3893905</v>
      </c>
      <c r="I109" s="4" t="n">
        <f aca="false">D109/1.6*300</f>
        <v>335.474999999998</v>
      </c>
      <c r="J109" s="4" t="n">
        <f aca="false">E109/4</f>
        <v>16.31235</v>
      </c>
    </row>
    <row r="110" customFormat="false" ht="15.75" hidden="false" customHeight="false" outlineLevel="0" collapsed="false">
      <c r="A110" s="1" t="n">
        <v>1.61090000000001</v>
      </c>
      <c r="B110" s="3" t="n">
        <v>61.661901</v>
      </c>
      <c r="D110" s="4" t="n">
        <f aca="false">3.4-A110</f>
        <v>1.78909999999999</v>
      </c>
      <c r="E110" s="3" t="n">
        <v>65.415319</v>
      </c>
      <c r="G110" s="4" t="n">
        <f aca="false">A110/1.6*300</f>
        <v>302.043750000002</v>
      </c>
      <c r="H110" s="4" t="n">
        <f aca="false">B110/4</f>
        <v>15.41547525</v>
      </c>
      <c r="I110" s="4" t="n">
        <f aca="false">D110/1.6*300</f>
        <v>335.456249999998</v>
      </c>
      <c r="J110" s="4" t="n">
        <f aca="false">E110/4</f>
        <v>16.35382975</v>
      </c>
    </row>
    <row r="111" customFormat="false" ht="15.75" hidden="false" customHeight="false" outlineLevel="0" collapsed="false">
      <c r="A111" s="1" t="n">
        <v>1.61100000000001</v>
      </c>
      <c r="B111" s="3" t="n">
        <v>61.584601</v>
      </c>
      <c r="D111" s="4" t="n">
        <f aca="false">3.4-A111</f>
        <v>1.78899999999999</v>
      </c>
      <c r="E111" s="3" t="n">
        <v>65.233265</v>
      </c>
      <c r="G111" s="4" t="n">
        <f aca="false">A111/1.6*300</f>
        <v>302.062500000002</v>
      </c>
      <c r="H111" s="4" t="n">
        <f aca="false">B111/4</f>
        <v>15.39615025</v>
      </c>
      <c r="I111" s="4" t="n">
        <f aca="false">D111/1.6*300</f>
        <v>335.437499999998</v>
      </c>
      <c r="J111" s="4" t="n">
        <f aca="false">E111/4</f>
        <v>16.30831625</v>
      </c>
    </row>
    <row r="112" customFormat="false" ht="15.75" hidden="false" customHeight="false" outlineLevel="0" collapsed="false">
      <c r="A112" s="1" t="n">
        <v>1.61110000000001</v>
      </c>
      <c r="B112" s="3" t="n">
        <v>61.652759</v>
      </c>
      <c r="D112" s="4" t="n">
        <f aca="false">3.4-A112</f>
        <v>1.78889999999999</v>
      </c>
      <c r="E112" s="3" t="n">
        <v>65.376525</v>
      </c>
      <c r="G112" s="4" t="n">
        <f aca="false">A112/1.6*300</f>
        <v>302.081250000002</v>
      </c>
      <c r="H112" s="4" t="n">
        <f aca="false">B112/4</f>
        <v>15.41318975</v>
      </c>
      <c r="I112" s="4" t="n">
        <f aca="false">D112/1.6*300</f>
        <v>335.418749999998</v>
      </c>
      <c r="J112" s="4" t="n">
        <f aca="false">E112/4</f>
        <v>16.34413125</v>
      </c>
    </row>
    <row r="113" customFormat="false" ht="15.75" hidden="false" customHeight="false" outlineLevel="0" collapsed="false">
      <c r="A113" s="1" t="n">
        <v>1.61120000000001</v>
      </c>
      <c r="B113" s="3" t="n">
        <v>61.619644</v>
      </c>
      <c r="D113" s="4" t="n">
        <f aca="false">3.4-A113</f>
        <v>1.78879999999999</v>
      </c>
      <c r="E113" s="3" t="n">
        <v>65.21561</v>
      </c>
      <c r="G113" s="4" t="n">
        <f aca="false">A113/1.6*300</f>
        <v>302.100000000002</v>
      </c>
      <c r="H113" s="4" t="n">
        <f aca="false">B113/4</f>
        <v>15.404911</v>
      </c>
      <c r="I113" s="4" t="n">
        <f aca="false">D113/1.6*300</f>
        <v>335.399999999998</v>
      </c>
      <c r="J113" s="4" t="n">
        <f aca="false">E113/4</f>
        <v>16.3039025</v>
      </c>
    </row>
    <row r="114" customFormat="false" ht="15.75" hidden="false" customHeight="false" outlineLevel="0" collapsed="false">
      <c r="A114" s="1" t="n">
        <v>1.61130000000001</v>
      </c>
      <c r="B114" s="3" t="n">
        <v>61.484072</v>
      </c>
      <c r="D114" s="4" t="n">
        <f aca="false">3.4-A114</f>
        <v>1.78869999999999</v>
      </c>
      <c r="E114" s="3" t="n">
        <v>65.256928</v>
      </c>
      <c r="G114" s="4" t="n">
        <f aca="false">A114/1.6*300</f>
        <v>302.118750000002</v>
      </c>
      <c r="H114" s="4" t="n">
        <f aca="false">B114/4</f>
        <v>15.371018</v>
      </c>
      <c r="I114" s="4" t="n">
        <f aca="false">D114/1.6*300</f>
        <v>335.381249999998</v>
      </c>
      <c r="J114" s="4" t="n">
        <f aca="false">E114/4</f>
        <v>16.314232</v>
      </c>
    </row>
    <row r="115" customFormat="false" ht="15.75" hidden="false" customHeight="false" outlineLevel="0" collapsed="false">
      <c r="A115" s="1" t="n">
        <v>1.61140000000001</v>
      </c>
      <c r="B115" s="3" t="n">
        <v>61.446376</v>
      </c>
      <c r="D115" s="4" t="n">
        <f aca="false">3.4-A115</f>
        <v>1.78859999999999</v>
      </c>
      <c r="E115" s="3" t="n">
        <v>65.223307</v>
      </c>
      <c r="G115" s="4" t="n">
        <f aca="false">A115/1.6*300</f>
        <v>302.137500000002</v>
      </c>
      <c r="H115" s="4" t="n">
        <f aca="false">B115/4</f>
        <v>15.361594</v>
      </c>
      <c r="I115" s="4" t="n">
        <f aca="false">D115/1.6*300</f>
        <v>335.362499999998</v>
      </c>
      <c r="J115" s="4" t="n">
        <f aca="false">E115/4</f>
        <v>16.30582675</v>
      </c>
    </row>
    <row r="116" customFormat="false" ht="15.75" hidden="false" customHeight="false" outlineLevel="0" collapsed="false">
      <c r="A116" s="1" t="n">
        <v>1.61150000000001</v>
      </c>
      <c r="B116" s="3" t="n">
        <v>61.556425</v>
      </c>
      <c r="D116" s="4" t="n">
        <f aca="false">3.4-A116</f>
        <v>1.78849999999999</v>
      </c>
      <c r="E116" s="3" t="n">
        <v>65.314774</v>
      </c>
      <c r="G116" s="4" t="n">
        <f aca="false">A116/1.6*300</f>
        <v>302.156250000002</v>
      </c>
      <c r="H116" s="4" t="n">
        <f aca="false">B116/4</f>
        <v>15.38910625</v>
      </c>
      <c r="I116" s="4" t="n">
        <f aca="false">D116/1.6*300</f>
        <v>335.343749999998</v>
      </c>
      <c r="J116" s="4" t="n">
        <f aca="false">E116/4</f>
        <v>16.3286935</v>
      </c>
    </row>
    <row r="117" customFormat="false" ht="15.75" hidden="false" customHeight="false" outlineLevel="0" collapsed="false">
      <c r="A117" s="1" t="n">
        <v>1.61160000000001</v>
      </c>
      <c r="B117" s="3" t="n">
        <v>61.520285</v>
      </c>
      <c r="D117" s="4" t="n">
        <f aca="false">3.4-A117</f>
        <v>1.78839999999999</v>
      </c>
      <c r="E117" s="3" t="n">
        <v>65.175748</v>
      </c>
      <c r="G117" s="4" t="n">
        <f aca="false">A117/1.6*300</f>
        <v>302.175000000002</v>
      </c>
      <c r="H117" s="4" t="n">
        <f aca="false">B117/4</f>
        <v>15.38007125</v>
      </c>
      <c r="I117" s="4" t="n">
        <f aca="false">D117/1.6*300</f>
        <v>335.324999999998</v>
      </c>
      <c r="J117" s="4" t="n">
        <f aca="false">E117/4</f>
        <v>16.293937</v>
      </c>
    </row>
    <row r="118" customFormat="false" ht="15.75" hidden="false" customHeight="false" outlineLevel="0" collapsed="false">
      <c r="A118" s="1" t="n">
        <v>1.61170000000001</v>
      </c>
      <c r="B118" s="3" t="n">
        <v>61.514655</v>
      </c>
      <c r="D118" s="4" t="n">
        <f aca="false">3.4-A118</f>
        <v>1.78829999999999</v>
      </c>
      <c r="E118" s="3" t="n">
        <v>65.108417</v>
      </c>
      <c r="G118" s="4" t="n">
        <f aca="false">A118/1.6*300</f>
        <v>302.193750000002</v>
      </c>
      <c r="H118" s="4" t="n">
        <f aca="false">B118/4</f>
        <v>15.37866375</v>
      </c>
      <c r="I118" s="4" t="n">
        <f aca="false">D118/1.6*300</f>
        <v>335.306249999998</v>
      </c>
      <c r="J118" s="4" t="n">
        <f aca="false">E118/4</f>
        <v>16.27710425</v>
      </c>
    </row>
    <row r="119" customFormat="false" ht="15.75" hidden="false" customHeight="false" outlineLevel="0" collapsed="false">
      <c r="A119" s="1" t="n">
        <v>1.61180000000001</v>
      </c>
      <c r="B119" s="3" t="n">
        <v>61.498912</v>
      </c>
      <c r="D119" s="4" t="n">
        <f aca="false">3.4-A119</f>
        <v>1.78819999999999</v>
      </c>
      <c r="E119" s="3" t="n">
        <v>65.136523</v>
      </c>
      <c r="G119" s="4" t="n">
        <f aca="false">A119/1.6*300</f>
        <v>302.212500000002</v>
      </c>
      <c r="H119" s="4" t="n">
        <f aca="false">B119/4</f>
        <v>15.374728</v>
      </c>
      <c r="I119" s="4" t="n">
        <f aca="false">D119/1.6*300</f>
        <v>335.287499999998</v>
      </c>
      <c r="J119" s="4" t="n">
        <f aca="false">E119/4</f>
        <v>16.28413075</v>
      </c>
    </row>
    <row r="120" customFormat="false" ht="15.75" hidden="false" customHeight="false" outlineLevel="0" collapsed="false">
      <c r="A120" s="1" t="n">
        <v>1.61190000000001</v>
      </c>
      <c r="B120" s="3" t="n">
        <v>61.420825</v>
      </c>
      <c r="D120" s="4" t="n">
        <f aca="false">3.4-A120</f>
        <v>1.78809999999999</v>
      </c>
      <c r="E120" s="3" t="n">
        <v>65.241113</v>
      </c>
      <c r="G120" s="4" t="n">
        <f aca="false">A120/1.6*300</f>
        <v>302.231250000002</v>
      </c>
      <c r="H120" s="4" t="n">
        <f aca="false">B120/4</f>
        <v>15.35520625</v>
      </c>
      <c r="I120" s="4" t="n">
        <f aca="false">D120/1.6*300</f>
        <v>335.268749999998</v>
      </c>
      <c r="J120" s="4" t="n">
        <f aca="false">E120/4</f>
        <v>16.31027825</v>
      </c>
    </row>
    <row r="121" customFormat="false" ht="15.75" hidden="false" customHeight="false" outlineLevel="0" collapsed="false">
      <c r="A121" s="1" t="n">
        <v>1.61200000000001</v>
      </c>
      <c r="B121" s="3" t="n">
        <v>61.478057</v>
      </c>
      <c r="D121" s="4" t="n">
        <f aca="false">3.4-A121</f>
        <v>1.78799999999999</v>
      </c>
      <c r="E121" s="3" t="n">
        <v>65.220735</v>
      </c>
      <c r="G121" s="4" t="n">
        <f aca="false">A121/1.6*300</f>
        <v>302.250000000002</v>
      </c>
      <c r="H121" s="4" t="n">
        <f aca="false">B121/4</f>
        <v>15.36951425</v>
      </c>
      <c r="I121" s="4" t="n">
        <f aca="false">D121/1.6*300</f>
        <v>335.249999999998</v>
      </c>
      <c r="J121" s="4" t="n">
        <f aca="false">E121/4</f>
        <v>16.30518375</v>
      </c>
    </row>
    <row r="122" customFormat="false" ht="15.75" hidden="false" customHeight="false" outlineLevel="0" collapsed="false">
      <c r="A122" s="1" t="n">
        <v>1.61210000000001</v>
      </c>
      <c r="B122" s="3" t="n">
        <v>61.475365</v>
      </c>
      <c r="D122" s="4" t="n">
        <f aca="false">3.4-A122</f>
        <v>1.78789999999999</v>
      </c>
      <c r="E122" s="3" t="n">
        <v>65.127601</v>
      </c>
      <c r="G122" s="4" t="n">
        <f aca="false">A122/1.6*300</f>
        <v>302.268750000002</v>
      </c>
      <c r="H122" s="4" t="n">
        <f aca="false">B122/4</f>
        <v>15.36884125</v>
      </c>
      <c r="I122" s="4" t="n">
        <f aca="false">D122/1.6*300</f>
        <v>335.231249999998</v>
      </c>
      <c r="J122" s="4" t="n">
        <f aca="false">E122/4</f>
        <v>16.28190025</v>
      </c>
    </row>
    <row r="123" customFormat="false" ht="15.75" hidden="false" customHeight="false" outlineLevel="0" collapsed="false">
      <c r="A123" s="1" t="n">
        <v>1.61220000000001</v>
      </c>
      <c r="B123" s="3" t="n">
        <v>61.539223</v>
      </c>
      <c r="D123" s="4" t="n">
        <f aca="false">3.4-A123</f>
        <v>1.78779999999999</v>
      </c>
      <c r="E123" s="3" t="n">
        <v>65.236489</v>
      </c>
      <c r="G123" s="4" t="n">
        <f aca="false">A123/1.6*300</f>
        <v>302.287500000002</v>
      </c>
      <c r="H123" s="4" t="n">
        <f aca="false">B123/4</f>
        <v>15.38480575</v>
      </c>
      <c r="I123" s="4" t="n">
        <f aca="false">D123/1.6*300</f>
        <v>335.212499999998</v>
      </c>
      <c r="J123" s="4" t="n">
        <f aca="false">E123/4</f>
        <v>16.30912225</v>
      </c>
    </row>
    <row r="124" customFormat="false" ht="15.75" hidden="false" customHeight="false" outlineLevel="0" collapsed="false">
      <c r="A124" s="1" t="n">
        <v>1.61230000000001</v>
      </c>
      <c r="B124" s="3" t="n">
        <v>61.567948</v>
      </c>
      <c r="D124" s="4" t="n">
        <f aca="false">3.4-A124</f>
        <v>1.78769999999999</v>
      </c>
      <c r="E124" s="3" t="n">
        <v>65.161489</v>
      </c>
      <c r="G124" s="4" t="n">
        <f aca="false">A124/1.6*300</f>
        <v>302.306250000002</v>
      </c>
      <c r="H124" s="4" t="n">
        <f aca="false">B124/4</f>
        <v>15.391987</v>
      </c>
      <c r="I124" s="4" t="n">
        <f aca="false">D124/1.6*300</f>
        <v>335.193749999998</v>
      </c>
      <c r="J124" s="4" t="n">
        <f aca="false">E124/4</f>
        <v>16.29037225</v>
      </c>
    </row>
    <row r="125" customFormat="false" ht="15.75" hidden="false" customHeight="false" outlineLevel="0" collapsed="false">
      <c r="A125" s="1" t="n">
        <v>1.61240000000001</v>
      </c>
      <c r="B125" s="3" t="n">
        <v>61.447152</v>
      </c>
      <c r="D125" s="4" t="n">
        <f aca="false">3.4-A125</f>
        <v>1.78759999999999</v>
      </c>
      <c r="E125" s="3" t="n">
        <v>65.183788</v>
      </c>
      <c r="G125" s="4" t="n">
        <f aca="false">A125/1.6*300</f>
        <v>302.325000000002</v>
      </c>
      <c r="H125" s="4" t="n">
        <f aca="false">B125/4</f>
        <v>15.361788</v>
      </c>
      <c r="I125" s="4" t="n">
        <f aca="false">D125/1.6*300</f>
        <v>335.174999999998</v>
      </c>
      <c r="J125" s="4" t="n">
        <f aca="false">E125/4</f>
        <v>16.295947</v>
      </c>
    </row>
    <row r="126" customFormat="false" ht="15.75" hidden="false" customHeight="false" outlineLevel="0" collapsed="false">
      <c r="A126" s="1" t="n">
        <v>1.61250000000001</v>
      </c>
      <c r="B126" s="3" t="n">
        <v>61.60348</v>
      </c>
      <c r="D126" s="4" t="n">
        <f aca="false">3.4-A126</f>
        <v>1.78749999999999</v>
      </c>
      <c r="E126" s="3" t="n">
        <v>65.321499</v>
      </c>
      <c r="G126" s="4" t="n">
        <f aca="false">A126/1.6*300</f>
        <v>302.343750000002</v>
      </c>
      <c r="H126" s="4" t="n">
        <f aca="false">B126/4</f>
        <v>15.40087</v>
      </c>
      <c r="I126" s="4" t="n">
        <f aca="false">D126/1.6*300</f>
        <v>335.156249999998</v>
      </c>
      <c r="J126" s="4" t="n">
        <f aca="false">E126/4</f>
        <v>16.33037475</v>
      </c>
    </row>
    <row r="127" customFormat="false" ht="15.75" hidden="false" customHeight="false" outlineLevel="0" collapsed="false">
      <c r="A127" s="1" t="n">
        <v>1.61260000000001</v>
      </c>
      <c r="B127" s="3" t="n">
        <v>61.516185</v>
      </c>
      <c r="D127" s="4" t="n">
        <f aca="false">3.4-A127</f>
        <v>1.78739999999999</v>
      </c>
      <c r="E127" s="3" t="n">
        <v>65.269089</v>
      </c>
      <c r="G127" s="4" t="n">
        <f aca="false">A127/1.6*300</f>
        <v>302.362500000002</v>
      </c>
      <c r="H127" s="4" t="n">
        <f aca="false">B127/4</f>
        <v>15.37904625</v>
      </c>
      <c r="I127" s="4" t="n">
        <f aca="false">D127/1.6*300</f>
        <v>335.137499999998</v>
      </c>
      <c r="J127" s="4" t="n">
        <f aca="false">E127/4</f>
        <v>16.31727225</v>
      </c>
    </row>
    <row r="128" customFormat="false" ht="15.75" hidden="false" customHeight="false" outlineLevel="0" collapsed="false">
      <c r="A128" s="1" t="n">
        <v>1.61270000000001</v>
      </c>
      <c r="B128" s="3" t="n">
        <v>61.575008</v>
      </c>
      <c r="D128" s="4" t="n">
        <f aca="false">3.4-A128</f>
        <v>1.78729999999999</v>
      </c>
      <c r="E128" s="3" t="n">
        <v>65.285468</v>
      </c>
      <c r="G128" s="4" t="n">
        <f aca="false">A128/1.6*300</f>
        <v>302.381250000002</v>
      </c>
      <c r="H128" s="4" t="n">
        <f aca="false">B128/4</f>
        <v>15.393752</v>
      </c>
      <c r="I128" s="4" t="n">
        <f aca="false">D128/1.6*300</f>
        <v>335.118749999998</v>
      </c>
      <c r="J128" s="4" t="n">
        <f aca="false">E128/4</f>
        <v>16.321367</v>
      </c>
    </row>
    <row r="129" customFormat="false" ht="15.75" hidden="false" customHeight="false" outlineLevel="0" collapsed="false">
      <c r="A129" s="1" t="n">
        <v>1.61280000000001</v>
      </c>
      <c r="B129" s="3" t="n">
        <v>61.457692</v>
      </c>
      <c r="D129" s="4" t="n">
        <f aca="false">3.4-A129</f>
        <v>1.78719999999999</v>
      </c>
      <c r="E129" s="3" t="n">
        <v>65.298751</v>
      </c>
      <c r="G129" s="4" t="n">
        <f aca="false">A129/1.6*300</f>
        <v>302.400000000002</v>
      </c>
      <c r="H129" s="4" t="n">
        <f aca="false">B129/4</f>
        <v>15.364423</v>
      </c>
      <c r="I129" s="4" t="n">
        <f aca="false">D129/1.6*300</f>
        <v>335.099999999998</v>
      </c>
      <c r="J129" s="4" t="n">
        <f aca="false">E129/4</f>
        <v>16.32468775</v>
      </c>
    </row>
    <row r="130" customFormat="false" ht="15.75" hidden="false" customHeight="false" outlineLevel="0" collapsed="false">
      <c r="A130" s="1" t="n">
        <v>1.61290000000001</v>
      </c>
      <c r="B130" s="3" t="n">
        <v>61.434826</v>
      </c>
      <c r="D130" s="4" t="n">
        <f aca="false">3.4-A130</f>
        <v>1.78709999999999</v>
      </c>
      <c r="E130" s="3" t="n">
        <v>65.318477</v>
      </c>
      <c r="G130" s="4" t="n">
        <f aca="false">A130/1.6*300</f>
        <v>302.418750000002</v>
      </c>
      <c r="H130" s="4" t="n">
        <f aca="false">B130/4</f>
        <v>15.3587065</v>
      </c>
      <c r="I130" s="4" t="n">
        <f aca="false">D130/1.6*300</f>
        <v>335.081249999998</v>
      </c>
      <c r="J130" s="4" t="n">
        <f aca="false">E130/4</f>
        <v>16.32961925</v>
      </c>
    </row>
    <row r="131" customFormat="false" ht="15.75" hidden="false" customHeight="false" outlineLevel="0" collapsed="false">
      <c r="A131" s="1" t="n">
        <v>1.61300000000001</v>
      </c>
      <c r="B131" s="3" t="n">
        <v>61.566312</v>
      </c>
      <c r="D131" s="4" t="n">
        <f aca="false">3.4-A131</f>
        <v>1.78699999999999</v>
      </c>
      <c r="E131" s="3" t="n">
        <v>65.247657</v>
      </c>
      <c r="G131" s="4" t="n">
        <f aca="false">A131/1.6*300</f>
        <v>302.437500000002</v>
      </c>
      <c r="H131" s="4" t="n">
        <f aca="false">B131/4</f>
        <v>15.391578</v>
      </c>
      <c r="I131" s="4" t="n">
        <f aca="false">D131/1.6*300</f>
        <v>335.062499999998</v>
      </c>
      <c r="J131" s="4" t="n">
        <f aca="false">E131/4</f>
        <v>16.31191425</v>
      </c>
    </row>
    <row r="132" customFormat="false" ht="15.75" hidden="false" customHeight="false" outlineLevel="0" collapsed="false">
      <c r="A132" s="1" t="n">
        <v>1.61310000000001</v>
      </c>
      <c r="B132" s="3" t="n">
        <v>61.574109</v>
      </c>
      <c r="D132" s="4" t="n">
        <f aca="false">3.4-A132</f>
        <v>1.78689999999999</v>
      </c>
      <c r="E132" s="3" t="n">
        <v>65.338286</v>
      </c>
      <c r="G132" s="4" t="n">
        <f aca="false">A132/1.6*300</f>
        <v>302.456250000002</v>
      </c>
      <c r="H132" s="4" t="n">
        <f aca="false">B132/4</f>
        <v>15.39352725</v>
      </c>
      <c r="I132" s="4" t="n">
        <f aca="false">D132/1.6*300</f>
        <v>335.043749999998</v>
      </c>
      <c r="J132" s="4" t="n">
        <f aca="false">E132/4</f>
        <v>16.3345715</v>
      </c>
    </row>
    <row r="133" customFormat="false" ht="15.75" hidden="false" customHeight="false" outlineLevel="0" collapsed="false">
      <c r="A133" s="1" t="n">
        <v>1.61320000000001</v>
      </c>
      <c r="B133" s="3" t="n">
        <v>61.528123</v>
      </c>
      <c r="D133" s="4" t="n">
        <f aca="false">3.4-A133</f>
        <v>1.78679999999999</v>
      </c>
      <c r="E133" s="3" t="n">
        <v>65.314487</v>
      </c>
      <c r="G133" s="4" t="n">
        <f aca="false">A133/1.6*300</f>
        <v>302.475000000002</v>
      </c>
      <c r="H133" s="4" t="n">
        <f aca="false">B133/4</f>
        <v>15.38203075</v>
      </c>
      <c r="I133" s="4" t="n">
        <f aca="false">D133/1.6*300</f>
        <v>335.024999999998</v>
      </c>
      <c r="J133" s="4" t="n">
        <f aca="false">E133/4</f>
        <v>16.32862175</v>
      </c>
    </row>
    <row r="134" customFormat="false" ht="15.75" hidden="false" customHeight="false" outlineLevel="0" collapsed="false">
      <c r="A134" s="1" t="n">
        <v>1.61330000000001</v>
      </c>
      <c r="B134" s="3" t="n">
        <v>61.472295</v>
      </c>
      <c r="D134" s="4" t="n">
        <f aca="false">3.4-A134</f>
        <v>1.78669999999999</v>
      </c>
      <c r="E134" s="3" t="n">
        <v>65.452798</v>
      </c>
      <c r="G134" s="4" t="n">
        <f aca="false">A134/1.6*300</f>
        <v>302.493750000002</v>
      </c>
      <c r="H134" s="4" t="n">
        <f aca="false">B134/4</f>
        <v>15.36807375</v>
      </c>
      <c r="I134" s="4" t="n">
        <f aca="false">D134/1.6*300</f>
        <v>335.006249999998</v>
      </c>
      <c r="J134" s="4" t="n">
        <f aca="false">E134/4</f>
        <v>16.3631995</v>
      </c>
    </row>
    <row r="135" customFormat="false" ht="15.75" hidden="false" customHeight="false" outlineLevel="0" collapsed="false">
      <c r="A135" s="1" t="n">
        <v>1.61340000000001</v>
      </c>
      <c r="B135" s="3" t="n">
        <v>61.54386</v>
      </c>
      <c r="D135" s="4" t="n">
        <f aca="false">3.4-A135</f>
        <v>1.78659999999999</v>
      </c>
      <c r="E135" s="3" t="n">
        <v>65.445884</v>
      </c>
      <c r="G135" s="4" t="n">
        <f aca="false">A135/1.6*300</f>
        <v>302.512500000002</v>
      </c>
      <c r="H135" s="4" t="n">
        <f aca="false">B135/4</f>
        <v>15.385965</v>
      </c>
      <c r="I135" s="4" t="n">
        <f aca="false">D135/1.6*300</f>
        <v>334.987499999998</v>
      </c>
      <c r="J135" s="4" t="n">
        <f aca="false">E135/4</f>
        <v>16.361471</v>
      </c>
    </row>
    <row r="136" customFormat="false" ht="15.75" hidden="false" customHeight="false" outlineLevel="0" collapsed="false">
      <c r="A136" s="1" t="n">
        <v>1.61350000000001</v>
      </c>
      <c r="B136" s="3" t="n">
        <v>61.472317</v>
      </c>
      <c r="D136" s="4" t="n">
        <f aca="false">3.4-A136</f>
        <v>1.78649999999999</v>
      </c>
      <c r="E136" s="3" t="n">
        <v>65.285476</v>
      </c>
      <c r="G136" s="4" t="n">
        <f aca="false">A136/1.6*300</f>
        <v>302.531250000002</v>
      </c>
      <c r="H136" s="4" t="n">
        <f aca="false">B136/4</f>
        <v>15.36807925</v>
      </c>
      <c r="I136" s="4" t="n">
        <f aca="false">D136/1.6*300</f>
        <v>334.968749999998</v>
      </c>
      <c r="J136" s="4" t="n">
        <f aca="false">E136/4</f>
        <v>16.321369</v>
      </c>
    </row>
    <row r="137" customFormat="false" ht="15.75" hidden="false" customHeight="false" outlineLevel="0" collapsed="false">
      <c r="A137" s="1" t="n">
        <v>1.61360000000001</v>
      </c>
      <c r="B137" s="3" t="n">
        <v>61.573945</v>
      </c>
      <c r="D137" s="4" t="n">
        <f aca="false">3.4-A137</f>
        <v>1.78639999999999</v>
      </c>
      <c r="E137" s="3" t="n">
        <v>65.309992</v>
      </c>
      <c r="G137" s="4" t="n">
        <f aca="false">A137/1.6*300</f>
        <v>302.550000000002</v>
      </c>
      <c r="H137" s="4" t="n">
        <f aca="false">B137/4</f>
        <v>15.39348625</v>
      </c>
      <c r="I137" s="4" t="n">
        <f aca="false">D137/1.6*300</f>
        <v>334.949999999998</v>
      </c>
      <c r="J137" s="4" t="n">
        <f aca="false">E137/4</f>
        <v>16.327498</v>
      </c>
    </row>
    <row r="138" customFormat="false" ht="15.75" hidden="false" customHeight="false" outlineLevel="0" collapsed="false">
      <c r="A138" s="1" t="n">
        <v>1.61370000000001</v>
      </c>
      <c r="B138" s="3" t="n">
        <v>61.461469</v>
      </c>
      <c r="D138" s="4" t="n">
        <f aca="false">3.4-A138</f>
        <v>1.78629999999999</v>
      </c>
      <c r="E138" s="3" t="n">
        <v>65.215621</v>
      </c>
      <c r="G138" s="4" t="n">
        <f aca="false">A138/1.6*300</f>
        <v>302.568750000002</v>
      </c>
      <c r="H138" s="4" t="n">
        <f aca="false">B138/4</f>
        <v>15.36536725</v>
      </c>
      <c r="I138" s="4" t="n">
        <f aca="false">D138/1.6*300</f>
        <v>334.931249999998</v>
      </c>
      <c r="J138" s="4" t="n">
        <f aca="false">E138/4</f>
        <v>16.30390525</v>
      </c>
    </row>
    <row r="139" customFormat="false" ht="15.75" hidden="false" customHeight="false" outlineLevel="0" collapsed="false">
      <c r="A139" s="1" t="n">
        <v>1.61380000000001</v>
      </c>
      <c r="B139" s="3" t="n">
        <v>61.523857</v>
      </c>
      <c r="D139" s="4" t="n">
        <f aca="false">3.4-A139</f>
        <v>1.78619999999999</v>
      </c>
      <c r="E139" s="3" t="n">
        <v>65.278238</v>
      </c>
      <c r="G139" s="4" t="n">
        <f aca="false">A139/1.6*300</f>
        <v>302.587500000002</v>
      </c>
      <c r="H139" s="4" t="n">
        <f aca="false">B139/4</f>
        <v>15.38096425</v>
      </c>
      <c r="I139" s="4" t="n">
        <f aca="false">D139/1.6*300</f>
        <v>334.912499999998</v>
      </c>
      <c r="J139" s="4" t="n">
        <f aca="false">E139/4</f>
        <v>16.3195595</v>
      </c>
    </row>
    <row r="140" customFormat="false" ht="15.75" hidden="false" customHeight="false" outlineLevel="0" collapsed="false">
      <c r="A140" s="1" t="n">
        <v>1.61390000000001</v>
      </c>
      <c r="B140" s="3" t="n">
        <v>61.510358</v>
      </c>
      <c r="D140" s="4" t="n">
        <f aca="false">3.4-A140</f>
        <v>1.78609999999999</v>
      </c>
      <c r="E140" s="3" t="n">
        <v>65.331288</v>
      </c>
      <c r="G140" s="4" t="n">
        <f aca="false">A140/1.6*300</f>
        <v>302.606250000002</v>
      </c>
      <c r="H140" s="4" t="n">
        <f aca="false">B140/4</f>
        <v>15.3775895</v>
      </c>
      <c r="I140" s="4" t="n">
        <f aca="false">D140/1.6*300</f>
        <v>334.893749999998</v>
      </c>
      <c r="J140" s="4" t="n">
        <f aca="false">E140/4</f>
        <v>16.332822</v>
      </c>
    </row>
    <row r="141" customFormat="false" ht="15.75" hidden="false" customHeight="false" outlineLevel="0" collapsed="false">
      <c r="A141" s="1" t="n">
        <v>1.61400000000001</v>
      </c>
      <c r="B141" s="3" t="n">
        <v>61.512808</v>
      </c>
      <c r="D141" s="4" t="n">
        <f aca="false">3.4-A141</f>
        <v>1.78599999999999</v>
      </c>
      <c r="E141" s="3" t="n">
        <v>65.121999</v>
      </c>
      <c r="G141" s="4" t="n">
        <f aca="false">A141/1.6*300</f>
        <v>302.625000000002</v>
      </c>
      <c r="H141" s="4" t="n">
        <f aca="false">B141/4</f>
        <v>15.378202</v>
      </c>
      <c r="I141" s="4" t="n">
        <f aca="false">D141/1.6*300</f>
        <v>334.874999999998</v>
      </c>
      <c r="J141" s="4" t="n">
        <f aca="false">E141/4</f>
        <v>16.28049975</v>
      </c>
    </row>
    <row r="142" customFormat="false" ht="15.75" hidden="false" customHeight="false" outlineLevel="0" collapsed="false">
      <c r="A142" s="1" t="n">
        <v>1.61410000000001</v>
      </c>
      <c r="B142" s="3" t="n">
        <v>61.549037</v>
      </c>
      <c r="D142" s="4" t="n">
        <f aca="false">3.4-A142</f>
        <v>1.78589999999999</v>
      </c>
      <c r="E142" s="3" t="n">
        <v>65.264935</v>
      </c>
      <c r="G142" s="4" t="n">
        <f aca="false">A142/1.6*300</f>
        <v>302.643750000002</v>
      </c>
      <c r="H142" s="4" t="n">
        <f aca="false">B142/4</f>
        <v>15.38725925</v>
      </c>
      <c r="I142" s="4" t="n">
        <f aca="false">D142/1.6*300</f>
        <v>334.856249999998</v>
      </c>
      <c r="J142" s="4" t="n">
        <f aca="false">E142/4</f>
        <v>16.31623375</v>
      </c>
    </row>
    <row r="143" customFormat="false" ht="15.75" hidden="false" customHeight="false" outlineLevel="0" collapsed="false">
      <c r="A143" s="1" t="n">
        <v>1.61420000000001</v>
      </c>
      <c r="B143" s="3" t="n">
        <v>61.506922</v>
      </c>
      <c r="D143" s="4" t="n">
        <f aca="false">3.4-A143</f>
        <v>1.78579999999999</v>
      </c>
      <c r="E143" s="3" t="n">
        <v>65.099885</v>
      </c>
      <c r="G143" s="4" t="n">
        <f aca="false">A143/1.6*300</f>
        <v>302.662500000002</v>
      </c>
      <c r="H143" s="4" t="n">
        <f aca="false">B143/4</f>
        <v>15.3767305</v>
      </c>
      <c r="I143" s="4" t="n">
        <f aca="false">D143/1.6*300</f>
        <v>334.837499999998</v>
      </c>
      <c r="J143" s="4" t="n">
        <f aca="false">E143/4</f>
        <v>16.27497125</v>
      </c>
    </row>
    <row r="144" customFormat="false" ht="15.75" hidden="false" customHeight="false" outlineLevel="0" collapsed="false">
      <c r="A144" s="1" t="n">
        <v>1.61430000000001</v>
      </c>
      <c r="B144" s="3" t="n">
        <v>61.463802</v>
      </c>
      <c r="D144" s="4" t="n">
        <f aca="false">3.4-A144</f>
        <v>1.78569999999999</v>
      </c>
      <c r="E144" s="3" t="n">
        <v>65.07607</v>
      </c>
      <c r="G144" s="4" t="n">
        <f aca="false">A144/1.6*300</f>
        <v>302.681250000002</v>
      </c>
      <c r="H144" s="4" t="n">
        <f aca="false">B144/4</f>
        <v>15.3659505</v>
      </c>
      <c r="I144" s="4" t="n">
        <f aca="false">D144/1.6*300</f>
        <v>334.818749999998</v>
      </c>
      <c r="J144" s="4" t="n">
        <f aca="false">E144/4</f>
        <v>16.2690175</v>
      </c>
    </row>
    <row r="145" customFormat="false" ht="15.75" hidden="false" customHeight="false" outlineLevel="0" collapsed="false">
      <c r="A145" s="1" t="n">
        <v>1.61440000000001</v>
      </c>
      <c r="B145" s="3" t="n">
        <v>61.546606</v>
      </c>
      <c r="D145" s="4" t="n">
        <f aca="false">3.4-A145</f>
        <v>1.78559999999999</v>
      </c>
      <c r="E145" s="3" t="n">
        <v>65.035992</v>
      </c>
      <c r="G145" s="4" t="n">
        <f aca="false">A145/1.6*300</f>
        <v>302.700000000002</v>
      </c>
      <c r="H145" s="4" t="n">
        <f aca="false">B145/4</f>
        <v>15.3866515</v>
      </c>
      <c r="I145" s="4" t="n">
        <f aca="false">D145/1.6*300</f>
        <v>334.799999999998</v>
      </c>
      <c r="J145" s="4" t="n">
        <f aca="false">E145/4</f>
        <v>16.258998</v>
      </c>
    </row>
    <row r="146" customFormat="false" ht="15.75" hidden="false" customHeight="false" outlineLevel="0" collapsed="false">
      <c r="A146" s="1" t="n">
        <v>1.61450000000001</v>
      </c>
      <c r="B146" s="3" t="n">
        <v>61.648402</v>
      </c>
      <c r="D146" s="4" t="n">
        <f aca="false">3.4-A146</f>
        <v>1.78549999999999</v>
      </c>
      <c r="E146" s="3" t="n">
        <v>65.013346</v>
      </c>
      <c r="G146" s="4" t="n">
        <f aca="false">A146/1.6*300</f>
        <v>302.718750000002</v>
      </c>
      <c r="H146" s="4" t="n">
        <f aca="false">B146/4</f>
        <v>15.4121005</v>
      </c>
      <c r="I146" s="4" t="n">
        <f aca="false">D146/1.6*300</f>
        <v>334.781249999998</v>
      </c>
      <c r="J146" s="4" t="n">
        <f aca="false">E146/4</f>
        <v>16.2533365</v>
      </c>
    </row>
    <row r="147" customFormat="false" ht="15.75" hidden="false" customHeight="false" outlineLevel="0" collapsed="false">
      <c r="A147" s="1" t="n">
        <v>1.61460000000001</v>
      </c>
      <c r="B147" s="3" t="n">
        <v>61.630822</v>
      </c>
      <c r="D147" s="4" t="n">
        <f aca="false">3.4-A147</f>
        <v>1.78539999999999</v>
      </c>
      <c r="E147" s="3" t="n">
        <v>65.127725</v>
      </c>
      <c r="G147" s="4" t="n">
        <f aca="false">A147/1.6*300</f>
        <v>302.737500000002</v>
      </c>
      <c r="H147" s="4" t="n">
        <f aca="false">B147/4</f>
        <v>15.4077055</v>
      </c>
      <c r="I147" s="4" t="n">
        <f aca="false">D147/1.6*300</f>
        <v>334.762499999998</v>
      </c>
      <c r="J147" s="4" t="n">
        <f aca="false">E147/4</f>
        <v>16.28193125</v>
      </c>
    </row>
    <row r="148" customFormat="false" ht="15.75" hidden="false" customHeight="false" outlineLevel="0" collapsed="false">
      <c r="A148" s="1" t="n">
        <v>1.61470000000001</v>
      </c>
      <c r="B148" s="3" t="n">
        <v>61.54618</v>
      </c>
      <c r="D148" s="4" t="n">
        <f aca="false">3.4-A148</f>
        <v>1.78529999999999</v>
      </c>
      <c r="E148" s="3" t="n">
        <v>65.101316</v>
      </c>
      <c r="G148" s="4" t="n">
        <f aca="false">A148/1.6*300</f>
        <v>302.756250000002</v>
      </c>
      <c r="H148" s="4" t="n">
        <f aca="false">B148/4</f>
        <v>15.386545</v>
      </c>
      <c r="I148" s="4" t="n">
        <f aca="false">D148/1.6*300</f>
        <v>334.743749999998</v>
      </c>
      <c r="J148" s="4" t="n">
        <f aca="false">E148/4</f>
        <v>16.275329</v>
      </c>
    </row>
    <row r="149" customFormat="false" ht="15.75" hidden="false" customHeight="false" outlineLevel="0" collapsed="false">
      <c r="A149" s="1" t="n">
        <v>1.61480000000001</v>
      </c>
      <c r="B149" s="3" t="n">
        <v>61.560017</v>
      </c>
      <c r="D149" s="4" t="n">
        <f aca="false">3.4-A149</f>
        <v>1.78519999999999</v>
      </c>
      <c r="E149" s="3" t="n">
        <v>65.233767</v>
      </c>
      <c r="G149" s="4" t="n">
        <f aca="false">A149/1.6*300</f>
        <v>302.775000000002</v>
      </c>
      <c r="H149" s="4" t="n">
        <f aca="false">B149/4</f>
        <v>15.39000425</v>
      </c>
      <c r="I149" s="4" t="n">
        <f aca="false">D149/1.6*300</f>
        <v>334.724999999998</v>
      </c>
      <c r="J149" s="4" t="n">
        <f aca="false">E149/4</f>
        <v>16.30844175</v>
      </c>
    </row>
    <row r="150" customFormat="false" ht="15.75" hidden="false" customHeight="false" outlineLevel="0" collapsed="false">
      <c r="A150" s="1" t="n">
        <v>1.61490000000001</v>
      </c>
      <c r="B150" s="3" t="n">
        <v>61.640569</v>
      </c>
      <c r="D150" s="4" t="n">
        <f aca="false">3.4-A150</f>
        <v>1.78509999999999</v>
      </c>
      <c r="E150" s="3" t="n">
        <v>65.342918</v>
      </c>
      <c r="G150" s="4" t="n">
        <f aca="false">A150/1.6*300</f>
        <v>302.793750000002</v>
      </c>
      <c r="H150" s="4" t="n">
        <f aca="false">B150/4</f>
        <v>15.41014225</v>
      </c>
      <c r="I150" s="4" t="n">
        <f aca="false">D150/1.6*300</f>
        <v>334.706249999998</v>
      </c>
      <c r="J150" s="4" t="n">
        <f aca="false">E150/4</f>
        <v>16.3357295</v>
      </c>
    </row>
    <row r="151" customFormat="false" ht="15.75" hidden="false" customHeight="false" outlineLevel="0" collapsed="false">
      <c r="A151" s="1" t="n">
        <v>1.61500000000001</v>
      </c>
      <c r="B151" s="3" t="n">
        <v>61.564709</v>
      </c>
      <c r="D151" s="4" t="n">
        <f aca="false">3.4-A151</f>
        <v>1.78499999999999</v>
      </c>
      <c r="E151" s="3" t="n">
        <v>65.261051</v>
      </c>
      <c r="G151" s="4" t="n">
        <f aca="false">A151/1.6*300</f>
        <v>302.812500000002</v>
      </c>
      <c r="H151" s="4" t="n">
        <f aca="false">B151/4</f>
        <v>15.39117725</v>
      </c>
      <c r="I151" s="4" t="n">
        <f aca="false">D151/1.6*300</f>
        <v>334.687499999998</v>
      </c>
      <c r="J151" s="4" t="n">
        <f aca="false">E151/4</f>
        <v>16.31526275</v>
      </c>
    </row>
    <row r="152" customFormat="false" ht="15.75" hidden="false" customHeight="false" outlineLevel="0" collapsed="false">
      <c r="A152" s="1" t="n">
        <v>1.61510000000001</v>
      </c>
      <c r="B152" s="3" t="n">
        <v>61.595066</v>
      </c>
      <c r="D152" s="4" t="n">
        <f aca="false">3.4-A152</f>
        <v>1.78489999999999</v>
      </c>
      <c r="E152" s="3" t="n">
        <v>65.333368</v>
      </c>
      <c r="G152" s="4" t="n">
        <f aca="false">A152/1.6*300</f>
        <v>302.831250000002</v>
      </c>
      <c r="H152" s="4" t="n">
        <f aca="false">B152/4</f>
        <v>15.3987665</v>
      </c>
      <c r="I152" s="4" t="n">
        <f aca="false">D152/1.6*300</f>
        <v>334.668749999998</v>
      </c>
      <c r="J152" s="4" t="n">
        <f aca="false">E152/4</f>
        <v>16.333342</v>
      </c>
    </row>
    <row r="153" customFormat="false" ht="15.75" hidden="false" customHeight="false" outlineLevel="0" collapsed="false">
      <c r="A153" s="1" t="n">
        <v>1.61520000000001</v>
      </c>
      <c r="B153" s="3" t="n">
        <v>61.572405</v>
      </c>
      <c r="D153" s="4" t="n">
        <f aca="false">3.4-A153</f>
        <v>1.78479999999999</v>
      </c>
      <c r="E153" s="3" t="n">
        <v>65.36433</v>
      </c>
      <c r="G153" s="4" t="n">
        <f aca="false">A153/1.6*300</f>
        <v>302.850000000002</v>
      </c>
      <c r="H153" s="4" t="n">
        <f aca="false">B153/4</f>
        <v>15.39310125</v>
      </c>
      <c r="I153" s="4" t="n">
        <f aca="false">D153/1.6*300</f>
        <v>334.649999999998</v>
      </c>
      <c r="J153" s="4" t="n">
        <f aca="false">E153/4</f>
        <v>16.3410825</v>
      </c>
    </row>
    <row r="154" customFormat="false" ht="15.75" hidden="false" customHeight="false" outlineLevel="0" collapsed="false">
      <c r="A154" s="1" t="n">
        <v>1.61530000000001</v>
      </c>
      <c r="B154" s="3" t="n">
        <v>61.540804</v>
      </c>
      <c r="D154" s="4" t="n">
        <f aca="false">3.4-A154</f>
        <v>1.78469999999999</v>
      </c>
      <c r="E154" s="3" t="n">
        <v>65.363419</v>
      </c>
      <c r="G154" s="4" t="n">
        <f aca="false">A154/1.6*300</f>
        <v>302.868750000002</v>
      </c>
      <c r="H154" s="4" t="n">
        <f aca="false">B154/4</f>
        <v>15.385201</v>
      </c>
      <c r="I154" s="4" t="n">
        <f aca="false">D154/1.6*300</f>
        <v>334.631249999998</v>
      </c>
      <c r="J154" s="4" t="n">
        <f aca="false">E154/4</f>
        <v>16.34085475</v>
      </c>
    </row>
    <row r="155" customFormat="false" ht="15.75" hidden="false" customHeight="false" outlineLevel="0" collapsed="false">
      <c r="A155" s="1" t="n">
        <v>1.61540000000001</v>
      </c>
      <c r="B155" s="3" t="n">
        <v>61.562575</v>
      </c>
      <c r="D155" s="4" t="n">
        <f aca="false">3.4-A155</f>
        <v>1.78459999999999</v>
      </c>
      <c r="E155" s="3" t="n">
        <v>65.267434</v>
      </c>
      <c r="G155" s="4" t="n">
        <f aca="false">A155/1.6*300</f>
        <v>302.887500000002</v>
      </c>
      <c r="H155" s="4" t="n">
        <f aca="false">B155/4</f>
        <v>15.39064375</v>
      </c>
      <c r="I155" s="4" t="n">
        <f aca="false">D155/1.6*300</f>
        <v>334.612499999998</v>
      </c>
      <c r="J155" s="4" t="n">
        <f aca="false">E155/4</f>
        <v>16.3168585</v>
      </c>
    </row>
    <row r="156" customFormat="false" ht="15.75" hidden="false" customHeight="false" outlineLevel="0" collapsed="false">
      <c r="A156" s="1" t="n">
        <v>1.61550000000001</v>
      </c>
      <c r="B156" s="3" t="n">
        <v>61.649836</v>
      </c>
      <c r="D156" s="4" t="n">
        <f aca="false">3.4-A156</f>
        <v>1.78449999999999</v>
      </c>
      <c r="E156" s="3" t="n">
        <v>65.461706</v>
      </c>
      <c r="G156" s="4" t="n">
        <f aca="false">A156/1.6*300</f>
        <v>302.906250000002</v>
      </c>
      <c r="H156" s="4" t="n">
        <f aca="false">B156/4</f>
        <v>15.412459</v>
      </c>
      <c r="I156" s="4" t="n">
        <f aca="false">D156/1.6*300</f>
        <v>334.593749999998</v>
      </c>
      <c r="J156" s="4" t="n">
        <f aca="false">E156/4</f>
        <v>16.3654265</v>
      </c>
    </row>
    <row r="157" customFormat="false" ht="15.75" hidden="false" customHeight="false" outlineLevel="0" collapsed="false">
      <c r="A157" s="1" t="n">
        <v>1.61560000000001</v>
      </c>
      <c r="B157" s="3" t="n">
        <v>61.536923</v>
      </c>
      <c r="D157" s="4" t="n">
        <f aca="false">3.4-A157</f>
        <v>1.78439999999999</v>
      </c>
      <c r="E157" s="3" t="n">
        <v>65.205375</v>
      </c>
      <c r="G157" s="4" t="n">
        <f aca="false">A157/1.6*300</f>
        <v>302.925000000002</v>
      </c>
      <c r="H157" s="4" t="n">
        <f aca="false">B157/4</f>
        <v>15.38423075</v>
      </c>
      <c r="I157" s="4" t="n">
        <f aca="false">D157/1.6*300</f>
        <v>334.574999999998</v>
      </c>
      <c r="J157" s="4" t="n">
        <f aca="false">E157/4</f>
        <v>16.30134375</v>
      </c>
    </row>
    <row r="158" customFormat="false" ht="15.75" hidden="false" customHeight="false" outlineLevel="0" collapsed="false">
      <c r="A158" s="1" t="n">
        <v>1.61570000000001</v>
      </c>
      <c r="B158" s="3" t="n">
        <v>61.615906</v>
      </c>
      <c r="D158" s="4" t="n">
        <f aca="false">3.4-A158</f>
        <v>1.78429999999999</v>
      </c>
      <c r="E158" s="3" t="n">
        <v>65.298869</v>
      </c>
      <c r="G158" s="4" t="n">
        <f aca="false">A158/1.6*300</f>
        <v>302.943750000002</v>
      </c>
      <c r="H158" s="4" t="n">
        <f aca="false">B158/4</f>
        <v>15.4039765</v>
      </c>
      <c r="I158" s="4" t="n">
        <f aca="false">D158/1.6*300</f>
        <v>334.556249999998</v>
      </c>
      <c r="J158" s="4" t="n">
        <f aca="false">E158/4</f>
        <v>16.32471725</v>
      </c>
    </row>
    <row r="159" customFormat="false" ht="15.75" hidden="false" customHeight="false" outlineLevel="0" collapsed="false">
      <c r="A159" s="1" t="n">
        <v>1.61580000000001</v>
      </c>
      <c r="B159" s="3" t="n">
        <v>61.592541</v>
      </c>
      <c r="D159" s="4" t="n">
        <f aca="false">3.4-A159</f>
        <v>1.78419999999999</v>
      </c>
      <c r="E159" s="3" t="n">
        <v>65.249252</v>
      </c>
      <c r="G159" s="4" t="n">
        <f aca="false">A159/1.6*300</f>
        <v>302.962500000002</v>
      </c>
      <c r="H159" s="4" t="n">
        <f aca="false">B159/4</f>
        <v>15.39813525</v>
      </c>
      <c r="I159" s="4" t="n">
        <f aca="false">D159/1.6*300</f>
        <v>334.537499999998</v>
      </c>
      <c r="J159" s="4" t="n">
        <f aca="false">E159/4</f>
        <v>16.312313</v>
      </c>
    </row>
    <row r="160" customFormat="false" ht="15.75" hidden="false" customHeight="false" outlineLevel="0" collapsed="false">
      <c r="A160" s="1" t="n">
        <v>1.61590000000001</v>
      </c>
      <c r="B160" s="3" t="n">
        <v>61.555763</v>
      </c>
      <c r="D160" s="4" t="n">
        <f aca="false">3.4-A160</f>
        <v>1.78409999999999</v>
      </c>
      <c r="E160" s="3" t="n">
        <v>65.223098</v>
      </c>
      <c r="G160" s="4" t="n">
        <f aca="false">A160/1.6*300</f>
        <v>302.981250000002</v>
      </c>
      <c r="H160" s="4" t="n">
        <f aca="false">B160/4</f>
        <v>15.38894075</v>
      </c>
      <c r="I160" s="4" t="n">
        <f aca="false">D160/1.6*300</f>
        <v>334.518749999998</v>
      </c>
      <c r="J160" s="4" t="n">
        <f aca="false">E160/4</f>
        <v>16.3057745</v>
      </c>
    </row>
    <row r="161" customFormat="false" ht="15.75" hidden="false" customHeight="false" outlineLevel="0" collapsed="false">
      <c r="A161" s="1" t="n">
        <v>1.61600000000001</v>
      </c>
      <c r="B161" s="3" t="n">
        <v>61.579604</v>
      </c>
      <c r="D161" s="4" t="n">
        <f aca="false">3.4-A161</f>
        <v>1.78399999999999</v>
      </c>
      <c r="E161" s="3" t="n">
        <v>65.281686</v>
      </c>
      <c r="G161" s="4" t="n">
        <f aca="false">A161/1.6*300</f>
        <v>303.000000000002</v>
      </c>
      <c r="H161" s="4" t="n">
        <f aca="false">B161/4</f>
        <v>15.394901</v>
      </c>
      <c r="I161" s="4" t="n">
        <f aca="false">D161/1.6*300</f>
        <v>334.499999999998</v>
      </c>
      <c r="J161" s="4" t="n">
        <f aca="false">E161/4</f>
        <v>16.3204215</v>
      </c>
    </row>
    <row r="162" customFormat="false" ht="15.75" hidden="false" customHeight="false" outlineLevel="0" collapsed="false">
      <c r="A162" s="1" t="n">
        <v>1.61610000000001</v>
      </c>
      <c r="B162" s="3" t="n">
        <v>61.59149</v>
      </c>
      <c r="D162" s="4" t="n">
        <f aca="false">3.4-A162</f>
        <v>1.78389999999999</v>
      </c>
      <c r="E162" s="3" t="n">
        <v>65.298983</v>
      </c>
      <c r="G162" s="4" t="n">
        <f aca="false">A162/1.6*300</f>
        <v>303.018750000002</v>
      </c>
      <c r="H162" s="4" t="n">
        <f aca="false">B162/4</f>
        <v>15.3978725</v>
      </c>
      <c r="I162" s="4" t="n">
        <f aca="false">D162/1.6*300</f>
        <v>334.481249999998</v>
      </c>
      <c r="J162" s="4" t="n">
        <f aca="false">E162/4</f>
        <v>16.32474575</v>
      </c>
    </row>
    <row r="163" customFormat="false" ht="15.75" hidden="false" customHeight="false" outlineLevel="0" collapsed="false">
      <c r="A163" s="1" t="n">
        <v>1.61620000000001</v>
      </c>
      <c r="B163" s="3" t="n">
        <v>61.598586</v>
      </c>
      <c r="D163" s="4" t="n">
        <f aca="false">3.4-A163</f>
        <v>1.78379999999999</v>
      </c>
      <c r="E163" s="3" t="n">
        <v>65.252006</v>
      </c>
      <c r="G163" s="4" t="n">
        <f aca="false">A163/1.6*300</f>
        <v>303.037500000002</v>
      </c>
      <c r="H163" s="4" t="n">
        <f aca="false">B163/4</f>
        <v>15.3996465</v>
      </c>
      <c r="I163" s="4" t="n">
        <f aca="false">D163/1.6*300</f>
        <v>334.462499999998</v>
      </c>
      <c r="J163" s="4" t="n">
        <f aca="false">E163/4</f>
        <v>16.3130015</v>
      </c>
    </row>
    <row r="164" customFormat="false" ht="15.75" hidden="false" customHeight="false" outlineLevel="0" collapsed="false">
      <c r="A164" s="1" t="n">
        <v>1.61630000000001</v>
      </c>
      <c r="B164" s="3" t="n">
        <v>61.633839</v>
      </c>
      <c r="D164" s="4" t="n">
        <f aca="false">3.4-A164</f>
        <v>1.78369999999999</v>
      </c>
      <c r="E164" s="3" t="n">
        <v>65.226566</v>
      </c>
      <c r="G164" s="4" t="n">
        <f aca="false">A164/1.6*300</f>
        <v>303.056250000002</v>
      </c>
      <c r="H164" s="4" t="n">
        <f aca="false">B164/4</f>
        <v>15.40845975</v>
      </c>
      <c r="I164" s="4" t="n">
        <f aca="false">D164/1.6*300</f>
        <v>334.443749999998</v>
      </c>
      <c r="J164" s="4" t="n">
        <f aca="false">E164/4</f>
        <v>16.3066415</v>
      </c>
    </row>
    <row r="165" customFormat="false" ht="15.75" hidden="false" customHeight="false" outlineLevel="0" collapsed="false">
      <c r="A165" s="1" t="n">
        <v>1.61640000000001</v>
      </c>
      <c r="B165" s="3" t="n">
        <v>61.579284</v>
      </c>
      <c r="D165" s="4" t="n">
        <f aca="false">3.4-A165</f>
        <v>1.78359999999999</v>
      </c>
      <c r="E165" s="3" t="n">
        <v>65.259965</v>
      </c>
      <c r="G165" s="4" t="n">
        <f aca="false">A165/1.6*300</f>
        <v>303.075000000002</v>
      </c>
      <c r="H165" s="4" t="n">
        <f aca="false">B165/4</f>
        <v>15.394821</v>
      </c>
      <c r="I165" s="4" t="n">
        <f aca="false">D165/1.6*300</f>
        <v>334.424999999998</v>
      </c>
      <c r="J165" s="4" t="n">
        <f aca="false">E165/4</f>
        <v>16.31499125</v>
      </c>
    </row>
    <row r="166" customFormat="false" ht="15.75" hidden="false" customHeight="false" outlineLevel="0" collapsed="false">
      <c r="A166" s="1" t="n">
        <v>1.61650000000001</v>
      </c>
      <c r="B166" s="3" t="n">
        <v>61.570923</v>
      </c>
      <c r="D166" s="4" t="n">
        <f aca="false">3.4-A166</f>
        <v>1.78349999999999</v>
      </c>
      <c r="E166" s="3" t="n">
        <v>65.306308</v>
      </c>
      <c r="G166" s="4" t="n">
        <f aca="false">A166/1.6*300</f>
        <v>303.093750000002</v>
      </c>
      <c r="H166" s="4" t="n">
        <f aca="false">B166/4</f>
        <v>15.39273075</v>
      </c>
      <c r="I166" s="4" t="n">
        <f aca="false">D166/1.6*300</f>
        <v>334.406249999998</v>
      </c>
      <c r="J166" s="4" t="n">
        <f aca="false">E166/4</f>
        <v>16.326577</v>
      </c>
    </row>
    <row r="167" customFormat="false" ht="15.75" hidden="false" customHeight="false" outlineLevel="0" collapsed="false">
      <c r="A167" s="1" t="n">
        <v>1.61660000000001</v>
      </c>
      <c r="B167" s="3" t="n">
        <v>61.649559</v>
      </c>
      <c r="D167" s="4" t="n">
        <f aca="false">3.4-A167</f>
        <v>1.78339999999999</v>
      </c>
      <c r="E167" s="3" t="n">
        <v>65.214883</v>
      </c>
      <c r="G167" s="4" t="n">
        <f aca="false">A167/1.6*300</f>
        <v>303.112500000002</v>
      </c>
      <c r="H167" s="4" t="n">
        <f aca="false">B167/4</f>
        <v>15.41238975</v>
      </c>
      <c r="I167" s="4" t="n">
        <f aca="false">D167/1.6*300</f>
        <v>334.387499999998</v>
      </c>
      <c r="J167" s="4" t="n">
        <f aca="false">E167/4</f>
        <v>16.30372075</v>
      </c>
    </row>
    <row r="168" customFormat="false" ht="15.75" hidden="false" customHeight="false" outlineLevel="0" collapsed="false">
      <c r="A168" s="1" t="n">
        <v>1.61670000000001</v>
      </c>
      <c r="B168" s="3" t="n">
        <v>61.585469</v>
      </c>
      <c r="D168" s="4" t="n">
        <f aca="false">3.4-A168</f>
        <v>1.78329999999999</v>
      </c>
      <c r="E168" s="3" t="n">
        <v>65.390184</v>
      </c>
      <c r="G168" s="4" t="n">
        <f aca="false">A168/1.6*300</f>
        <v>303.131250000002</v>
      </c>
      <c r="H168" s="4" t="n">
        <f aca="false">B168/4</f>
        <v>15.39636725</v>
      </c>
      <c r="I168" s="4" t="n">
        <f aca="false">D168/1.6*300</f>
        <v>334.368749999998</v>
      </c>
      <c r="J168" s="4" t="n">
        <f aca="false">E168/4</f>
        <v>16.347546</v>
      </c>
    </row>
    <row r="169" customFormat="false" ht="15.75" hidden="false" customHeight="false" outlineLevel="0" collapsed="false">
      <c r="A169" s="1" t="n">
        <v>1.61680000000001</v>
      </c>
      <c r="B169" s="3" t="n">
        <v>61.511606</v>
      </c>
      <c r="D169" s="4" t="n">
        <f aca="false">3.4-A169</f>
        <v>1.78319999999999</v>
      </c>
      <c r="E169" s="3" t="n">
        <v>65.32297</v>
      </c>
      <c r="G169" s="4" t="n">
        <f aca="false">A169/1.6*300</f>
        <v>303.150000000002</v>
      </c>
      <c r="H169" s="4" t="n">
        <f aca="false">B169/4</f>
        <v>15.3779015</v>
      </c>
      <c r="I169" s="4" t="n">
        <f aca="false">D169/1.6*300</f>
        <v>334.349999999998</v>
      </c>
      <c r="J169" s="4" t="n">
        <f aca="false">E169/4</f>
        <v>16.3307425</v>
      </c>
    </row>
    <row r="170" customFormat="false" ht="15.75" hidden="false" customHeight="false" outlineLevel="0" collapsed="false">
      <c r="A170" s="1" t="n">
        <v>1.61690000000001</v>
      </c>
      <c r="B170" s="3" t="n">
        <v>61.474468</v>
      </c>
      <c r="D170" s="4" t="n">
        <f aca="false">3.4-A170</f>
        <v>1.78309999999999</v>
      </c>
      <c r="E170" s="3" t="n">
        <v>65.259035</v>
      </c>
      <c r="G170" s="4" t="n">
        <f aca="false">A170/1.6*300</f>
        <v>303.168750000002</v>
      </c>
      <c r="H170" s="4" t="n">
        <f aca="false">B170/4</f>
        <v>15.368617</v>
      </c>
      <c r="I170" s="4" t="n">
        <f aca="false">D170/1.6*300</f>
        <v>334.331249999998</v>
      </c>
      <c r="J170" s="4" t="n">
        <f aca="false">E170/4</f>
        <v>16.31475875</v>
      </c>
    </row>
    <row r="171" customFormat="false" ht="15.75" hidden="false" customHeight="false" outlineLevel="0" collapsed="false">
      <c r="A171" s="1" t="n">
        <v>1.61700000000001</v>
      </c>
      <c r="B171" s="3" t="n">
        <v>61.508706</v>
      </c>
      <c r="D171" s="4" t="n">
        <f aca="false">3.4-A171</f>
        <v>1.78299999999999</v>
      </c>
      <c r="E171" s="3" t="n">
        <v>65.380346</v>
      </c>
      <c r="G171" s="4" t="n">
        <f aca="false">A171/1.6*300</f>
        <v>303.187500000002</v>
      </c>
      <c r="H171" s="4" t="n">
        <f aca="false">B171/4</f>
        <v>15.3771765</v>
      </c>
      <c r="I171" s="4" t="n">
        <f aca="false">D171/1.6*300</f>
        <v>334.312499999998</v>
      </c>
      <c r="J171" s="4" t="n">
        <f aca="false">E171/4</f>
        <v>16.3450865</v>
      </c>
    </row>
    <row r="172" customFormat="false" ht="15.75" hidden="false" customHeight="false" outlineLevel="0" collapsed="false">
      <c r="A172" s="1" t="n">
        <v>1.61710000000001</v>
      </c>
      <c r="B172" s="3" t="n">
        <v>61.556677</v>
      </c>
      <c r="D172" s="4" t="n">
        <f aca="false">3.4-A172</f>
        <v>1.78289999999999</v>
      </c>
      <c r="E172" s="3" t="n">
        <v>65.429206</v>
      </c>
      <c r="G172" s="4" t="n">
        <f aca="false">A172/1.6*300</f>
        <v>303.206250000002</v>
      </c>
      <c r="H172" s="4" t="n">
        <f aca="false">B172/4</f>
        <v>15.38916925</v>
      </c>
      <c r="I172" s="4" t="n">
        <f aca="false">D172/1.6*300</f>
        <v>334.293749999998</v>
      </c>
      <c r="J172" s="4" t="n">
        <f aca="false">E172/4</f>
        <v>16.3573015</v>
      </c>
    </row>
    <row r="173" customFormat="false" ht="15.75" hidden="false" customHeight="false" outlineLevel="0" collapsed="false">
      <c r="A173" s="1" t="n">
        <v>1.61720000000001</v>
      </c>
      <c r="B173" s="3" t="n">
        <v>61.517246</v>
      </c>
      <c r="D173" s="4" t="n">
        <f aca="false">3.4-A173</f>
        <v>1.78279999999999</v>
      </c>
      <c r="E173" s="3" t="n">
        <v>65.341026</v>
      </c>
      <c r="G173" s="4" t="n">
        <f aca="false">A173/1.6*300</f>
        <v>303.225000000002</v>
      </c>
      <c r="H173" s="4" t="n">
        <f aca="false">B173/4</f>
        <v>15.3793115</v>
      </c>
      <c r="I173" s="4" t="n">
        <f aca="false">D173/1.6*300</f>
        <v>334.274999999998</v>
      </c>
      <c r="J173" s="4" t="n">
        <f aca="false">E173/4</f>
        <v>16.3352565</v>
      </c>
    </row>
    <row r="174" customFormat="false" ht="15.75" hidden="false" customHeight="false" outlineLevel="0" collapsed="false">
      <c r="A174" s="1" t="n">
        <v>1.61730000000001</v>
      </c>
      <c r="B174" s="3" t="n">
        <v>61.467728</v>
      </c>
      <c r="D174" s="4" t="n">
        <f aca="false">3.4-A174</f>
        <v>1.78269999999999</v>
      </c>
      <c r="E174" s="3" t="n">
        <v>65.293098</v>
      </c>
      <c r="G174" s="4" t="n">
        <f aca="false">A174/1.6*300</f>
        <v>303.243750000002</v>
      </c>
      <c r="H174" s="4" t="n">
        <f aca="false">B174/4</f>
        <v>15.366932</v>
      </c>
      <c r="I174" s="4" t="n">
        <f aca="false">D174/1.6*300</f>
        <v>334.256249999998</v>
      </c>
      <c r="J174" s="4" t="n">
        <f aca="false">E174/4</f>
        <v>16.3232745</v>
      </c>
    </row>
    <row r="175" customFormat="false" ht="15.75" hidden="false" customHeight="false" outlineLevel="0" collapsed="false">
      <c r="A175" s="1" t="n">
        <v>1.61740000000001</v>
      </c>
      <c r="B175" s="3" t="n">
        <v>61.468043</v>
      </c>
      <c r="D175" s="4" t="n">
        <f aca="false">3.4-A175</f>
        <v>1.78259999999999</v>
      </c>
      <c r="E175" s="3" t="n">
        <v>65.410167</v>
      </c>
      <c r="G175" s="4" t="n">
        <f aca="false">A175/1.6*300</f>
        <v>303.262500000002</v>
      </c>
      <c r="H175" s="4" t="n">
        <f aca="false">B175/4</f>
        <v>15.36701075</v>
      </c>
      <c r="I175" s="4" t="n">
        <f aca="false">D175/1.6*300</f>
        <v>334.237499999998</v>
      </c>
      <c r="J175" s="4" t="n">
        <f aca="false">E175/4</f>
        <v>16.35254175</v>
      </c>
    </row>
    <row r="176" customFormat="false" ht="15.75" hidden="false" customHeight="false" outlineLevel="0" collapsed="false">
      <c r="A176" s="1" t="n">
        <v>1.61750000000001</v>
      </c>
      <c r="B176" s="3" t="n">
        <v>61.503157</v>
      </c>
      <c r="D176" s="4" t="n">
        <f aca="false">3.4-A176</f>
        <v>1.78249999999999</v>
      </c>
      <c r="E176" s="3" t="n">
        <v>65.346372</v>
      </c>
      <c r="G176" s="4" t="n">
        <f aca="false">A176/1.6*300</f>
        <v>303.281250000002</v>
      </c>
      <c r="H176" s="4" t="n">
        <f aca="false">B176/4</f>
        <v>15.37578925</v>
      </c>
      <c r="I176" s="4" t="n">
        <f aca="false">D176/1.6*300</f>
        <v>334.218749999998</v>
      </c>
      <c r="J176" s="4" t="n">
        <f aca="false">E176/4</f>
        <v>16.336593</v>
      </c>
    </row>
    <row r="177" customFormat="false" ht="15.75" hidden="false" customHeight="false" outlineLevel="0" collapsed="false">
      <c r="A177" s="1" t="n">
        <v>1.61760000000001</v>
      </c>
      <c r="B177" s="3" t="n">
        <v>61.456408</v>
      </c>
      <c r="D177" s="4" t="n">
        <f aca="false">3.4-A177</f>
        <v>1.78239999999999</v>
      </c>
      <c r="E177" s="3" t="n">
        <v>65.317008</v>
      </c>
      <c r="G177" s="4" t="n">
        <f aca="false">A177/1.6*300</f>
        <v>303.300000000002</v>
      </c>
      <c r="H177" s="4" t="n">
        <f aca="false">B177/4</f>
        <v>15.364102</v>
      </c>
      <c r="I177" s="4" t="n">
        <f aca="false">D177/1.6*300</f>
        <v>334.199999999998</v>
      </c>
      <c r="J177" s="4" t="n">
        <f aca="false">E177/4</f>
        <v>16.329252</v>
      </c>
    </row>
    <row r="178" customFormat="false" ht="15.75" hidden="false" customHeight="false" outlineLevel="0" collapsed="false">
      <c r="A178" s="1" t="n">
        <v>1.61770000000001</v>
      </c>
      <c r="B178" s="3" t="n">
        <v>61.429901</v>
      </c>
      <c r="D178" s="4" t="n">
        <f aca="false">3.4-A178</f>
        <v>1.78229999999999</v>
      </c>
      <c r="E178" s="3" t="n">
        <v>65.259435</v>
      </c>
      <c r="G178" s="4" t="n">
        <f aca="false">A178/1.6*300</f>
        <v>303.318750000002</v>
      </c>
      <c r="H178" s="4" t="n">
        <f aca="false">B178/4</f>
        <v>15.35747525</v>
      </c>
      <c r="I178" s="4" t="n">
        <f aca="false">D178/1.6*300</f>
        <v>334.181249999998</v>
      </c>
      <c r="J178" s="4" t="n">
        <f aca="false">E178/4</f>
        <v>16.31485875</v>
      </c>
    </row>
    <row r="179" customFormat="false" ht="15.75" hidden="false" customHeight="false" outlineLevel="0" collapsed="false">
      <c r="A179" s="1" t="n">
        <v>1.61780000000001</v>
      </c>
      <c r="B179" s="3" t="n">
        <v>61.488088</v>
      </c>
      <c r="D179" s="4" t="n">
        <f aca="false">3.4-A179</f>
        <v>1.78219999999999</v>
      </c>
      <c r="E179" s="3" t="n">
        <v>65.319114</v>
      </c>
      <c r="G179" s="4" t="n">
        <f aca="false">A179/1.6*300</f>
        <v>303.337500000002</v>
      </c>
      <c r="H179" s="4" t="n">
        <f aca="false">B179/4</f>
        <v>15.372022</v>
      </c>
      <c r="I179" s="4" t="n">
        <f aca="false">D179/1.6*300</f>
        <v>334.162499999998</v>
      </c>
      <c r="J179" s="4" t="n">
        <f aca="false">E179/4</f>
        <v>16.3297785</v>
      </c>
    </row>
    <row r="180" customFormat="false" ht="15.75" hidden="false" customHeight="false" outlineLevel="0" collapsed="false">
      <c r="A180" s="1" t="n">
        <v>1.61790000000001</v>
      </c>
      <c r="B180" s="3" t="n">
        <v>61.585161</v>
      </c>
      <c r="D180" s="4" t="n">
        <f aca="false">3.4-A180</f>
        <v>1.78209999999999</v>
      </c>
      <c r="E180" s="3" t="n">
        <v>65.413857</v>
      </c>
      <c r="G180" s="4" t="n">
        <f aca="false">A180/1.6*300</f>
        <v>303.356250000002</v>
      </c>
      <c r="H180" s="4" t="n">
        <f aca="false">B180/4</f>
        <v>15.39629025</v>
      </c>
      <c r="I180" s="4" t="n">
        <f aca="false">D180/1.6*300</f>
        <v>334.143749999998</v>
      </c>
      <c r="J180" s="4" t="n">
        <f aca="false">E180/4</f>
        <v>16.35346425</v>
      </c>
    </row>
    <row r="181" customFormat="false" ht="15.75" hidden="false" customHeight="false" outlineLevel="0" collapsed="false">
      <c r="A181" s="1" t="n">
        <v>1.61800000000001</v>
      </c>
      <c r="B181" s="3" t="n">
        <v>61.689541</v>
      </c>
      <c r="D181" s="4" t="n">
        <f aca="false">3.4-A181</f>
        <v>1.78199999999999</v>
      </c>
      <c r="E181" s="3" t="n">
        <v>65.297197</v>
      </c>
      <c r="G181" s="4" t="n">
        <f aca="false">A181/1.6*300</f>
        <v>303.375000000002</v>
      </c>
      <c r="H181" s="4" t="n">
        <f aca="false">B181/4</f>
        <v>15.42238525</v>
      </c>
      <c r="I181" s="4" t="n">
        <f aca="false">D181/1.6*300</f>
        <v>334.124999999998</v>
      </c>
      <c r="J181" s="4" t="n">
        <f aca="false">E181/4</f>
        <v>16.32429925</v>
      </c>
    </row>
    <row r="182" customFormat="false" ht="15.75" hidden="false" customHeight="false" outlineLevel="0" collapsed="false">
      <c r="A182" s="1" t="n">
        <v>1.61810000000001</v>
      </c>
      <c r="B182" s="3" t="n">
        <v>61.585639</v>
      </c>
      <c r="D182" s="4" t="n">
        <f aca="false">3.4-A182</f>
        <v>1.78189999999999</v>
      </c>
      <c r="E182" s="3" t="n">
        <v>65.215861</v>
      </c>
      <c r="G182" s="4" t="n">
        <f aca="false">A182/1.6*300</f>
        <v>303.393750000002</v>
      </c>
      <c r="H182" s="4" t="n">
        <f aca="false">B182/4</f>
        <v>15.39640975</v>
      </c>
      <c r="I182" s="4" t="n">
        <f aca="false">D182/1.6*300</f>
        <v>334.106249999998</v>
      </c>
      <c r="J182" s="4" t="n">
        <f aca="false">E182/4</f>
        <v>16.30396525</v>
      </c>
    </row>
    <row r="183" customFormat="false" ht="15.75" hidden="false" customHeight="false" outlineLevel="0" collapsed="false">
      <c r="A183" s="1" t="n">
        <v>1.61820000000001</v>
      </c>
      <c r="B183" s="3" t="n">
        <v>61.607239</v>
      </c>
      <c r="D183" s="4" t="n">
        <f aca="false">3.4-A183</f>
        <v>1.78179999999999</v>
      </c>
      <c r="E183" s="3" t="n">
        <v>65.309464</v>
      </c>
      <c r="G183" s="4" t="n">
        <f aca="false">A183/1.6*300</f>
        <v>303.412500000002</v>
      </c>
      <c r="H183" s="4" t="n">
        <f aca="false">B183/4</f>
        <v>15.40180975</v>
      </c>
      <c r="I183" s="4" t="n">
        <f aca="false">D183/1.6*300</f>
        <v>334.087499999998</v>
      </c>
      <c r="J183" s="4" t="n">
        <f aca="false">E183/4</f>
        <v>16.327366</v>
      </c>
    </row>
    <row r="184" customFormat="false" ht="15.75" hidden="false" customHeight="false" outlineLevel="0" collapsed="false">
      <c r="A184" s="1" t="n">
        <v>1.61830000000001</v>
      </c>
      <c r="B184" s="3" t="n">
        <v>61.424531</v>
      </c>
      <c r="D184" s="4" t="n">
        <f aca="false">3.4-A184</f>
        <v>1.78169999999999</v>
      </c>
      <c r="E184" s="3" t="n">
        <v>65.158122</v>
      </c>
      <c r="G184" s="4" t="n">
        <f aca="false">A184/1.6*300</f>
        <v>303.431250000002</v>
      </c>
      <c r="H184" s="4" t="n">
        <f aca="false">B184/4</f>
        <v>15.35613275</v>
      </c>
      <c r="I184" s="4" t="n">
        <f aca="false">D184/1.6*300</f>
        <v>334.068749999998</v>
      </c>
      <c r="J184" s="4" t="n">
        <f aca="false">E184/4</f>
        <v>16.2895305</v>
      </c>
    </row>
    <row r="185" customFormat="false" ht="15.75" hidden="false" customHeight="false" outlineLevel="0" collapsed="false">
      <c r="A185" s="1" t="n">
        <v>1.61840000000001</v>
      </c>
      <c r="B185" s="3" t="n">
        <v>61.573429</v>
      </c>
      <c r="D185" s="4" t="n">
        <f aca="false">3.4-A185</f>
        <v>1.78159999999999</v>
      </c>
      <c r="E185" s="3" t="n">
        <v>65.191799</v>
      </c>
      <c r="G185" s="4" t="n">
        <f aca="false">A185/1.6*300</f>
        <v>303.450000000002</v>
      </c>
      <c r="H185" s="4" t="n">
        <f aca="false">B185/4</f>
        <v>15.39335725</v>
      </c>
      <c r="I185" s="4" t="n">
        <f aca="false">D185/1.6*300</f>
        <v>334.049999999998</v>
      </c>
      <c r="J185" s="4" t="n">
        <f aca="false">E185/4</f>
        <v>16.29794975</v>
      </c>
    </row>
    <row r="186" customFormat="false" ht="15.75" hidden="false" customHeight="false" outlineLevel="0" collapsed="false">
      <c r="A186" s="1" t="n">
        <v>1.61850000000001</v>
      </c>
      <c r="B186" s="3" t="n">
        <v>61.561992</v>
      </c>
      <c r="D186" s="4" t="n">
        <f aca="false">3.4-A186</f>
        <v>1.78149999999999</v>
      </c>
      <c r="E186" s="3" t="n">
        <v>65.351973</v>
      </c>
      <c r="G186" s="4" t="n">
        <f aca="false">A186/1.6*300</f>
        <v>303.468750000002</v>
      </c>
      <c r="H186" s="4" t="n">
        <f aca="false">B186/4</f>
        <v>15.390498</v>
      </c>
      <c r="I186" s="4" t="n">
        <f aca="false">D186/1.6*300</f>
        <v>334.031249999998</v>
      </c>
      <c r="J186" s="4" t="n">
        <f aca="false">E186/4</f>
        <v>16.33799325</v>
      </c>
    </row>
    <row r="187" customFormat="false" ht="15.75" hidden="false" customHeight="false" outlineLevel="0" collapsed="false">
      <c r="A187" s="1" t="n">
        <v>1.61860000000001</v>
      </c>
      <c r="B187" s="3" t="n">
        <v>61.511007</v>
      </c>
      <c r="D187" s="4" t="n">
        <f aca="false">3.4-A187</f>
        <v>1.78139999999999</v>
      </c>
      <c r="E187" s="3" t="n">
        <v>65.345041</v>
      </c>
      <c r="G187" s="4" t="n">
        <f aca="false">A187/1.6*300</f>
        <v>303.487500000002</v>
      </c>
      <c r="H187" s="4" t="n">
        <f aca="false">B187/4</f>
        <v>15.37775175</v>
      </c>
      <c r="I187" s="4" t="n">
        <f aca="false">D187/1.6*300</f>
        <v>334.012499999998</v>
      </c>
      <c r="J187" s="4" t="n">
        <f aca="false">E187/4</f>
        <v>16.33626025</v>
      </c>
    </row>
    <row r="188" customFormat="false" ht="15.75" hidden="false" customHeight="false" outlineLevel="0" collapsed="false">
      <c r="A188" s="1" t="n">
        <v>1.61870000000001</v>
      </c>
      <c r="B188" s="3" t="n">
        <v>61.49347</v>
      </c>
      <c r="D188" s="4" t="n">
        <f aca="false">3.4-A188</f>
        <v>1.78129999999999</v>
      </c>
      <c r="E188" s="3" t="n">
        <v>65.360309</v>
      </c>
      <c r="G188" s="4" t="n">
        <f aca="false">A188/1.6*300</f>
        <v>303.506250000002</v>
      </c>
      <c r="H188" s="4" t="n">
        <f aca="false">B188/4</f>
        <v>15.3733675</v>
      </c>
      <c r="I188" s="4" t="n">
        <f aca="false">D188/1.6*300</f>
        <v>333.993749999998</v>
      </c>
      <c r="J188" s="4" t="n">
        <f aca="false">E188/4</f>
        <v>16.34007725</v>
      </c>
    </row>
    <row r="189" customFormat="false" ht="15.75" hidden="false" customHeight="false" outlineLevel="0" collapsed="false">
      <c r="A189" s="1" t="n">
        <v>1.61880000000001</v>
      </c>
      <c r="B189" s="3" t="n">
        <v>61.570287</v>
      </c>
      <c r="D189" s="4" t="n">
        <f aca="false">3.4-A189</f>
        <v>1.78119999999999</v>
      </c>
      <c r="E189" s="3" t="n">
        <v>65.305434</v>
      </c>
      <c r="G189" s="4" t="n">
        <f aca="false">A189/1.6*300</f>
        <v>303.525000000002</v>
      </c>
      <c r="H189" s="4" t="n">
        <f aca="false">B189/4</f>
        <v>15.39257175</v>
      </c>
      <c r="I189" s="4" t="n">
        <f aca="false">D189/1.6*300</f>
        <v>333.974999999998</v>
      </c>
      <c r="J189" s="4" t="n">
        <f aca="false">E189/4</f>
        <v>16.3263585</v>
      </c>
    </row>
    <row r="190" customFormat="false" ht="15.75" hidden="false" customHeight="false" outlineLevel="0" collapsed="false">
      <c r="A190" s="1" t="n">
        <v>1.61890000000001</v>
      </c>
      <c r="B190" s="3" t="n">
        <v>61.684313</v>
      </c>
      <c r="D190" s="4" t="n">
        <f aca="false">3.4-A190</f>
        <v>1.78109999999999</v>
      </c>
      <c r="E190" s="3" t="n">
        <v>65.229528</v>
      </c>
      <c r="G190" s="4" t="n">
        <f aca="false">A190/1.6*300</f>
        <v>303.543750000002</v>
      </c>
      <c r="H190" s="4" t="n">
        <f aca="false">B190/4</f>
        <v>15.42107825</v>
      </c>
      <c r="I190" s="4" t="n">
        <f aca="false">D190/1.6*300</f>
        <v>333.956249999998</v>
      </c>
      <c r="J190" s="4" t="n">
        <f aca="false">E190/4</f>
        <v>16.307382</v>
      </c>
    </row>
    <row r="191" customFormat="false" ht="15.75" hidden="false" customHeight="false" outlineLevel="0" collapsed="false">
      <c r="A191" s="1" t="n">
        <v>1.61900000000001</v>
      </c>
      <c r="B191" s="3" t="n">
        <v>61.477327</v>
      </c>
      <c r="D191" s="4" t="n">
        <f aca="false">3.4-A191</f>
        <v>1.78099999999999</v>
      </c>
      <c r="E191" s="3" t="n">
        <v>65.242778</v>
      </c>
      <c r="G191" s="4" t="n">
        <f aca="false">A191/1.6*300</f>
        <v>303.562500000002</v>
      </c>
      <c r="H191" s="4" t="n">
        <f aca="false">B191/4</f>
        <v>15.36933175</v>
      </c>
      <c r="I191" s="4" t="n">
        <f aca="false">D191/1.6*300</f>
        <v>333.937499999998</v>
      </c>
      <c r="J191" s="4" t="n">
        <f aca="false">E191/4</f>
        <v>16.3106945</v>
      </c>
    </row>
    <row r="192" customFormat="false" ht="15.75" hidden="false" customHeight="false" outlineLevel="0" collapsed="false">
      <c r="A192" s="1" t="n">
        <v>1.61910000000001</v>
      </c>
      <c r="B192" s="3" t="n">
        <v>61.609679</v>
      </c>
      <c r="D192" s="4" t="n">
        <f aca="false">3.4-A192</f>
        <v>1.78089999999999</v>
      </c>
      <c r="E192" s="3" t="n">
        <v>65.267365</v>
      </c>
      <c r="G192" s="4" t="n">
        <f aca="false">A192/1.6*300</f>
        <v>303.581250000002</v>
      </c>
      <c r="H192" s="4" t="n">
        <f aca="false">B192/4</f>
        <v>15.40241975</v>
      </c>
      <c r="I192" s="4" t="n">
        <f aca="false">D192/1.6*300</f>
        <v>333.918749999998</v>
      </c>
      <c r="J192" s="4" t="n">
        <f aca="false">E192/4</f>
        <v>16.31684125</v>
      </c>
    </row>
    <row r="193" customFormat="false" ht="15.75" hidden="false" customHeight="false" outlineLevel="0" collapsed="false">
      <c r="A193" s="1" t="n">
        <v>1.61920000000001</v>
      </c>
      <c r="B193" s="3" t="n">
        <v>61.591712</v>
      </c>
      <c r="D193" s="4" t="n">
        <f aca="false">3.4-A193</f>
        <v>1.78079999999999</v>
      </c>
      <c r="E193" s="3" t="n">
        <v>65.224314</v>
      </c>
      <c r="G193" s="4" t="n">
        <f aca="false">A193/1.6*300</f>
        <v>303.600000000002</v>
      </c>
      <c r="H193" s="4" t="n">
        <f aca="false">B193/4</f>
        <v>15.397928</v>
      </c>
      <c r="I193" s="4" t="n">
        <f aca="false">D193/1.6*300</f>
        <v>333.899999999998</v>
      </c>
      <c r="J193" s="4" t="n">
        <f aca="false">E193/4</f>
        <v>16.3060785</v>
      </c>
    </row>
    <row r="194" customFormat="false" ht="15.75" hidden="false" customHeight="false" outlineLevel="0" collapsed="false">
      <c r="A194" s="1" t="n">
        <v>1.61930000000001</v>
      </c>
      <c r="B194" s="3" t="n">
        <v>61.541734</v>
      </c>
      <c r="D194" s="4" t="n">
        <f aca="false">3.4-A194</f>
        <v>1.78069999999999</v>
      </c>
      <c r="E194" s="3" t="n">
        <v>65.091593</v>
      </c>
      <c r="G194" s="4" t="n">
        <f aca="false">A194/1.6*300</f>
        <v>303.618750000002</v>
      </c>
      <c r="H194" s="4" t="n">
        <f aca="false">B194/4</f>
        <v>15.3854335</v>
      </c>
      <c r="I194" s="4" t="n">
        <f aca="false">D194/1.6*300</f>
        <v>333.881249999998</v>
      </c>
      <c r="J194" s="4" t="n">
        <f aca="false">E194/4</f>
        <v>16.27289825</v>
      </c>
    </row>
    <row r="195" customFormat="false" ht="15.75" hidden="false" customHeight="false" outlineLevel="0" collapsed="false">
      <c r="A195" s="1" t="n">
        <v>1.61940000000001</v>
      </c>
      <c r="B195" s="3" t="n">
        <v>61.59416</v>
      </c>
      <c r="D195" s="4" t="n">
        <f aca="false">3.4-A195</f>
        <v>1.78059999999999</v>
      </c>
      <c r="E195" s="3" t="n">
        <v>65.191861</v>
      </c>
      <c r="G195" s="4" t="n">
        <f aca="false">A195/1.6*300</f>
        <v>303.637500000002</v>
      </c>
      <c r="H195" s="4" t="n">
        <f aca="false">B195/4</f>
        <v>15.39854</v>
      </c>
      <c r="I195" s="4" t="n">
        <f aca="false">D195/1.6*300</f>
        <v>333.862499999998</v>
      </c>
      <c r="J195" s="4" t="n">
        <f aca="false">E195/4</f>
        <v>16.29796525</v>
      </c>
    </row>
    <row r="196" customFormat="false" ht="15.75" hidden="false" customHeight="false" outlineLevel="0" collapsed="false">
      <c r="A196" s="1" t="n">
        <v>1.61950000000001</v>
      </c>
      <c r="B196" s="3" t="n">
        <v>61.516679</v>
      </c>
      <c r="D196" s="4" t="n">
        <f aca="false">3.4-A196</f>
        <v>1.78049999999999</v>
      </c>
      <c r="E196" s="3" t="n">
        <v>65.16799</v>
      </c>
      <c r="G196" s="4" t="n">
        <f aca="false">A196/1.6*300</f>
        <v>303.656250000002</v>
      </c>
      <c r="H196" s="4" t="n">
        <f aca="false">B196/4</f>
        <v>15.37916975</v>
      </c>
      <c r="I196" s="4" t="n">
        <f aca="false">D196/1.6*300</f>
        <v>333.843749999998</v>
      </c>
      <c r="J196" s="4" t="n">
        <f aca="false">E196/4</f>
        <v>16.2919975</v>
      </c>
    </row>
    <row r="197" customFormat="false" ht="15.75" hidden="false" customHeight="false" outlineLevel="0" collapsed="false">
      <c r="A197" s="1" t="n">
        <v>1.61960000000001</v>
      </c>
      <c r="B197" s="3" t="n">
        <v>61.501331</v>
      </c>
      <c r="D197" s="4" t="n">
        <f aca="false">3.4-A197</f>
        <v>1.78039999999999</v>
      </c>
      <c r="E197" s="3" t="n">
        <v>65.208713</v>
      </c>
      <c r="G197" s="4" t="n">
        <f aca="false">A197/1.6*300</f>
        <v>303.675000000002</v>
      </c>
      <c r="H197" s="4" t="n">
        <f aca="false">B197/4</f>
        <v>15.37533275</v>
      </c>
      <c r="I197" s="4" t="n">
        <f aca="false">D197/1.6*300</f>
        <v>333.824999999998</v>
      </c>
      <c r="J197" s="4" t="n">
        <f aca="false">E197/4</f>
        <v>16.30217825</v>
      </c>
    </row>
    <row r="198" customFormat="false" ht="15.75" hidden="false" customHeight="false" outlineLevel="0" collapsed="false">
      <c r="A198" s="1" t="n">
        <v>1.61970000000001</v>
      </c>
      <c r="B198" s="3" t="n">
        <v>61.386327</v>
      </c>
      <c r="D198" s="4" t="n">
        <f aca="false">3.4-A198</f>
        <v>1.78029999999999</v>
      </c>
      <c r="E198" s="3" t="n">
        <v>65.1686</v>
      </c>
      <c r="G198" s="4" t="n">
        <f aca="false">A198/1.6*300</f>
        <v>303.693750000002</v>
      </c>
      <c r="H198" s="4" t="n">
        <f aca="false">B198/4</f>
        <v>15.34658175</v>
      </c>
      <c r="I198" s="4" t="n">
        <f aca="false">D198/1.6*300</f>
        <v>333.806249999998</v>
      </c>
      <c r="J198" s="4" t="n">
        <f aca="false">E198/4</f>
        <v>16.29215</v>
      </c>
    </row>
    <row r="199" customFormat="false" ht="15.75" hidden="false" customHeight="false" outlineLevel="0" collapsed="false">
      <c r="A199" s="1" t="n">
        <v>1.61980000000001</v>
      </c>
      <c r="B199" s="3" t="n">
        <v>61.437053</v>
      </c>
      <c r="D199" s="4" t="n">
        <f aca="false">3.4-A199</f>
        <v>1.78019999999999</v>
      </c>
      <c r="E199" s="3" t="n">
        <v>65.112709</v>
      </c>
      <c r="G199" s="4" t="n">
        <f aca="false">A199/1.6*300</f>
        <v>303.712500000002</v>
      </c>
      <c r="H199" s="4" t="n">
        <f aca="false">B199/4</f>
        <v>15.35926325</v>
      </c>
      <c r="I199" s="4" t="n">
        <f aca="false">D199/1.6*300</f>
        <v>333.787499999998</v>
      </c>
      <c r="J199" s="4" t="n">
        <f aca="false">E199/4</f>
        <v>16.27817725</v>
      </c>
    </row>
    <row r="200" customFormat="false" ht="15.75" hidden="false" customHeight="false" outlineLevel="0" collapsed="false">
      <c r="A200" s="1" t="n">
        <v>1.61990000000001</v>
      </c>
      <c r="B200" s="3" t="n">
        <v>61.554957</v>
      </c>
      <c r="D200" s="4" t="n">
        <f aca="false">3.4-A200</f>
        <v>1.78009999999999</v>
      </c>
      <c r="E200" s="3" t="n">
        <v>65.27417</v>
      </c>
      <c r="G200" s="4" t="n">
        <f aca="false">A200/1.6*300</f>
        <v>303.731250000002</v>
      </c>
      <c r="H200" s="4" t="n">
        <f aca="false">B200/4</f>
        <v>15.38873925</v>
      </c>
      <c r="I200" s="4" t="n">
        <f aca="false">D200/1.6*300</f>
        <v>333.768749999998</v>
      </c>
      <c r="J200" s="4" t="n">
        <f aca="false">E200/4</f>
        <v>16.3185425</v>
      </c>
    </row>
    <row r="201" customFormat="false" ht="15.75" hidden="false" customHeight="false" outlineLevel="0" collapsed="false">
      <c r="A201" s="1" t="n">
        <v>1.62000000000001</v>
      </c>
      <c r="B201" s="3" t="n">
        <v>61.386184</v>
      </c>
      <c r="D201" s="4" t="n">
        <f aca="false">3.4-A201</f>
        <v>1.77999999999999</v>
      </c>
      <c r="E201" s="3" t="n">
        <v>65.150792</v>
      </c>
      <c r="G201" s="4" t="n">
        <f aca="false">A201/1.6*300</f>
        <v>303.750000000002</v>
      </c>
      <c r="H201" s="4" t="n">
        <f aca="false">B201/4</f>
        <v>15.346546</v>
      </c>
      <c r="I201" s="4" t="n">
        <f aca="false">D201/1.6*300</f>
        <v>333.749999999998</v>
      </c>
      <c r="J201" s="4" t="n">
        <f aca="false">E201/4</f>
        <v>16.287698</v>
      </c>
    </row>
    <row r="202" customFormat="false" ht="15.75" hidden="false" customHeight="false" outlineLevel="0" collapsed="false">
      <c r="A202" s="1" t="n">
        <v>1.62010000000001</v>
      </c>
      <c r="B202" s="3" t="n">
        <v>61.47842</v>
      </c>
      <c r="D202" s="4" t="n">
        <f aca="false">3.4-A202</f>
        <v>1.77989999999999</v>
      </c>
      <c r="E202" s="3" t="n">
        <v>65.253805</v>
      </c>
      <c r="G202" s="4" t="n">
        <f aca="false">A202/1.6*300</f>
        <v>303.768750000002</v>
      </c>
      <c r="H202" s="4" t="n">
        <f aca="false">B202/4</f>
        <v>15.369605</v>
      </c>
      <c r="I202" s="4" t="n">
        <f aca="false">D202/1.6*300</f>
        <v>333.731249999998</v>
      </c>
      <c r="J202" s="4" t="n">
        <f aca="false">E202/4</f>
        <v>16.31345125</v>
      </c>
    </row>
    <row r="203" customFormat="false" ht="15.75" hidden="false" customHeight="false" outlineLevel="0" collapsed="false">
      <c r="A203" s="1" t="n">
        <v>1.62020000000001</v>
      </c>
      <c r="B203" s="3" t="n">
        <v>61.512153</v>
      </c>
      <c r="D203" s="4" t="n">
        <f aca="false">3.4-A203</f>
        <v>1.77979999999999</v>
      </c>
      <c r="E203" s="3" t="n">
        <v>65.086272</v>
      </c>
      <c r="G203" s="4" t="n">
        <f aca="false">A203/1.6*300</f>
        <v>303.787500000002</v>
      </c>
      <c r="H203" s="4" t="n">
        <f aca="false">B203/4</f>
        <v>15.37803825</v>
      </c>
      <c r="I203" s="4" t="n">
        <f aca="false">D203/1.6*300</f>
        <v>333.712499999998</v>
      </c>
      <c r="J203" s="4" t="n">
        <f aca="false">E203/4</f>
        <v>16.271568</v>
      </c>
    </row>
    <row r="204" customFormat="false" ht="15.75" hidden="false" customHeight="false" outlineLevel="0" collapsed="false">
      <c r="A204" s="1" t="n">
        <v>1.62030000000001</v>
      </c>
      <c r="B204" s="3" t="n">
        <v>61.523077</v>
      </c>
      <c r="D204" s="4" t="n">
        <f aca="false">3.4-A204</f>
        <v>1.77969999999999</v>
      </c>
      <c r="E204" s="3" t="n">
        <v>65.166837</v>
      </c>
      <c r="G204" s="4" t="n">
        <f aca="false">A204/1.6*300</f>
        <v>303.806250000002</v>
      </c>
      <c r="H204" s="4" t="n">
        <f aca="false">B204/4</f>
        <v>15.38076925</v>
      </c>
      <c r="I204" s="4" t="n">
        <f aca="false">D204/1.6*300</f>
        <v>333.693749999998</v>
      </c>
      <c r="J204" s="4" t="n">
        <f aca="false">E204/4</f>
        <v>16.29170925</v>
      </c>
    </row>
    <row r="205" customFormat="false" ht="15.75" hidden="false" customHeight="false" outlineLevel="0" collapsed="false">
      <c r="A205" s="1" t="n">
        <v>1.62040000000001</v>
      </c>
      <c r="B205" s="3" t="n">
        <v>61.613002</v>
      </c>
      <c r="D205" s="4" t="n">
        <f aca="false">3.4-A205</f>
        <v>1.77959999999999</v>
      </c>
      <c r="E205" s="3" t="n">
        <v>65.201552</v>
      </c>
      <c r="G205" s="4" t="n">
        <f aca="false">A205/1.6*300</f>
        <v>303.825000000002</v>
      </c>
      <c r="H205" s="4" t="n">
        <f aca="false">B205/4</f>
        <v>15.4032505</v>
      </c>
      <c r="I205" s="4" t="n">
        <f aca="false">D205/1.6*300</f>
        <v>333.674999999998</v>
      </c>
      <c r="J205" s="4" t="n">
        <f aca="false">E205/4</f>
        <v>16.300388</v>
      </c>
    </row>
    <row r="206" customFormat="false" ht="15.75" hidden="false" customHeight="false" outlineLevel="0" collapsed="false">
      <c r="A206" s="1" t="n">
        <v>1.62050000000001</v>
      </c>
      <c r="B206" s="3" t="n">
        <v>61.563314</v>
      </c>
      <c r="D206" s="4" t="n">
        <f aca="false">3.4-A206</f>
        <v>1.77949999999999</v>
      </c>
      <c r="E206" s="3" t="n">
        <v>65.274376</v>
      </c>
      <c r="G206" s="4" t="n">
        <f aca="false">A206/1.6*300</f>
        <v>303.843750000002</v>
      </c>
      <c r="H206" s="4" t="n">
        <f aca="false">B206/4</f>
        <v>15.3908285</v>
      </c>
      <c r="I206" s="4" t="n">
        <f aca="false">D206/1.6*300</f>
        <v>333.656249999998</v>
      </c>
      <c r="J206" s="4" t="n">
        <f aca="false">E206/4</f>
        <v>16.318594</v>
      </c>
    </row>
    <row r="207" customFormat="false" ht="15.75" hidden="false" customHeight="false" outlineLevel="0" collapsed="false">
      <c r="A207" s="1" t="n">
        <v>1.62060000000001</v>
      </c>
      <c r="B207" s="3" t="n">
        <v>61.630362</v>
      </c>
      <c r="D207" s="4" t="n">
        <f aca="false">3.4-A207</f>
        <v>1.77939999999999</v>
      </c>
      <c r="E207" s="3" t="n">
        <v>65.229493</v>
      </c>
      <c r="G207" s="4" t="n">
        <f aca="false">A207/1.6*300</f>
        <v>303.862500000002</v>
      </c>
      <c r="H207" s="4" t="n">
        <f aca="false">B207/4</f>
        <v>15.4075905</v>
      </c>
      <c r="I207" s="4" t="n">
        <f aca="false">D207/1.6*300</f>
        <v>333.637499999998</v>
      </c>
      <c r="J207" s="4" t="n">
        <f aca="false">E207/4</f>
        <v>16.30737325</v>
      </c>
    </row>
    <row r="208" customFormat="false" ht="15.75" hidden="false" customHeight="false" outlineLevel="0" collapsed="false">
      <c r="A208" s="1" t="n">
        <v>1.62070000000001</v>
      </c>
      <c r="B208" s="3" t="n">
        <v>61.641197</v>
      </c>
      <c r="D208" s="4" t="n">
        <f aca="false">3.4-A208</f>
        <v>1.77929999999999</v>
      </c>
      <c r="E208" s="3" t="n">
        <v>65.230705</v>
      </c>
      <c r="G208" s="4" t="n">
        <f aca="false">A208/1.6*300</f>
        <v>303.881250000002</v>
      </c>
      <c r="H208" s="4" t="n">
        <f aca="false">B208/4</f>
        <v>15.41029925</v>
      </c>
      <c r="I208" s="4" t="n">
        <f aca="false">D208/1.6*300</f>
        <v>333.618749999998</v>
      </c>
      <c r="J208" s="4" t="n">
        <f aca="false">E208/4</f>
        <v>16.30767625</v>
      </c>
    </row>
    <row r="209" customFormat="false" ht="15.75" hidden="false" customHeight="false" outlineLevel="0" collapsed="false">
      <c r="A209" s="1" t="n">
        <v>1.62080000000001</v>
      </c>
      <c r="B209" s="3" t="n">
        <v>61.542197</v>
      </c>
      <c r="D209" s="4" t="n">
        <f aca="false">3.4-A209</f>
        <v>1.77919999999999</v>
      </c>
      <c r="E209" s="3" t="n">
        <v>65.276942</v>
      </c>
      <c r="G209" s="4" t="n">
        <f aca="false">A209/1.6*300</f>
        <v>303.900000000002</v>
      </c>
      <c r="H209" s="4" t="n">
        <f aca="false">B209/4</f>
        <v>15.38554925</v>
      </c>
      <c r="I209" s="4" t="n">
        <f aca="false">D209/1.6*300</f>
        <v>333.599999999998</v>
      </c>
      <c r="J209" s="4" t="n">
        <f aca="false">E209/4</f>
        <v>16.3192355</v>
      </c>
    </row>
    <row r="210" customFormat="false" ht="15.75" hidden="false" customHeight="false" outlineLevel="0" collapsed="false">
      <c r="A210" s="1" t="n">
        <v>1.62090000000001</v>
      </c>
      <c r="B210" s="3" t="n">
        <v>61.621963</v>
      </c>
      <c r="D210" s="4" t="n">
        <f aca="false">3.4-A210</f>
        <v>1.77909999999999</v>
      </c>
      <c r="E210" s="3" t="n">
        <v>65.144905</v>
      </c>
      <c r="G210" s="4" t="n">
        <f aca="false">A210/1.6*300</f>
        <v>303.918750000002</v>
      </c>
      <c r="H210" s="4" t="n">
        <f aca="false">B210/4</f>
        <v>15.40549075</v>
      </c>
      <c r="I210" s="4" t="n">
        <f aca="false">D210/1.6*300</f>
        <v>333.581249999998</v>
      </c>
      <c r="J210" s="4" t="n">
        <f aca="false">E210/4</f>
        <v>16.28622625</v>
      </c>
    </row>
    <row r="211" customFormat="false" ht="15.75" hidden="false" customHeight="false" outlineLevel="0" collapsed="false">
      <c r="A211" s="1" t="n">
        <v>1.62100000000001</v>
      </c>
      <c r="B211" s="3" t="n">
        <v>61.608441</v>
      </c>
      <c r="D211" s="4" t="n">
        <f aca="false">3.4-A211</f>
        <v>1.77899999999999</v>
      </c>
      <c r="E211" s="3" t="n">
        <v>65.186526</v>
      </c>
      <c r="G211" s="4" t="n">
        <f aca="false">A211/1.6*300</f>
        <v>303.937500000002</v>
      </c>
      <c r="H211" s="4" t="n">
        <f aca="false">B211/4</f>
        <v>15.40211025</v>
      </c>
      <c r="I211" s="4" t="n">
        <f aca="false">D211/1.6*300</f>
        <v>333.562499999998</v>
      </c>
      <c r="J211" s="4" t="n">
        <f aca="false">E211/4</f>
        <v>16.2966315</v>
      </c>
    </row>
    <row r="212" customFormat="false" ht="15.75" hidden="false" customHeight="false" outlineLevel="0" collapsed="false">
      <c r="A212" s="1" t="n">
        <v>1.62110000000001</v>
      </c>
      <c r="B212" s="3" t="n">
        <v>61.651723</v>
      </c>
      <c r="D212" s="4" t="n">
        <f aca="false">3.4-A212</f>
        <v>1.77889999999999</v>
      </c>
      <c r="E212" s="3" t="n">
        <v>65.073663</v>
      </c>
      <c r="G212" s="4" t="n">
        <f aca="false">A212/1.6*300</f>
        <v>303.956250000002</v>
      </c>
      <c r="H212" s="4" t="n">
        <f aca="false">B212/4</f>
        <v>15.41293075</v>
      </c>
      <c r="I212" s="4" t="n">
        <f aca="false">D212/1.6*300</f>
        <v>333.543749999998</v>
      </c>
      <c r="J212" s="4" t="n">
        <f aca="false">E212/4</f>
        <v>16.26841575</v>
      </c>
    </row>
    <row r="213" customFormat="false" ht="15.75" hidden="false" customHeight="false" outlineLevel="0" collapsed="false">
      <c r="A213" s="1" t="n">
        <v>1.62120000000001</v>
      </c>
      <c r="B213" s="3" t="n">
        <v>61.64062</v>
      </c>
      <c r="D213" s="4" t="n">
        <f aca="false">3.4-A213</f>
        <v>1.77879999999999</v>
      </c>
      <c r="E213" s="3" t="n">
        <v>64.977128</v>
      </c>
      <c r="G213" s="4" t="n">
        <f aca="false">A213/1.6*300</f>
        <v>303.975000000002</v>
      </c>
      <c r="H213" s="4" t="n">
        <f aca="false">B213/4</f>
        <v>15.410155</v>
      </c>
      <c r="I213" s="4" t="n">
        <f aca="false">D213/1.6*300</f>
        <v>333.524999999998</v>
      </c>
      <c r="J213" s="4" t="n">
        <f aca="false">E213/4</f>
        <v>16.244282</v>
      </c>
    </row>
    <row r="214" customFormat="false" ht="15.75" hidden="false" customHeight="false" outlineLevel="0" collapsed="false">
      <c r="A214" s="1" t="n">
        <v>1.62130000000001</v>
      </c>
      <c r="B214" s="3" t="n">
        <v>61.603546</v>
      </c>
      <c r="D214" s="4" t="n">
        <f aca="false">3.4-A214</f>
        <v>1.77869999999999</v>
      </c>
      <c r="E214" s="3" t="n">
        <v>65.077711</v>
      </c>
      <c r="G214" s="4" t="n">
        <f aca="false">A214/1.6*300</f>
        <v>303.993750000002</v>
      </c>
      <c r="H214" s="4" t="n">
        <f aca="false">B214/4</f>
        <v>15.4008865</v>
      </c>
      <c r="I214" s="4" t="n">
        <f aca="false">D214/1.6*300</f>
        <v>333.506249999998</v>
      </c>
      <c r="J214" s="4" t="n">
        <f aca="false">E214/4</f>
        <v>16.26942775</v>
      </c>
    </row>
    <row r="215" customFormat="false" ht="15.75" hidden="false" customHeight="false" outlineLevel="0" collapsed="false">
      <c r="A215" s="1" t="n">
        <v>1.62140000000001</v>
      </c>
      <c r="B215" s="3" t="n">
        <v>61.526124</v>
      </c>
      <c r="D215" s="4" t="n">
        <f aca="false">3.4-A215</f>
        <v>1.77859999999999</v>
      </c>
      <c r="E215" s="3" t="n">
        <v>65.164398</v>
      </c>
      <c r="G215" s="4" t="n">
        <f aca="false">A215/1.6*300</f>
        <v>304.012500000002</v>
      </c>
      <c r="H215" s="4" t="n">
        <f aca="false">B215/4</f>
        <v>15.381531</v>
      </c>
      <c r="I215" s="4" t="n">
        <f aca="false">D215/1.6*300</f>
        <v>333.487499999998</v>
      </c>
      <c r="J215" s="4" t="n">
        <f aca="false">E215/4</f>
        <v>16.2910995</v>
      </c>
    </row>
    <row r="216" customFormat="false" ht="15.75" hidden="false" customHeight="false" outlineLevel="0" collapsed="false">
      <c r="A216" s="1" t="n">
        <v>1.62150000000001</v>
      </c>
      <c r="B216" s="3" t="n">
        <v>61.574008</v>
      </c>
      <c r="D216" s="4" t="n">
        <f aca="false">3.4-A216</f>
        <v>1.77849999999999</v>
      </c>
      <c r="E216" s="3" t="n">
        <v>65.251684</v>
      </c>
      <c r="G216" s="4" t="n">
        <f aca="false">A216/1.6*300</f>
        <v>304.031250000002</v>
      </c>
      <c r="H216" s="4" t="n">
        <f aca="false">B216/4</f>
        <v>15.393502</v>
      </c>
      <c r="I216" s="4" t="n">
        <f aca="false">D216/1.6*300</f>
        <v>333.468749999998</v>
      </c>
      <c r="J216" s="4" t="n">
        <f aca="false">E216/4</f>
        <v>16.312921</v>
      </c>
    </row>
    <row r="217" customFormat="false" ht="15.75" hidden="false" customHeight="false" outlineLevel="0" collapsed="false">
      <c r="A217" s="1" t="n">
        <v>1.62160000000001</v>
      </c>
      <c r="B217" s="3" t="n">
        <v>61.61506</v>
      </c>
      <c r="D217" s="4" t="n">
        <f aca="false">3.4-A217</f>
        <v>1.77839999999999</v>
      </c>
      <c r="E217" s="3" t="n">
        <v>65.244185</v>
      </c>
      <c r="G217" s="4" t="n">
        <f aca="false">A217/1.6*300</f>
        <v>304.050000000002</v>
      </c>
      <c r="H217" s="4" t="n">
        <f aca="false">B217/4</f>
        <v>15.403765</v>
      </c>
      <c r="I217" s="4" t="n">
        <f aca="false">D217/1.6*300</f>
        <v>333.449999999998</v>
      </c>
      <c r="J217" s="4" t="n">
        <f aca="false">E217/4</f>
        <v>16.31104625</v>
      </c>
    </row>
    <row r="218" customFormat="false" ht="15.75" hidden="false" customHeight="false" outlineLevel="0" collapsed="false">
      <c r="A218" s="1" t="n">
        <v>1.62170000000001</v>
      </c>
      <c r="B218" s="3" t="n">
        <v>61.595548</v>
      </c>
      <c r="D218" s="4" t="n">
        <f aca="false">3.4-A218</f>
        <v>1.77829999999999</v>
      </c>
      <c r="E218" s="3" t="n">
        <v>65.188731</v>
      </c>
      <c r="G218" s="4" t="n">
        <f aca="false">A218/1.6*300</f>
        <v>304.068750000002</v>
      </c>
      <c r="H218" s="4" t="n">
        <f aca="false">B218/4</f>
        <v>15.398887</v>
      </c>
      <c r="I218" s="4" t="n">
        <f aca="false">D218/1.6*300</f>
        <v>333.431249999998</v>
      </c>
      <c r="J218" s="4" t="n">
        <f aca="false">E218/4</f>
        <v>16.29718275</v>
      </c>
    </row>
    <row r="219" customFormat="false" ht="15.75" hidden="false" customHeight="false" outlineLevel="0" collapsed="false">
      <c r="A219" s="1" t="n">
        <v>1.62180000000001</v>
      </c>
      <c r="B219" s="3" t="n">
        <v>61.651138</v>
      </c>
      <c r="D219" s="4" t="n">
        <f aca="false">3.4-A219</f>
        <v>1.77819999999999</v>
      </c>
      <c r="E219" s="3" t="n">
        <v>65.231182</v>
      </c>
      <c r="G219" s="4" t="n">
        <f aca="false">A219/1.6*300</f>
        <v>304.087500000002</v>
      </c>
      <c r="H219" s="4" t="n">
        <f aca="false">B219/4</f>
        <v>15.4127845</v>
      </c>
      <c r="I219" s="4" t="n">
        <f aca="false">D219/1.6*300</f>
        <v>333.412499999998</v>
      </c>
      <c r="J219" s="4" t="n">
        <f aca="false">E219/4</f>
        <v>16.3077955</v>
      </c>
    </row>
    <row r="220" customFormat="false" ht="15.75" hidden="false" customHeight="false" outlineLevel="0" collapsed="false">
      <c r="A220" s="1" t="n">
        <v>1.62190000000001</v>
      </c>
      <c r="B220" s="3" t="n">
        <v>61.630832</v>
      </c>
      <c r="D220" s="4" t="n">
        <f aca="false">3.4-A220</f>
        <v>1.77809999999999</v>
      </c>
      <c r="E220" s="3" t="n">
        <v>65.16931</v>
      </c>
      <c r="G220" s="4" t="n">
        <f aca="false">A220/1.6*300</f>
        <v>304.106250000002</v>
      </c>
      <c r="H220" s="4" t="n">
        <f aca="false">B220/4</f>
        <v>15.407708</v>
      </c>
      <c r="I220" s="4" t="n">
        <f aca="false">D220/1.6*300</f>
        <v>333.393749999998</v>
      </c>
      <c r="J220" s="4" t="n">
        <f aca="false">E220/4</f>
        <v>16.2923275</v>
      </c>
    </row>
    <row r="221" customFormat="false" ht="15.75" hidden="false" customHeight="false" outlineLevel="0" collapsed="false">
      <c r="A221" s="1" t="n">
        <v>1.62200000000001</v>
      </c>
      <c r="B221" s="3" t="n">
        <v>61.590165</v>
      </c>
      <c r="D221" s="4" t="n">
        <f aca="false">3.4-A221</f>
        <v>1.77799999999999</v>
      </c>
      <c r="E221" s="3" t="n">
        <v>65.358399</v>
      </c>
      <c r="G221" s="4" t="n">
        <f aca="false">A221/1.6*300</f>
        <v>304.125000000002</v>
      </c>
      <c r="H221" s="4" t="n">
        <f aca="false">B221/4</f>
        <v>15.39754125</v>
      </c>
      <c r="I221" s="4" t="n">
        <f aca="false">D221/1.6*300</f>
        <v>333.374999999998</v>
      </c>
      <c r="J221" s="4" t="n">
        <f aca="false">E221/4</f>
        <v>16.33959975</v>
      </c>
    </row>
    <row r="222" customFormat="false" ht="15.75" hidden="false" customHeight="false" outlineLevel="0" collapsed="false">
      <c r="A222" s="1" t="n">
        <v>1.62210000000001</v>
      </c>
      <c r="B222" s="3" t="n">
        <v>61.644965</v>
      </c>
      <c r="D222" s="4" t="n">
        <f aca="false">3.4-A222</f>
        <v>1.77789999999999</v>
      </c>
      <c r="E222" s="3" t="n">
        <v>65.248379</v>
      </c>
      <c r="G222" s="4" t="n">
        <f aca="false">A222/1.6*300</f>
        <v>304.143750000002</v>
      </c>
      <c r="H222" s="4" t="n">
        <f aca="false">B222/4</f>
        <v>15.41124125</v>
      </c>
      <c r="I222" s="4" t="n">
        <f aca="false">D222/1.6*300</f>
        <v>333.356249999998</v>
      </c>
      <c r="J222" s="4" t="n">
        <f aca="false">E222/4</f>
        <v>16.31209475</v>
      </c>
    </row>
    <row r="223" customFormat="false" ht="15.75" hidden="false" customHeight="false" outlineLevel="0" collapsed="false">
      <c r="A223" s="1" t="n">
        <v>1.62220000000001</v>
      </c>
      <c r="B223" s="3" t="n">
        <v>61.566062</v>
      </c>
      <c r="D223" s="4" t="n">
        <f aca="false">3.4-A223</f>
        <v>1.77779999999999</v>
      </c>
      <c r="E223" s="3" t="n">
        <v>65.476685</v>
      </c>
      <c r="G223" s="4" t="n">
        <f aca="false">A223/1.6*300</f>
        <v>304.162500000002</v>
      </c>
      <c r="H223" s="4" t="n">
        <f aca="false">B223/4</f>
        <v>15.3915155</v>
      </c>
      <c r="I223" s="4" t="n">
        <f aca="false">D223/1.6*300</f>
        <v>333.337499999998</v>
      </c>
      <c r="J223" s="4" t="n">
        <f aca="false">E223/4</f>
        <v>16.36917125</v>
      </c>
    </row>
    <row r="224" customFormat="false" ht="15.75" hidden="false" customHeight="false" outlineLevel="0" collapsed="false">
      <c r="A224" s="1" t="n">
        <v>1.62230000000001</v>
      </c>
      <c r="B224" s="3" t="n">
        <v>61.567838</v>
      </c>
      <c r="D224" s="4" t="n">
        <f aca="false">3.4-A224</f>
        <v>1.77769999999999</v>
      </c>
      <c r="E224" s="3" t="n">
        <v>65.241947</v>
      </c>
      <c r="G224" s="4" t="n">
        <f aca="false">A224/1.6*300</f>
        <v>304.181250000002</v>
      </c>
      <c r="H224" s="4" t="n">
        <f aca="false">B224/4</f>
        <v>15.3919595</v>
      </c>
      <c r="I224" s="4" t="n">
        <f aca="false">D224/1.6*300</f>
        <v>333.318749999998</v>
      </c>
      <c r="J224" s="4" t="n">
        <f aca="false">E224/4</f>
        <v>16.31048675</v>
      </c>
    </row>
    <row r="225" customFormat="false" ht="15.75" hidden="false" customHeight="false" outlineLevel="0" collapsed="false">
      <c r="A225" s="1" t="n">
        <v>1.62240000000001</v>
      </c>
      <c r="B225" s="3" t="n">
        <v>61.702367</v>
      </c>
      <c r="D225" s="4" t="n">
        <f aca="false">3.4-A225</f>
        <v>1.77759999999999</v>
      </c>
      <c r="E225" s="3" t="n">
        <v>65.298619</v>
      </c>
      <c r="G225" s="4" t="n">
        <f aca="false">A225/1.6*300</f>
        <v>304.200000000002</v>
      </c>
      <c r="H225" s="4" t="n">
        <f aca="false">B225/4</f>
        <v>15.42559175</v>
      </c>
      <c r="I225" s="4" t="n">
        <f aca="false">D225/1.6*300</f>
        <v>333.299999999998</v>
      </c>
      <c r="J225" s="4" t="n">
        <f aca="false">E225/4</f>
        <v>16.32465475</v>
      </c>
    </row>
    <row r="226" customFormat="false" ht="15.75" hidden="false" customHeight="false" outlineLevel="0" collapsed="false">
      <c r="A226" s="1" t="n">
        <v>1.62250000000001</v>
      </c>
      <c r="B226" s="3" t="n">
        <v>61.641176</v>
      </c>
      <c r="D226" s="4" t="n">
        <f aca="false">3.4-A226</f>
        <v>1.77749999999999</v>
      </c>
      <c r="E226" s="3" t="n">
        <v>65.486933</v>
      </c>
      <c r="G226" s="4" t="n">
        <f aca="false">A226/1.6*300</f>
        <v>304.218750000002</v>
      </c>
      <c r="H226" s="4" t="n">
        <f aca="false">B226/4</f>
        <v>15.410294</v>
      </c>
      <c r="I226" s="4" t="n">
        <f aca="false">D226/1.6*300</f>
        <v>333.281249999998</v>
      </c>
      <c r="J226" s="4" t="n">
        <f aca="false">E226/4</f>
        <v>16.37173325</v>
      </c>
    </row>
    <row r="227" customFormat="false" ht="15.75" hidden="false" customHeight="false" outlineLevel="0" collapsed="false">
      <c r="A227" s="1" t="n">
        <v>1.62260000000001</v>
      </c>
      <c r="B227" s="3" t="n">
        <v>61.604945</v>
      </c>
      <c r="D227" s="4" t="n">
        <f aca="false">3.4-A227</f>
        <v>1.77739999999999</v>
      </c>
      <c r="E227" s="3" t="n">
        <v>65.256107</v>
      </c>
      <c r="G227" s="4" t="n">
        <f aca="false">A227/1.6*300</f>
        <v>304.237500000002</v>
      </c>
      <c r="H227" s="4" t="n">
        <f aca="false">B227/4</f>
        <v>15.40123625</v>
      </c>
      <c r="I227" s="4" t="n">
        <f aca="false">D227/1.6*300</f>
        <v>333.262499999998</v>
      </c>
      <c r="J227" s="4" t="n">
        <f aca="false">E227/4</f>
        <v>16.31402675</v>
      </c>
    </row>
    <row r="228" customFormat="false" ht="15.75" hidden="false" customHeight="false" outlineLevel="0" collapsed="false">
      <c r="A228" s="1" t="n">
        <v>1.62270000000001</v>
      </c>
      <c r="B228" s="3" t="n">
        <v>61.601867</v>
      </c>
      <c r="D228" s="4" t="n">
        <f aca="false">3.4-A228</f>
        <v>1.77729999999999</v>
      </c>
      <c r="E228" s="3" t="n">
        <v>65.325013</v>
      </c>
      <c r="G228" s="4" t="n">
        <f aca="false">A228/1.6*300</f>
        <v>304.256250000002</v>
      </c>
      <c r="H228" s="4" t="n">
        <f aca="false">B228/4</f>
        <v>15.40046675</v>
      </c>
      <c r="I228" s="4" t="n">
        <f aca="false">D228/1.6*300</f>
        <v>333.243749999998</v>
      </c>
      <c r="J228" s="4" t="n">
        <f aca="false">E228/4</f>
        <v>16.33125325</v>
      </c>
    </row>
    <row r="229" customFormat="false" ht="15.75" hidden="false" customHeight="false" outlineLevel="0" collapsed="false">
      <c r="A229" s="1" t="n">
        <v>1.62280000000001</v>
      </c>
      <c r="B229" s="3" t="n">
        <v>61.477718</v>
      </c>
      <c r="D229" s="4" t="n">
        <f aca="false">3.4-A229</f>
        <v>1.77719999999999</v>
      </c>
      <c r="E229" s="3" t="n">
        <v>65.412647</v>
      </c>
      <c r="G229" s="4" t="n">
        <f aca="false">A229/1.6*300</f>
        <v>304.275000000002</v>
      </c>
      <c r="H229" s="4" t="n">
        <f aca="false">B229/4</f>
        <v>15.3694295</v>
      </c>
      <c r="I229" s="4" t="n">
        <f aca="false">D229/1.6*300</f>
        <v>333.224999999998</v>
      </c>
      <c r="J229" s="4" t="n">
        <f aca="false">E229/4</f>
        <v>16.35316175</v>
      </c>
    </row>
    <row r="230" customFormat="false" ht="15.75" hidden="false" customHeight="false" outlineLevel="0" collapsed="false">
      <c r="A230" s="1" t="n">
        <v>1.62290000000001</v>
      </c>
      <c r="B230" s="3" t="n">
        <v>61.653874</v>
      </c>
      <c r="D230" s="4" t="n">
        <f aca="false">3.4-A230</f>
        <v>1.77709999999999</v>
      </c>
      <c r="E230" s="3" t="n">
        <v>65.176543</v>
      </c>
      <c r="G230" s="4" t="n">
        <f aca="false">A230/1.6*300</f>
        <v>304.293750000002</v>
      </c>
      <c r="H230" s="4" t="n">
        <f aca="false">B230/4</f>
        <v>15.4134685</v>
      </c>
      <c r="I230" s="4" t="n">
        <f aca="false">D230/1.6*300</f>
        <v>333.206249999998</v>
      </c>
      <c r="J230" s="4" t="n">
        <f aca="false">E230/4</f>
        <v>16.29413575</v>
      </c>
    </row>
    <row r="231" customFormat="false" ht="15.75" hidden="false" customHeight="false" outlineLevel="0" collapsed="false">
      <c r="A231" s="1" t="n">
        <v>1.62300000000001</v>
      </c>
      <c r="B231" s="3" t="n">
        <v>61.697647</v>
      </c>
      <c r="D231" s="4" t="n">
        <f aca="false">3.4-A231</f>
        <v>1.77699999999999</v>
      </c>
      <c r="E231" s="3" t="n">
        <v>65.226094</v>
      </c>
      <c r="G231" s="4" t="n">
        <f aca="false">A231/1.6*300</f>
        <v>304.312500000002</v>
      </c>
      <c r="H231" s="4" t="n">
        <f aca="false">B231/4</f>
        <v>15.42441175</v>
      </c>
      <c r="I231" s="4" t="n">
        <f aca="false">D231/1.6*300</f>
        <v>333.187499999998</v>
      </c>
      <c r="J231" s="4" t="n">
        <f aca="false">E231/4</f>
        <v>16.3065235</v>
      </c>
    </row>
    <row r="232" customFormat="false" ht="15.75" hidden="false" customHeight="false" outlineLevel="0" collapsed="false">
      <c r="A232" s="1" t="n">
        <v>1.62310000000001</v>
      </c>
      <c r="B232" s="3" t="n">
        <v>61.544892</v>
      </c>
      <c r="D232" s="4" t="n">
        <f aca="false">3.4-A232</f>
        <v>1.77689999999999</v>
      </c>
      <c r="E232" s="3" t="n">
        <v>65.190085</v>
      </c>
      <c r="G232" s="4" t="n">
        <f aca="false">A232/1.6*300</f>
        <v>304.331250000002</v>
      </c>
      <c r="H232" s="4" t="n">
        <f aca="false">B232/4</f>
        <v>15.386223</v>
      </c>
      <c r="I232" s="4" t="n">
        <f aca="false">D232/1.6*300</f>
        <v>333.168749999998</v>
      </c>
      <c r="J232" s="4" t="n">
        <f aca="false">E232/4</f>
        <v>16.29752125</v>
      </c>
    </row>
    <row r="233" customFormat="false" ht="15.75" hidden="false" customHeight="false" outlineLevel="0" collapsed="false">
      <c r="A233" s="1" t="n">
        <v>1.62320000000001</v>
      </c>
      <c r="B233" s="3" t="n">
        <v>61.651027</v>
      </c>
      <c r="D233" s="4" t="n">
        <f aca="false">3.4-A233</f>
        <v>1.77679999999999</v>
      </c>
      <c r="E233" s="3" t="n">
        <v>65.222247</v>
      </c>
      <c r="G233" s="4" t="n">
        <f aca="false">A233/1.6*300</f>
        <v>304.350000000002</v>
      </c>
      <c r="H233" s="4" t="n">
        <f aca="false">B233/4</f>
        <v>15.41275675</v>
      </c>
      <c r="I233" s="4" t="n">
        <f aca="false">D233/1.6*300</f>
        <v>333.149999999998</v>
      </c>
      <c r="J233" s="4" t="n">
        <f aca="false">E233/4</f>
        <v>16.30556175</v>
      </c>
    </row>
    <row r="234" customFormat="false" ht="15.75" hidden="false" customHeight="false" outlineLevel="0" collapsed="false">
      <c r="A234" s="1" t="n">
        <v>1.62330000000001</v>
      </c>
      <c r="B234" s="3" t="n">
        <v>61.670945</v>
      </c>
      <c r="D234" s="4" t="n">
        <f aca="false">3.4-A234</f>
        <v>1.77669999999999</v>
      </c>
      <c r="E234" s="3" t="n">
        <v>65.283716</v>
      </c>
      <c r="G234" s="4" t="n">
        <f aca="false">A234/1.6*300</f>
        <v>304.368750000002</v>
      </c>
      <c r="H234" s="4" t="n">
        <f aca="false">B234/4</f>
        <v>15.41773625</v>
      </c>
      <c r="I234" s="4" t="n">
        <f aca="false">D234/1.6*300</f>
        <v>333.131249999998</v>
      </c>
      <c r="J234" s="4" t="n">
        <f aca="false">E234/4</f>
        <v>16.320929</v>
      </c>
    </row>
    <row r="235" customFormat="false" ht="15.75" hidden="false" customHeight="false" outlineLevel="0" collapsed="false">
      <c r="A235" s="1" t="n">
        <v>1.62340000000001</v>
      </c>
      <c r="B235" s="3" t="n">
        <v>61.623155</v>
      </c>
      <c r="D235" s="4" t="n">
        <f aca="false">3.4-A235</f>
        <v>1.77659999999999</v>
      </c>
      <c r="E235" s="3" t="n">
        <v>65.248788</v>
      </c>
      <c r="G235" s="4" t="n">
        <f aca="false">A235/1.6*300</f>
        <v>304.387500000002</v>
      </c>
      <c r="H235" s="4" t="n">
        <f aca="false">B235/4</f>
        <v>15.40578875</v>
      </c>
      <c r="I235" s="4" t="n">
        <f aca="false">D235/1.6*300</f>
        <v>333.112499999998</v>
      </c>
      <c r="J235" s="4" t="n">
        <f aca="false">E235/4</f>
        <v>16.312197</v>
      </c>
    </row>
    <row r="236" customFormat="false" ht="15.75" hidden="false" customHeight="false" outlineLevel="0" collapsed="false">
      <c r="A236" s="1" t="n">
        <v>1.62350000000001</v>
      </c>
      <c r="B236" s="3" t="n">
        <v>61.539388</v>
      </c>
      <c r="D236" s="4" t="n">
        <f aca="false">3.4-A236</f>
        <v>1.77649999999999</v>
      </c>
      <c r="E236" s="3" t="n">
        <v>65.355074</v>
      </c>
      <c r="G236" s="4" t="n">
        <f aca="false">A236/1.6*300</f>
        <v>304.406250000002</v>
      </c>
      <c r="H236" s="4" t="n">
        <f aca="false">B236/4</f>
        <v>15.384847</v>
      </c>
      <c r="I236" s="4" t="n">
        <f aca="false">D236/1.6*300</f>
        <v>333.093749999998</v>
      </c>
      <c r="J236" s="4" t="n">
        <f aca="false">E236/4</f>
        <v>16.3387685</v>
      </c>
    </row>
    <row r="237" customFormat="false" ht="15.75" hidden="false" customHeight="false" outlineLevel="0" collapsed="false">
      <c r="A237" s="1" t="n">
        <v>1.62360000000001</v>
      </c>
      <c r="B237" s="3" t="n">
        <v>61.485799</v>
      </c>
      <c r="D237" s="4" t="n">
        <f aca="false">3.4-A237</f>
        <v>1.77639999999999</v>
      </c>
      <c r="E237" s="3" t="n">
        <v>65.273945</v>
      </c>
      <c r="G237" s="4" t="n">
        <f aca="false">A237/1.6*300</f>
        <v>304.425000000002</v>
      </c>
      <c r="H237" s="4" t="n">
        <f aca="false">B237/4</f>
        <v>15.37144975</v>
      </c>
      <c r="I237" s="4" t="n">
        <f aca="false">D237/1.6*300</f>
        <v>333.074999999998</v>
      </c>
      <c r="J237" s="4" t="n">
        <f aca="false">E237/4</f>
        <v>16.31848625</v>
      </c>
    </row>
    <row r="238" customFormat="false" ht="15.75" hidden="false" customHeight="false" outlineLevel="0" collapsed="false">
      <c r="A238" s="1" t="n">
        <v>1.62370000000001</v>
      </c>
      <c r="B238" s="3" t="n">
        <v>61.473544</v>
      </c>
      <c r="D238" s="4" t="n">
        <f aca="false">3.4-A238</f>
        <v>1.77629999999999</v>
      </c>
      <c r="E238" s="3" t="n">
        <v>65.368842</v>
      </c>
      <c r="G238" s="4" t="n">
        <f aca="false">A238/1.6*300</f>
        <v>304.443750000002</v>
      </c>
      <c r="H238" s="4" t="n">
        <f aca="false">B238/4</f>
        <v>15.368386</v>
      </c>
      <c r="I238" s="4" t="n">
        <f aca="false">D238/1.6*300</f>
        <v>333.056249999998</v>
      </c>
      <c r="J238" s="4" t="n">
        <f aca="false">E238/4</f>
        <v>16.3422105</v>
      </c>
    </row>
    <row r="239" customFormat="false" ht="15.75" hidden="false" customHeight="false" outlineLevel="0" collapsed="false">
      <c r="A239" s="1" t="n">
        <v>1.62380000000001</v>
      </c>
      <c r="B239" s="3" t="n">
        <v>61.495083</v>
      </c>
      <c r="D239" s="4" t="n">
        <f aca="false">3.4-A239</f>
        <v>1.77619999999999</v>
      </c>
      <c r="E239" s="3" t="n">
        <v>65.259428</v>
      </c>
      <c r="G239" s="4" t="n">
        <f aca="false">A239/1.6*300</f>
        <v>304.462500000002</v>
      </c>
      <c r="H239" s="4" t="n">
        <f aca="false">B239/4</f>
        <v>15.37377075</v>
      </c>
      <c r="I239" s="4" t="n">
        <f aca="false">D239/1.6*300</f>
        <v>333.037499999998</v>
      </c>
      <c r="J239" s="4" t="n">
        <f aca="false">E239/4</f>
        <v>16.314857</v>
      </c>
    </row>
    <row r="240" customFormat="false" ht="15.75" hidden="false" customHeight="false" outlineLevel="0" collapsed="false">
      <c r="A240" s="1" t="n">
        <v>1.62390000000001</v>
      </c>
      <c r="B240" s="3" t="n">
        <v>61.657974</v>
      </c>
      <c r="D240" s="4" t="n">
        <f aca="false">3.4-A240</f>
        <v>1.77609999999999</v>
      </c>
      <c r="E240" s="3" t="n">
        <v>65.328153</v>
      </c>
      <c r="G240" s="4" t="n">
        <f aca="false">A240/1.6*300</f>
        <v>304.481250000002</v>
      </c>
      <c r="H240" s="4" t="n">
        <f aca="false">B240/4</f>
        <v>15.4144935</v>
      </c>
      <c r="I240" s="4" t="n">
        <f aca="false">D240/1.6*300</f>
        <v>333.018749999998</v>
      </c>
      <c r="J240" s="4" t="n">
        <f aca="false">E240/4</f>
        <v>16.33203825</v>
      </c>
    </row>
    <row r="241" customFormat="false" ht="15.75" hidden="false" customHeight="false" outlineLevel="0" collapsed="false">
      <c r="A241" s="1" t="n">
        <v>1.62400000000001</v>
      </c>
      <c r="B241" s="3" t="n">
        <v>61.603801</v>
      </c>
      <c r="D241" s="4" t="n">
        <f aca="false">3.4-A241</f>
        <v>1.77599999999999</v>
      </c>
      <c r="E241" s="3" t="n">
        <v>65.321999</v>
      </c>
      <c r="G241" s="4" t="n">
        <f aca="false">A241/1.6*300</f>
        <v>304.500000000002</v>
      </c>
      <c r="H241" s="4" t="n">
        <f aca="false">B241/4</f>
        <v>15.40095025</v>
      </c>
      <c r="I241" s="4" t="n">
        <f aca="false">D241/1.6*300</f>
        <v>332.999999999998</v>
      </c>
      <c r="J241" s="4" t="n">
        <f aca="false">E241/4</f>
        <v>16.33049975</v>
      </c>
    </row>
    <row r="242" customFormat="false" ht="15.75" hidden="false" customHeight="false" outlineLevel="0" collapsed="false">
      <c r="A242" s="1" t="n">
        <v>1.62410000000001</v>
      </c>
      <c r="B242" s="3" t="n">
        <v>61.572458</v>
      </c>
      <c r="D242" s="4" t="n">
        <f aca="false">3.4-A242</f>
        <v>1.77589999999999</v>
      </c>
      <c r="E242" s="3" t="n">
        <v>65.355525</v>
      </c>
      <c r="G242" s="4" t="n">
        <f aca="false">A242/1.6*300</f>
        <v>304.518750000002</v>
      </c>
      <c r="H242" s="4" t="n">
        <f aca="false">B242/4</f>
        <v>15.3931145</v>
      </c>
      <c r="I242" s="4" t="n">
        <f aca="false">D242/1.6*300</f>
        <v>332.981249999998</v>
      </c>
      <c r="J242" s="4" t="n">
        <f aca="false">E242/4</f>
        <v>16.33888125</v>
      </c>
    </row>
    <row r="243" customFormat="false" ht="15.75" hidden="false" customHeight="false" outlineLevel="0" collapsed="false">
      <c r="A243" s="1" t="n">
        <v>1.62420000000001</v>
      </c>
      <c r="B243" s="3" t="n">
        <v>61.549872</v>
      </c>
      <c r="D243" s="4" t="n">
        <f aca="false">3.4-A243</f>
        <v>1.77579999999999</v>
      </c>
      <c r="E243" s="3" t="n">
        <v>65.183288</v>
      </c>
      <c r="G243" s="4" t="n">
        <f aca="false">A243/1.6*300</f>
        <v>304.537500000002</v>
      </c>
      <c r="H243" s="4" t="n">
        <f aca="false">B243/4</f>
        <v>15.387468</v>
      </c>
      <c r="I243" s="4" t="n">
        <f aca="false">D243/1.6*300</f>
        <v>332.962499999998</v>
      </c>
      <c r="J243" s="4" t="n">
        <f aca="false">E243/4</f>
        <v>16.295822</v>
      </c>
    </row>
    <row r="244" customFormat="false" ht="15.75" hidden="false" customHeight="false" outlineLevel="0" collapsed="false">
      <c r="A244" s="1" t="n">
        <v>1.62430000000001</v>
      </c>
      <c r="B244" s="3" t="n">
        <v>61.631809</v>
      </c>
      <c r="D244" s="4" t="n">
        <f aca="false">3.4-A244</f>
        <v>1.77569999999999</v>
      </c>
      <c r="E244" s="3" t="n">
        <v>65.335772</v>
      </c>
      <c r="G244" s="4" t="n">
        <f aca="false">A244/1.6*300</f>
        <v>304.556250000002</v>
      </c>
      <c r="H244" s="4" t="n">
        <f aca="false">B244/4</f>
        <v>15.40795225</v>
      </c>
      <c r="I244" s="4" t="n">
        <f aca="false">D244/1.6*300</f>
        <v>332.943749999998</v>
      </c>
      <c r="J244" s="4" t="n">
        <f aca="false">E244/4</f>
        <v>16.333943</v>
      </c>
    </row>
    <row r="245" customFormat="false" ht="15.75" hidden="false" customHeight="false" outlineLevel="0" collapsed="false">
      <c r="A245" s="1" t="n">
        <v>1.62440000000001</v>
      </c>
      <c r="B245" s="3" t="n">
        <v>61.56574</v>
      </c>
      <c r="D245" s="4" t="n">
        <f aca="false">3.4-A245</f>
        <v>1.77559999999999</v>
      </c>
      <c r="E245" s="3" t="n">
        <v>65.244246</v>
      </c>
      <c r="G245" s="4" t="n">
        <f aca="false">A245/1.6*300</f>
        <v>304.575000000002</v>
      </c>
      <c r="H245" s="4" t="n">
        <f aca="false">B245/4</f>
        <v>15.391435</v>
      </c>
      <c r="I245" s="4" t="n">
        <f aca="false">D245/1.6*300</f>
        <v>332.924999999998</v>
      </c>
      <c r="J245" s="4" t="n">
        <f aca="false">E245/4</f>
        <v>16.3110615</v>
      </c>
    </row>
    <row r="246" customFormat="false" ht="15.75" hidden="false" customHeight="false" outlineLevel="0" collapsed="false">
      <c r="A246" s="1" t="n">
        <v>1.62450000000001</v>
      </c>
      <c r="B246" s="3" t="n">
        <v>61.557621</v>
      </c>
      <c r="D246" s="4" t="n">
        <f aca="false">3.4-A246</f>
        <v>1.77549999999999</v>
      </c>
      <c r="E246" s="3" t="n">
        <v>65.249935</v>
      </c>
      <c r="G246" s="4" t="n">
        <f aca="false">A246/1.6*300</f>
        <v>304.593750000002</v>
      </c>
      <c r="H246" s="4" t="n">
        <f aca="false">B246/4</f>
        <v>15.38940525</v>
      </c>
      <c r="I246" s="4" t="n">
        <f aca="false">D246/1.6*300</f>
        <v>332.906249999998</v>
      </c>
      <c r="J246" s="4" t="n">
        <f aca="false">E246/4</f>
        <v>16.31248375</v>
      </c>
    </row>
    <row r="247" customFormat="false" ht="15.75" hidden="false" customHeight="false" outlineLevel="0" collapsed="false">
      <c r="A247" s="1" t="n">
        <v>1.62460000000001</v>
      </c>
      <c r="B247" s="3" t="n">
        <v>61.571746</v>
      </c>
      <c r="D247" s="4" t="n">
        <f aca="false">3.4-A247</f>
        <v>1.77539999999999</v>
      </c>
      <c r="E247" s="3" t="n">
        <v>65.197256</v>
      </c>
      <c r="G247" s="4" t="n">
        <f aca="false">A247/1.6*300</f>
        <v>304.612500000002</v>
      </c>
      <c r="H247" s="4" t="n">
        <f aca="false">B247/4</f>
        <v>15.3929365</v>
      </c>
      <c r="I247" s="4" t="n">
        <f aca="false">D247/1.6*300</f>
        <v>332.887499999998</v>
      </c>
      <c r="J247" s="4" t="n">
        <f aca="false">E247/4</f>
        <v>16.299314</v>
      </c>
    </row>
    <row r="248" customFormat="false" ht="15.75" hidden="false" customHeight="false" outlineLevel="0" collapsed="false">
      <c r="A248" s="1" t="n">
        <v>1.62470000000001</v>
      </c>
      <c r="B248" s="3" t="n">
        <v>61.618984</v>
      </c>
      <c r="D248" s="4" t="n">
        <f aca="false">3.4-A248</f>
        <v>1.77529999999999</v>
      </c>
      <c r="E248" s="3" t="n">
        <v>65.175681</v>
      </c>
      <c r="G248" s="4" t="n">
        <f aca="false">A248/1.6*300</f>
        <v>304.631250000002</v>
      </c>
      <c r="H248" s="4" t="n">
        <f aca="false">B248/4</f>
        <v>15.404746</v>
      </c>
      <c r="I248" s="4" t="n">
        <f aca="false">D248/1.6*300</f>
        <v>332.868749999998</v>
      </c>
      <c r="J248" s="4" t="n">
        <f aca="false">E248/4</f>
        <v>16.29392025</v>
      </c>
    </row>
    <row r="249" customFormat="false" ht="15.75" hidden="false" customHeight="false" outlineLevel="0" collapsed="false">
      <c r="A249" s="1" t="n">
        <v>1.62480000000001</v>
      </c>
      <c r="B249" s="3" t="n">
        <v>61.604472</v>
      </c>
      <c r="D249" s="4" t="n">
        <f aca="false">3.4-A249</f>
        <v>1.77519999999999</v>
      </c>
      <c r="E249" s="3" t="n">
        <v>65.123794</v>
      </c>
      <c r="G249" s="4" t="n">
        <f aca="false">A249/1.6*300</f>
        <v>304.650000000002</v>
      </c>
      <c r="H249" s="4" t="n">
        <f aca="false">B249/4</f>
        <v>15.401118</v>
      </c>
      <c r="I249" s="4" t="n">
        <f aca="false">D249/1.6*300</f>
        <v>332.849999999998</v>
      </c>
      <c r="J249" s="4" t="n">
        <f aca="false">E249/4</f>
        <v>16.2809485</v>
      </c>
    </row>
    <row r="250" customFormat="false" ht="15.75" hidden="false" customHeight="false" outlineLevel="0" collapsed="false">
      <c r="A250" s="1" t="n">
        <v>1.62490000000001</v>
      </c>
      <c r="B250" s="3" t="n">
        <v>61.541559</v>
      </c>
      <c r="D250" s="4" t="n">
        <f aca="false">3.4-A250</f>
        <v>1.77509999999999</v>
      </c>
      <c r="E250" s="3" t="n">
        <v>65.131647</v>
      </c>
      <c r="G250" s="4" t="n">
        <f aca="false">A250/1.6*300</f>
        <v>304.668750000002</v>
      </c>
      <c r="H250" s="4" t="n">
        <f aca="false">B250/4</f>
        <v>15.38538975</v>
      </c>
      <c r="I250" s="4" t="n">
        <f aca="false">D250/1.6*300</f>
        <v>332.831249999998</v>
      </c>
      <c r="J250" s="4" t="n">
        <f aca="false">E250/4</f>
        <v>16.28291175</v>
      </c>
    </row>
    <row r="251" customFormat="false" ht="15.75" hidden="false" customHeight="false" outlineLevel="0" collapsed="false">
      <c r="A251" s="1" t="n">
        <v>1.62500000000001</v>
      </c>
      <c r="B251" s="3" t="n">
        <v>61.564479</v>
      </c>
      <c r="D251" s="4" t="n">
        <f aca="false">3.4-A251</f>
        <v>1.77499999999999</v>
      </c>
      <c r="E251" s="3" t="n">
        <v>65.130956</v>
      </c>
      <c r="G251" s="4" t="n">
        <f aca="false">A251/1.6*300</f>
        <v>304.687500000002</v>
      </c>
      <c r="H251" s="4" t="n">
        <f aca="false">B251/4</f>
        <v>15.39111975</v>
      </c>
      <c r="I251" s="4" t="n">
        <f aca="false">D251/1.6*300</f>
        <v>332.812499999998</v>
      </c>
      <c r="J251" s="4" t="n">
        <f aca="false">E251/4</f>
        <v>16.282739</v>
      </c>
    </row>
    <row r="252" customFormat="false" ht="15.75" hidden="false" customHeight="false" outlineLevel="0" collapsed="false">
      <c r="A252" s="1" t="n">
        <v>1.62510000000001</v>
      </c>
      <c r="B252" s="3" t="n">
        <v>61.573806</v>
      </c>
      <c r="D252" s="4" t="n">
        <f aca="false">3.4-A252</f>
        <v>1.77489999999999</v>
      </c>
      <c r="E252" s="3" t="n">
        <v>65.139886</v>
      </c>
      <c r="G252" s="4" t="n">
        <f aca="false">A252/1.6*300</f>
        <v>304.706250000002</v>
      </c>
      <c r="H252" s="4" t="n">
        <f aca="false">B252/4</f>
        <v>15.3934515</v>
      </c>
      <c r="I252" s="4" t="n">
        <f aca="false">D252/1.6*300</f>
        <v>332.793749999998</v>
      </c>
      <c r="J252" s="4" t="n">
        <f aca="false">E252/4</f>
        <v>16.2849715</v>
      </c>
    </row>
    <row r="253" customFormat="false" ht="15.75" hidden="false" customHeight="false" outlineLevel="0" collapsed="false">
      <c r="A253" s="1" t="n">
        <v>1.62520000000001</v>
      </c>
      <c r="B253" s="3" t="n">
        <v>61.62347</v>
      </c>
      <c r="D253" s="4" t="n">
        <f aca="false">3.4-A253</f>
        <v>1.77479999999999</v>
      </c>
      <c r="E253" s="3" t="n">
        <v>65.185816</v>
      </c>
      <c r="G253" s="4" t="n">
        <f aca="false">A253/1.6*300</f>
        <v>304.725000000002</v>
      </c>
      <c r="H253" s="4" t="n">
        <f aca="false">B253/4</f>
        <v>15.4058675</v>
      </c>
      <c r="I253" s="4" t="n">
        <f aca="false">D253/1.6*300</f>
        <v>332.774999999998</v>
      </c>
      <c r="J253" s="4" t="n">
        <f aca="false">E253/4</f>
        <v>16.296454</v>
      </c>
    </row>
    <row r="254" customFormat="false" ht="15.75" hidden="false" customHeight="false" outlineLevel="0" collapsed="false">
      <c r="A254" s="1" t="n">
        <v>1.62530000000001</v>
      </c>
      <c r="B254" s="3" t="n">
        <v>61.730157</v>
      </c>
      <c r="D254" s="4" t="n">
        <f aca="false">3.4-A254</f>
        <v>1.77469999999999</v>
      </c>
      <c r="E254" s="3" t="n">
        <v>65.218069</v>
      </c>
      <c r="G254" s="4" t="n">
        <f aca="false">A254/1.6*300</f>
        <v>304.743750000002</v>
      </c>
      <c r="H254" s="4" t="n">
        <f aca="false">B254/4</f>
        <v>15.43253925</v>
      </c>
      <c r="I254" s="4" t="n">
        <f aca="false">D254/1.6*300</f>
        <v>332.756249999998</v>
      </c>
      <c r="J254" s="4" t="n">
        <f aca="false">E254/4</f>
        <v>16.30451725</v>
      </c>
    </row>
    <row r="255" customFormat="false" ht="15.75" hidden="false" customHeight="false" outlineLevel="0" collapsed="false">
      <c r="A255" s="1" t="n">
        <v>1.62540000000001</v>
      </c>
      <c r="B255" s="3" t="n">
        <v>61.517023</v>
      </c>
      <c r="D255" s="4" t="n">
        <f aca="false">3.4-A255</f>
        <v>1.77459999999999</v>
      </c>
      <c r="E255" s="3" t="n">
        <v>65.146553</v>
      </c>
      <c r="G255" s="4" t="n">
        <f aca="false">A255/1.6*300</f>
        <v>304.762500000002</v>
      </c>
      <c r="H255" s="4" t="n">
        <f aca="false">B255/4</f>
        <v>15.37925575</v>
      </c>
      <c r="I255" s="4" t="n">
        <f aca="false">D255/1.6*300</f>
        <v>332.737499999998</v>
      </c>
      <c r="J255" s="4" t="n">
        <f aca="false">E255/4</f>
        <v>16.28663825</v>
      </c>
    </row>
    <row r="256" customFormat="false" ht="15.75" hidden="false" customHeight="false" outlineLevel="0" collapsed="false">
      <c r="A256" s="1" t="n">
        <v>1.62550000000001</v>
      </c>
      <c r="B256" s="3" t="n">
        <v>61.624543</v>
      </c>
      <c r="D256" s="4" t="n">
        <f aca="false">3.4-A256</f>
        <v>1.77449999999999</v>
      </c>
      <c r="E256" s="3" t="n">
        <v>65.199746</v>
      </c>
      <c r="G256" s="4" t="n">
        <f aca="false">A256/1.6*300</f>
        <v>304.781250000002</v>
      </c>
      <c r="H256" s="4" t="n">
        <f aca="false">B256/4</f>
        <v>15.40613575</v>
      </c>
      <c r="I256" s="4" t="n">
        <f aca="false">D256/1.6*300</f>
        <v>332.718749999998</v>
      </c>
      <c r="J256" s="4" t="n">
        <f aca="false">E256/4</f>
        <v>16.2999365</v>
      </c>
    </row>
    <row r="257" customFormat="false" ht="15.75" hidden="false" customHeight="false" outlineLevel="0" collapsed="false">
      <c r="A257" s="1" t="n">
        <v>1.62560000000001</v>
      </c>
      <c r="B257" s="3" t="n">
        <v>61.654069</v>
      </c>
      <c r="D257" s="4" t="n">
        <f aca="false">3.4-A257</f>
        <v>1.77439999999999</v>
      </c>
      <c r="E257" s="3" t="n">
        <v>65.221569</v>
      </c>
      <c r="G257" s="4" t="n">
        <f aca="false">A257/1.6*300</f>
        <v>304.800000000002</v>
      </c>
      <c r="H257" s="4" t="n">
        <f aca="false">B257/4</f>
        <v>15.41351725</v>
      </c>
      <c r="I257" s="4" t="n">
        <f aca="false">D257/1.6*300</f>
        <v>332.699999999998</v>
      </c>
      <c r="J257" s="4" t="n">
        <f aca="false">E257/4</f>
        <v>16.30539225</v>
      </c>
    </row>
    <row r="258" customFormat="false" ht="15.75" hidden="false" customHeight="false" outlineLevel="0" collapsed="false">
      <c r="A258" s="1" t="n">
        <v>1.62570000000001</v>
      </c>
      <c r="B258" s="3" t="n">
        <v>61.608131</v>
      </c>
      <c r="D258" s="4" t="n">
        <f aca="false">3.4-A258</f>
        <v>1.77429999999999</v>
      </c>
      <c r="E258" s="3" t="n">
        <v>65.22537</v>
      </c>
      <c r="G258" s="4" t="n">
        <f aca="false">A258/1.6*300</f>
        <v>304.818750000002</v>
      </c>
      <c r="H258" s="4" t="n">
        <f aca="false">B258/4</f>
        <v>15.40203275</v>
      </c>
      <c r="I258" s="4" t="n">
        <f aca="false">D258/1.6*300</f>
        <v>332.681249999998</v>
      </c>
      <c r="J258" s="4" t="n">
        <f aca="false">E258/4</f>
        <v>16.3063425</v>
      </c>
    </row>
    <row r="259" customFormat="false" ht="15.75" hidden="false" customHeight="false" outlineLevel="0" collapsed="false">
      <c r="A259" s="1" t="n">
        <v>1.62580000000001</v>
      </c>
      <c r="B259" s="3" t="n">
        <v>61.545868</v>
      </c>
      <c r="D259" s="4" t="n">
        <f aca="false">3.4-A259</f>
        <v>1.77419999999999</v>
      </c>
      <c r="E259" s="3" t="n">
        <v>65.262358</v>
      </c>
      <c r="G259" s="4" t="n">
        <f aca="false">A259/1.6*300</f>
        <v>304.837500000002</v>
      </c>
      <c r="H259" s="4" t="n">
        <f aca="false">B259/4</f>
        <v>15.386467</v>
      </c>
      <c r="I259" s="4" t="n">
        <f aca="false">D259/1.6*300</f>
        <v>332.662499999998</v>
      </c>
      <c r="J259" s="4" t="n">
        <f aca="false">E259/4</f>
        <v>16.3155895</v>
      </c>
    </row>
    <row r="260" customFormat="false" ht="15.75" hidden="false" customHeight="false" outlineLevel="0" collapsed="false">
      <c r="A260" s="1" t="n">
        <v>1.62590000000001</v>
      </c>
      <c r="B260" s="3" t="n">
        <v>61.667351</v>
      </c>
      <c r="D260" s="4" t="n">
        <f aca="false">3.4-A260</f>
        <v>1.77409999999999</v>
      </c>
      <c r="E260" s="3" t="n">
        <v>65.158083</v>
      </c>
      <c r="G260" s="4" t="n">
        <f aca="false">A260/1.6*300</f>
        <v>304.856250000002</v>
      </c>
      <c r="H260" s="4" t="n">
        <f aca="false">B260/4</f>
        <v>15.41683775</v>
      </c>
      <c r="I260" s="4" t="n">
        <f aca="false">D260/1.6*300</f>
        <v>332.643749999998</v>
      </c>
      <c r="J260" s="4" t="n">
        <f aca="false">E260/4</f>
        <v>16.28952075</v>
      </c>
    </row>
    <row r="261" customFormat="false" ht="15.75" hidden="false" customHeight="false" outlineLevel="0" collapsed="false">
      <c r="A261" s="1" t="n">
        <v>1.62600000000002</v>
      </c>
      <c r="B261" s="3" t="n">
        <v>61.62651</v>
      </c>
      <c r="D261" s="4" t="n">
        <f aca="false">3.4-A261</f>
        <v>1.77399999999998</v>
      </c>
      <c r="E261" s="3" t="n">
        <v>65.200267</v>
      </c>
      <c r="G261" s="4" t="n">
        <f aca="false">A261/1.6*300</f>
        <v>304.875000000004</v>
      </c>
      <c r="H261" s="4" t="n">
        <f aca="false">B261/4</f>
        <v>15.4066275</v>
      </c>
      <c r="I261" s="4" t="n">
        <f aca="false">D261/1.6*300</f>
        <v>332.624999999996</v>
      </c>
      <c r="J261" s="4" t="n">
        <f aca="false">E261/4</f>
        <v>16.30006675</v>
      </c>
    </row>
    <row r="262" customFormat="false" ht="15.75" hidden="false" customHeight="false" outlineLevel="0" collapsed="false">
      <c r="A262" s="1" t="n">
        <v>1.62610000000002</v>
      </c>
      <c r="B262" s="3" t="n">
        <v>61.58524</v>
      </c>
      <c r="D262" s="4" t="n">
        <f aca="false">3.4-A262</f>
        <v>1.77389999999998</v>
      </c>
      <c r="E262" s="3" t="n">
        <v>65.328286</v>
      </c>
      <c r="G262" s="4" t="n">
        <f aca="false">A262/1.6*300</f>
        <v>304.893750000004</v>
      </c>
      <c r="H262" s="4" t="n">
        <f aca="false">B262/4</f>
        <v>15.39631</v>
      </c>
      <c r="I262" s="4" t="n">
        <f aca="false">D262/1.6*300</f>
        <v>332.606249999996</v>
      </c>
      <c r="J262" s="4" t="n">
        <f aca="false">E262/4</f>
        <v>16.3320715</v>
      </c>
    </row>
    <row r="263" customFormat="false" ht="15.75" hidden="false" customHeight="false" outlineLevel="0" collapsed="false">
      <c r="A263" s="1" t="n">
        <v>1.62620000000002</v>
      </c>
      <c r="B263" s="3" t="n">
        <v>61.65407</v>
      </c>
      <c r="D263" s="4" t="n">
        <f aca="false">3.4-A263</f>
        <v>1.77379999999998</v>
      </c>
      <c r="E263" s="3" t="n">
        <v>65.175981</v>
      </c>
      <c r="G263" s="4" t="n">
        <f aca="false">A263/1.6*300</f>
        <v>304.912500000004</v>
      </c>
      <c r="H263" s="4" t="n">
        <f aca="false">B263/4</f>
        <v>15.4135175</v>
      </c>
      <c r="I263" s="4" t="n">
        <f aca="false">D263/1.6*300</f>
        <v>332.587499999996</v>
      </c>
      <c r="J263" s="4" t="n">
        <f aca="false">E263/4</f>
        <v>16.29399525</v>
      </c>
    </row>
    <row r="264" customFormat="false" ht="15.75" hidden="false" customHeight="false" outlineLevel="0" collapsed="false">
      <c r="A264" s="1" t="n">
        <v>1.62630000000002</v>
      </c>
      <c r="B264" s="3" t="n">
        <v>61.625512</v>
      </c>
      <c r="D264" s="4" t="n">
        <f aca="false">3.4-A264</f>
        <v>1.77369999999998</v>
      </c>
      <c r="E264" s="3" t="n">
        <v>65.291331</v>
      </c>
      <c r="G264" s="4" t="n">
        <f aca="false">A264/1.6*300</f>
        <v>304.931250000004</v>
      </c>
      <c r="H264" s="4" t="n">
        <f aca="false">B264/4</f>
        <v>15.406378</v>
      </c>
      <c r="I264" s="4" t="n">
        <f aca="false">D264/1.6*300</f>
        <v>332.568749999996</v>
      </c>
      <c r="J264" s="4" t="n">
        <f aca="false">E264/4</f>
        <v>16.32283275</v>
      </c>
    </row>
    <row r="265" customFormat="false" ht="15.75" hidden="false" customHeight="false" outlineLevel="0" collapsed="false">
      <c r="A265" s="1" t="n">
        <v>1.62640000000002</v>
      </c>
      <c r="B265" s="3" t="n">
        <v>61.575745</v>
      </c>
      <c r="D265" s="4" t="n">
        <f aca="false">3.4-A265</f>
        <v>1.77359999999998</v>
      </c>
      <c r="E265" s="3" t="n">
        <v>65.245356</v>
      </c>
      <c r="G265" s="4" t="n">
        <f aca="false">A265/1.6*300</f>
        <v>304.950000000004</v>
      </c>
      <c r="H265" s="4" t="n">
        <f aca="false">B265/4</f>
        <v>15.39393625</v>
      </c>
      <c r="I265" s="4" t="n">
        <f aca="false">D265/1.6*300</f>
        <v>332.549999999996</v>
      </c>
      <c r="J265" s="4" t="n">
        <f aca="false">E265/4</f>
        <v>16.311339</v>
      </c>
    </row>
    <row r="266" customFormat="false" ht="15.75" hidden="false" customHeight="false" outlineLevel="0" collapsed="false">
      <c r="A266" s="1" t="n">
        <v>1.62650000000002</v>
      </c>
      <c r="B266" s="3" t="n">
        <v>61.573207</v>
      </c>
      <c r="D266" s="4" t="n">
        <f aca="false">3.4-A266</f>
        <v>1.77349999999998</v>
      </c>
      <c r="E266" s="3" t="n">
        <v>65.167319</v>
      </c>
      <c r="G266" s="4" t="n">
        <f aca="false">A266/1.6*300</f>
        <v>304.968750000004</v>
      </c>
      <c r="H266" s="4" t="n">
        <f aca="false">B266/4</f>
        <v>15.39330175</v>
      </c>
      <c r="I266" s="4" t="n">
        <f aca="false">D266/1.6*300</f>
        <v>332.531249999996</v>
      </c>
      <c r="J266" s="4" t="n">
        <f aca="false">E266/4</f>
        <v>16.29182975</v>
      </c>
    </row>
    <row r="267" customFormat="false" ht="15.75" hidden="false" customHeight="false" outlineLevel="0" collapsed="false">
      <c r="A267" s="1" t="n">
        <v>1.62660000000002</v>
      </c>
      <c r="B267" s="3" t="n">
        <v>61.575484</v>
      </c>
      <c r="D267" s="4" t="n">
        <f aca="false">3.4-A267</f>
        <v>1.77339999999998</v>
      </c>
      <c r="E267" s="3" t="n">
        <v>65.22537</v>
      </c>
      <c r="G267" s="4" t="n">
        <f aca="false">A267/1.6*300</f>
        <v>304.987500000004</v>
      </c>
      <c r="H267" s="4" t="n">
        <f aca="false">B267/4</f>
        <v>15.393871</v>
      </c>
      <c r="I267" s="4" t="n">
        <f aca="false">D267/1.6*300</f>
        <v>332.512499999996</v>
      </c>
      <c r="J267" s="4" t="n">
        <f aca="false">E267/4</f>
        <v>16.3063425</v>
      </c>
    </row>
    <row r="268" customFormat="false" ht="15.75" hidden="false" customHeight="false" outlineLevel="0" collapsed="false">
      <c r="A268" s="1" t="n">
        <v>1.62670000000002</v>
      </c>
      <c r="B268" s="3" t="n">
        <v>61.572395</v>
      </c>
      <c r="D268" s="4" t="n">
        <f aca="false">3.4-A268</f>
        <v>1.77329999999998</v>
      </c>
      <c r="E268" s="3" t="n">
        <v>65.232039</v>
      </c>
      <c r="G268" s="4" t="n">
        <f aca="false">A268/1.6*300</f>
        <v>305.006250000004</v>
      </c>
      <c r="H268" s="4" t="n">
        <f aca="false">B268/4</f>
        <v>15.39309875</v>
      </c>
      <c r="I268" s="4" t="n">
        <f aca="false">D268/1.6*300</f>
        <v>332.493749999996</v>
      </c>
      <c r="J268" s="4" t="n">
        <f aca="false">E268/4</f>
        <v>16.30800975</v>
      </c>
    </row>
    <row r="269" customFormat="false" ht="15.75" hidden="false" customHeight="false" outlineLevel="0" collapsed="false">
      <c r="A269" s="1" t="n">
        <v>1.62680000000002</v>
      </c>
      <c r="B269" s="3" t="n">
        <v>61.640638</v>
      </c>
      <c r="D269" s="4" t="n">
        <f aca="false">3.4-A269</f>
        <v>1.77319999999998</v>
      </c>
      <c r="E269" s="3" t="n">
        <v>65.321571</v>
      </c>
      <c r="G269" s="4" t="n">
        <f aca="false">A269/1.6*300</f>
        <v>305.025000000004</v>
      </c>
      <c r="H269" s="4" t="n">
        <f aca="false">B269/4</f>
        <v>15.4101595</v>
      </c>
      <c r="I269" s="4" t="n">
        <f aca="false">D269/1.6*300</f>
        <v>332.474999999996</v>
      </c>
      <c r="J269" s="4" t="n">
        <f aca="false">E269/4</f>
        <v>16.33039275</v>
      </c>
    </row>
    <row r="270" customFormat="false" ht="15.75" hidden="false" customHeight="false" outlineLevel="0" collapsed="false">
      <c r="A270" s="1" t="n">
        <v>1.62690000000002</v>
      </c>
      <c r="B270" s="3" t="n">
        <v>61.734112</v>
      </c>
      <c r="D270" s="4" t="n">
        <f aca="false">3.4-A270</f>
        <v>1.77309999999998</v>
      </c>
      <c r="E270" s="3" t="n">
        <v>65.257151</v>
      </c>
      <c r="G270" s="4" t="n">
        <f aca="false">A270/1.6*300</f>
        <v>305.043750000004</v>
      </c>
      <c r="H270" s="4" t="n">
        <f aca="false">B270/4</f>
        <v>15.433528</v>
      </c>
      <c r="I270" s="4" t="n">
        <f aca="false">D270/1.6*300</f>
        <v>332.456249999996</v>
      </c>
      <c r="J270" s="4" t="n">
        <f aca="false">E270/4</f>
        <v>16.31428775</v>
      </c>
    </row>
    <row r="271" customFormat="false" ht="15.75" hidden="false" customHeight="false" outlineLevel="0" collapsed="false">
      <c r="A271" s="1" t="n">
        <v>1.62700000000002</v>
      </c>
      <c r="B271" s="3" t="n">
        <v>61.647748</v>
      </c>
      <c r="D271" s="4" t="n">
        <f aca="false">3.4-A271</f>
        <v>1.77299999999998</v>
      </c>
      <c r="E271" s="3" t="n">
        <v>65.293944</v>
      </c>
      <c r="G271" s="4" t="n">
        <f aca="false">A271/1.6*300</f>
        <v>305.062500000004</v>
      </c>
      <c r="H271" s="4" t="n">
        <f aca="false">B271/4</f>
        <v>15.411937</v>
      </c>
      <c r="I271" s="4" t="n">
        <f aca="false">D271/1.6*300</f>
        <v>332.437499999996</v>
      </c>
      <c r="J271" s="4" t="n">
        <f aca="false">E271/4</f>
        <v>16.323486</v>
      </c>
    </row>
    <row r="272" customFormat="false" ht="15.75" hidden="false" customHeight="false" outlineLevel="0" collapsed="false">
      <c r="A272" s="1" t="n">
        <v>1.62710000000002</v>
      </c>
      <c r="B272" s="3" t="n">
        <v>61.633053</v>
      </c>
      <c r="D272" s="4" t="n">
        <f aca="false">3.4-A272</f>
        <v>1.77289999999998</v>
      </c>
      <c r="E272" s="3" t="n">
        <v>65.375277</v>
      </c>
      <c r="G272" s="4" t="n">
        <f aca="false">A272/1.6*300</f>
        <v>305.081250000004</v>
      </c>
      <c r="H272" s="4" t="n">
        <f aca="false">B272/4</f>
        <v>15.40826325</v>
      </c>
      <c r="I272" s="4" t="n">
        <f aca="false">D272/1.6*300</f>
        <v>332.418749999996</v>
      </c>
      <c r="J272" s="4" t="n">
        <f aca="false">E272/4</f>
        <v>16.34381925</v>
      </c>
    </row>
    <row r="273" customFormat="false" ht="15.75" hidden="false" customHeight="false" outlineLevel="0" collapsed="false">
      <c r="A273" s="1" t="n">
        <v>1.62720000000002</v>
      </c>
      <c r="B273" s="3" t="n">
        <v>61.576052</v>
      </c>
      <c r="D273" s="4" t="n">
        <f aca="false">3.4-A273</f>
        <v>1.77279999999998</v>
      </c>
      <c r="E273" s="3" t="n">
        <v>65.193552</v>
      </c>
      <c r="G273" s="4" t="n">
        <f aca="false">A273/1.6*300</f>
        <v>305.100000000004</v>
      </c>
      <c r="H273" s="4" t="n">
        <f aca="false">B273/4</f>
        <v>15.394013</v>
      </c>
      <c r="I273" s="4" t="n">
        <f aca="false">D273/1.6*300</f>
        <v>332.399999999996</v>
      </c>
      <c r="J273" s="4" t="n">
        <f aca="false">E273/4</f>
        <v>16.298388</v>
      </c>
    </row>
    <row r="274" customFormat="false" ht="15.75" hidden="false" customHeight="false" outlineLevel="0" collapsed="false">
      <c r="A274" s="1" t="n">
        <v>1.62730000000002</v>
      </c>
      <c r="B274" s="3" t="n">
        <v>61.655795</v>
      </c>
      <c r="D274" s="4" t="n">
        <f aca="false">3.4-A274</f>
        <v>1.77269999999998</v>
      </c>
      <c r="E274" s="3" t="n">
        <v>65.277587</v>
      </c>
      <c r="G274" s="4" t="n">
        <f aca="false">A274/1.6*300</f>
        <v>305.118750000004</v>
      </c>
      <c r="H274" s="4" t="n">
        <f aca="false">B274/4</f>
        <v>15.41394875</v>
      </c>
      <c r="I274" s="4" t="n">
        <f aca="false">D274/1.6*300</f>
        <v>332.381249999996</v>
      </c>
      <c r="J274" s="4" t="n">
        <f aca="false">E274/4</f>
        <v>16.31939675</v>
      </c>
    </row>
    <row r="275" customFormat="false" ht="15.75" hidden="false" customHeight="false" outlineLevel="0" collapsed="false">
      <c r="A275" s="1" t="n">
        <v>1.62740000000002</v>
      </c>
      <c r="B275" s="3" t="n">
        <v>61.650636</v>
      </c>
      <c r="D275" s="4" t="n">
        <f aca="false">3.4-A275</f>
        <v>1.77259999999998</v>
      </c>
      <c r="E275" s="3" t="n">
        <v>65.289003</v>
      </c>
      <c r="G275" s="4" t="n">
        <f aca="false">A275/1.6*300</f>
        <v>305.137500000004</v>
      </c>
      <c r="H275" s="4" t="n">
        <f aca="false">B275/4</f>
        <v>15.412659</v>
      </c>
      <c r="I275" s="4" t="n">
        <f aca="false">D275/1.6*300</f>
        <v>332.362499999996</v>
      </c>
      <c r="J275" s="4" t="n">
        <f aca="false">E275/4</f>
        <v>16.32225075</v>
      </c>
    </row>
    <row r="276" customFormat="false" ht="15.75" hidden="false" customHeight="false" outlineLevel="0" collapsed="false">
      <c r="A276" s="1" t="n">
        <v>1.62750000000002</v>
      </c>
      <c r="B276" s="3" t="n">
        <v>61.623186</v>
      </c>
      <c r="D276" s="4" t="n">
        <f aca="false">3.4-A276</f>
        <v>1.77249999999998</v>
      </c>
      <c r="E276" s="3" t="n">
        <v>65.185491</v>
      </c>
      <c r="G276" s="4" t="n">
        <f aca="false">A276/1.6*300</f>
        <v>305.156250000004</v>
      </c>
      <c r="H276" s="4" t="n">
        <f aca="false">B276/4</f>
        <v>15.4057965</v>
      </c>
      <c r="I276" s="4" t="n">
        <f aca="false">D276/1.6*300</f>
        <v>332.343749999996</v>
      </c>
      <c r="J276" s="4" t="n">
        <f aca="false">E276/4</f>
        <v>16.29637275</v>
      </c>
    </row>
    <row r="277" customFormat="false" ht="15.75" hidden="false" customHeight="false" outlineLevel="0" collapsed="false">
      <c r="A277" s="1" t="n">
        <v>1.62760000000002</v>
      </c>
      <c r="B277" s="3" t="n">
        <v>61.657453</v>
      </c>
      <c r="D277" s="4" t="n">
        <f aca="false">3.4-A277</f>
        <v>1.77239999999998</v>
      </c>
      <c r="E277" s="3" t="n">
        <v>65.299305</v>
      </c>
      <c r="G277" s="4" t="n">
        <f aca="false">A277/1.6*300</f>
        <v>305.175000000004</v>
      </c>
      <c r="H277" s="4" t="n">
        <f aca="false">B277/4</f>
        <v>15.41436325</v>
      </c>
      <c r="I277" s="4" t="n">
        <f aca="false">D277/1.6*300</f>
        <v>332.324999999996</v>
      </c>
      <c r="J277" s="4" t="n">
        <f aca="false">E277/4</f>
        <v>16.32482625</v>
      </c>
    </row>
    <row r="278" customFormat="false" ht="15.75" hidden="false" customHeight="false" outlineLevel="0" collapsed="false">
      <c r="A278" s="1" t="n">
        <v>1.62770000000002</v>
      </c>
      <c r="B278" s="3" t="n">
        <v>61.595722</v>
      </c>
      <c r="D278" s="4" t="n">
        <f aca="false">3.4-A278</f>
        <v>1.77229999999998</v>
      </c>
      <c r="E278" s="3" t="n">
        <v>65.202677</v>
      </c>
      <c r="G278" s="4" t="n">
        <f aca="false">A278/1.6*300</f>
        <v>305.193750000004</v>
      </c>
      <c r="H278" s="4" t="n">
        <f aca="false">B278/4</f>
        <v>15.3989305</v>
      </c>
      <c r="I278" s="4" t="n">
        <f aca="false">D278/1.6*300</f>
        <v>332.306249999996</v>
      </c>
      <c r="J278" s="4" t="n">
        <f aca="false">E278/4</f>
        <v>16.30066925</v>
      </c>
    </row>
    <row r="279" customFormat="false" ht="15.75" hidden="false" customHeight="false" outlineLevel="0" collapsed="false">
      <c r="A279" s="1" t="n">
        <v>1.62780000000002</v>
      </c>
      <c r="B279" s="3" t="n">
        <v>61.624327</v>
      </c>
      <c r="D279" s="4" t="n">
        <f aca="false">3.4-A279</f>
        <v>1.77219999999998</v>
      </c>
      <c r="E279" s="3" t="n">
        <v>65.207205</v>
      </c>
      <c r="G279" s="4" t="n">
        <f aca="false">A279/1.6*300</f>
        <v>305.212500000004</v>
      </c>
      <c r="H279" s="4" t="n">
        <f aca="false">B279/4</f>
        <v>15.40608175</v>
      </c>
      <c r="I279" s="4" t="n">
        <f aca="false">D279/1.6*300</f>
        <v>332.287499999996</v>
      </c>
      <c r="J279" s="4" t="n">
        <f aca="false">E279/4</f>
        <v>16.30180125</v>
      </c>
    </row>
    <row r="280" customFormat="false" ht="15.75" hidden="false" customHeight="false" outlineLevel="0" collapsed="false">
      <c r="A280" s="1" t="n">
        <v>1.62790000000002</v>
      </c>
      <c r="B280" s="3" t="n">
        <v>61.781928</v>
      </c>
      <c r="D280" s="4" t="n">
        <f aca="false">3.4-A280</f>
        <v>1.77209999999998</v>
      </c>
      <c r="E280" s="3" t="n">
        <v>65.219926</v>
      </c>
      <c r="G280" s="4" t="n">
        <f aca="false">A280/1.6*300</f>
        <v>305.231250000004</v>
      </c>
      <c r="H280" s="4" t="n">
        <f aca="false">B280/4</f>
        <v>15.445482</v>
      </c>
      <c r="I280" s="4" t="n">
        <f aca="false">D280/1.6*300</f>
        <v>332.268749999996</v>
      </c>
      <c r="J280" s="4" t="n">
        <f aca="false">E280/4</f>
        <v>16.3049815</v>
      </c>
    </row>
    <row r="281" customFormat="false" ht="15.75" hidden="false" customHeight="false" outlineLevel="0" collapsed="false">
      <c r="A281" s="1" t="n">
        <v>1.62800000000002</v>
      </c>
      <c r="B281" s="3" t="n">
        <v>61.694163</v>
      </c>
      <c r="D281" s="4" t="n">
        <f aca="false">3.4-A281</f>
        <v>1.77199999999998</v>
      </c>
      <c r="E281" s="3" t="n">
        <v>65.087188</v>
      </c>
      <c r="G281" s="4" t="n">
        <f aca="false">A281/1.6*300</f>
        <v>305.250000000004</v>
      </c>
      <c r="H281" s="4" t="n">
        <f aca="false">B281/4</f>
        <v>15.42354075</v>
      </c>
      <c r="I281" s="4" t="n">
        <f aca="false">D281/1.6*300</f>
        <v>332.249999999996</v>
      </c>
      <c r="J281" s="4" t="n">
        <f aca="false">E281/4</f>
        <v>16.271797</v>
      </c>
    </row>
    <row r="282" customFormat="false" ht="15.75" hidden="false" customHeight="false" outlineLevel="0" collapsed="false">
      <c r="A282" s="1" t="n">
        <v>1.62810000000002</v>
      </c>
      <c r="B282" s="3" t="n">
        <v>61.718735</v>
      </c>
      <c r="D282" s="4" t="n">
        <f aca="false">3.4-A282</f>
        <v>1.77189999999998</v>
      </c>
      <c r="E282" s="3" t="n">
        <v>65.139742</v>
      </c>
      <c r="G282" s="4" t="n">
        <f aca="false">A282/1.6*300</f>
        <v>305.268750000004</v>
      </c>
      <c r="H282" s="4" t="n">
        <f aca="false">B282/4</f>
        <v>15.42968375</v>
      </c>
      <c r="I282" s="4" t="n">
        <f aca="false">D282/1.6*300</f>
        <v>332.231249999996</v>
      </c>
      <c r="J282" s="4" t="n">
        <f aca="false">E282/4</f>
        <v>16.2849355</v>
      </c>
    </row>
    <row r="283" customFormat="false" ht="15.75" hidden="false" customHeight="false" outlineLevel="0" collapsed="false">
      <c r="A283" s="1" t="n">
        <v>1.62820000000002</v>
      </c>
      <c r="B283" s="3" t="n">
        <v>61.633337</v>
      </c>
      <c r="D283" s="4" t="n">
        <f aca="false">3.4-A283</f>
        <v>1.77179999999998</v>
      </c>
      <c r="E283" s="3" t="n">
        <v>65.187984</v>
      </c>
      <c r="G283" s="4" t="n">
        <f aca="false">A283/1.6*300</f>
        <v>305.287500000004</v>
      </c>
      <c r="H283" s="4" t="n">
        <f aca="false">B283/4</f>
        <v>15.40833425</v>
      </c>
      <c r="I283" s="4" t="n">
        <f aca="false">D283/1.6*300</f>
        <v>332.212499999996</v>
      </c>
      <c r="J283" s="4" t="n">
        <f aca="false">E283/4</f>
        <v>16.296996</v>
      </c>
    </row>
    <row r="284" customFormat="false" ht="15.75" hidden="false" customHeight="false" outlineLevel="0" collapsed="false">
      <c r="A284" s="1" t="n">
        <v>1.62830000000002</v>
      </c>
      <c r="B284" s="3" t="n">
        <v>61.576854</v>
      </c>
      <c r="D284" s="4" t="n">
        <f aca="false">3.4-A284</f>
        <v>1.77169999999998</v>
      </c>
      <c r="E284" s="3" t="n">
        <v>65.087487</v>
      </c>
      <c r="G284" s="4" t="n">
        <f aca="false">A284/1.6*300</f>
        <v>305.306250000004</v>
      </c>
      <c r="H284" s="4" t="n">
        <f aca="false">B284/4</f>
        <v>15.3942135</v>
      </c>
      <c r="I284" s="4" t="n">
        <f aca="false">D284/1.6*300</f>
        <v>332.193749999996</v>
      </c>
      <c r="J284" s="4" t="n">
        <f aca="false">E284/4</f>
        <v>16.27187175</v>
      </c>
    </row>
    <row r="285" customFormat="false" ht="15.75" hidden="false" customHeight="false" outlineLevel="0" collapsed="false">
      <c r="A285" s="1" t="n">
        <v>1.62840000000002</v>
      </c>
      <c r="B285" s="3" t="n">
        <v>61.569453</v>
      </c>
      <c r="D285" s="4" t="n">
        <f aca="false">3.4-A285</f>
        <v>1.77159999999998</v>
      </c>
      <c r="E285" s="3" t="n">
        <v>65.115586</v>
      </c>
      <c r="G285" s="4" t="n">
        <f aca="false">A285/1.6*300</f>
        <v>305.325000000004</v>
      </c>
      <c r="H285" s="4" t="n">
        <f aca="false">B285/4</f>
        <v>15.39236325</v>
      </c>
      <c r="I285" s="4" t="n">
        <f aca="false">D285/1.6*300</f>
        <v>332.174999999996</v>
      </c>
      <c r="J285" s="4" t="n">
        <f aca="false">E285/4</f>
        <v>16.2788965</v>
      </c>
    </row>
    <row r="286" customFormat="false" ht="15.75" hidden="false" customHeight="false" outlineLevel="0" collapsed="false">
      <c r="A286" s="1" t="n">
        <v>1.62850000000002</v>
      </c>
      <c r="B286" s="3" t="n">
        <v>61.521257</v>
      </c>
      <c r="D286" s="4" t="n">
        <f aca="false">3.4-A286</f>
        <v>1.77149999999998</v>
      </c>
      <c r="E286" s="3" t="n">
        <v>65.031869</v>
      </c>
      <c r="G286" s="4" t="n">
        <f aca="false">A286/1.6*300</f>
        <v>305.343750000004</v>
      </c>
      <c r="H286" s="4" t="n">
        <f aca="false">B286/4</f>
        <v>15.38031425</v>
      </c>
      <c r="I286" s="4" t="n">
        <f aca="false">D286/1.6*300</f>
        <v>332.156249999996</v>
      </c>
      <c r="J286" s="4" t="n">
        <f aca="false">E286/4</f>
        <v>16.25796725</v>
      </c>
    </row>
    <row r="287" customFormat="false" ht="15.75" hidden="false" customHeight="false" outlineLevel="0" collapsed="false">
      <c r="A287" s="1" t="n">
        <v>1.62860000000002</v>
      </c>
      <c r="B287" s="3" t="n">
        <v>61.566796</v>
      </c>
      <c r="D287" s="4" t="n">
        <f aca="false">3.4-A287</f>
        <v>1.77139999999998</v>
      </c>
      <c r="E287" s="3" t="n">
        <v>65.07335</v>
      </c>
      <c r="G287" s="4" t="n">
        <f aca="false">A287/1.6*300</f>
        <v>305.362500000004</v>
      </c>
      <c r="H287" s="4" t="n">
        <f aca="false">B287/4</f>
        <v>15.391699</v>
      </c>
      <c r="I287" s="4" t="n">
        <f aca="false">D287/1.6*300</f>
        <v>332.137499999996</v>
      </c>
      <c r="J287" s="4" t="n">
        <f aca="false">E287/4</f>
        <v>16.2683375</v>
      </c>
    </row>
    <row r="288" customFormat="false" ht="15.75" hidden="false" customHeight="false" outlineLevel="0" collapsed="false">
      <c r="A288" s="1" t="n">
        <v>1.62870000000002</v>
      </c>
      <c r="B288" s="3" t="n">
        <v>61.615683</v>
      </c>
      <c r="D288" s="4" t="n">
        <f aca="false">3.4-A288</f>
        <v>1.77129999999998</v>
      </c>
      <c r="E288" s="3" t="n">
        <v>65.112299</v>
      </c>
      <c r="G288" s="4" t="n">
        <f aca="false">A288/1.6*300</f>
        <v>305.381250000004</v>
      </c>
      <c r="H288" s="4" t="n">
        <f aca="false">B288/4</f>
        <v>15.40392075</v>
      </c>
      <c r="I288" s="4" t="n">
        <f aca="false">D288/1.6*300</f>
        <v>332.118749999996</v>
      </c>
      <c r="J288" s="4" t="n">
        <f aca="false">E288/4</f>
        <v>16.27807475</v>
      </c>
    </row>
    <row r="289" customFormat="false" ht="15.75" hidden="false" customHeight="false" outlineLevel="0" collapsed="false">
      <c r="A289" s="1" t="n">
        <v>1.62880000000002</v>
      </c>
      <c r="B289" s="3" t="n">
        <v>61.676612</v>
      </c>
      <c r="D289" s="4" t="n">
        <f aca="false">3.4-A289</f>
        <v>1.77119999999998</v>
      </c>
      <c r="E289" s="3" t="n">
        <v>65.102015</v>
      </c>
      <c r="G289" s="4" t="n">
        <f aca="false">A289/1.6*300</f>
        <v>305.400000000004</v>
      </c>
      <c r="H289" s="4" t="n">
        <f aca="false">B289/4</f>
        <v>15.419153</v>
      </c>
      <c r="I289" s="4" t="n">
        <f aca="false">D289/1.6*300</f>
        <v>332.099999999996</v>
      </c>
      <c r="J289" s="4" t="n">
        <f aca="false">E289/4</f>
        <v>16.27550375</v>
      </c>
    </row>
    <row r="290" customFormat="false" ht="15.75" hidden="false" customHeight="false" outlineLevel="0" collapsed="false">
      <c r="A290" s="1" t="n">
        <v>1.62890000000002</v>
      </c>
      <c r="B290" s="3" t="n">
        <v>61.615354</v>
      </c>
      <c r="D290" s="4" t="n">
        <f aca="false">3.4-A290</f>
        <v>1.77109999999998</v>
      </c>
      <c r="E290" s="3" t="n">
        <v>65.218685</v>
      </c>
      <c r="G290" s="4" t="n">
        <f aca="false">A290/1.6*300</f>
        <v>305.418750000004</v>
      </c>
      <c r="H290" s="4" t="n">
        <f aca="false">B290/4</f>
        <v>15.4038385</v>
      </c>
      <c r="I290" s="4" t="n">
        <f aca="false">D290/1.6*300</f>
        <v>332.081249999996</v>
      </c>
      <c r="J290" s="4" t="n">
        <f aca="false">E290/4</f>
        <v>16.30467125</v>
      </c>
    </row>
    <row r="291" customFormat="false" ht="15.75" hidden="false" customHeight="false" outlineLevel="0" collapsed="false">
      <c r="A291" s="1" t="n">
        <v>1.62900000000002</v>
      </c>
      <c r="B291" s="3" t="n">
        <v>61.605902</v>
      </c>
      <c r="D291" s="4" t="n">
        <f aca="false">3.4-A291</f>
        <v>1.77099999999998</v>
      </c>
      <c r="E291" s="3" t="n">
        <v>65.179122</v>
      </c>
      <c r="G291" s="4" t="n">
        <f aca="false">A291/1.6*300</f>
        <v>305.437500000004</v>
      </c>
      <c r="H291" s="4" t="n">
        <f aca="false">B291/4</f>
        <v>15.4014755</v>
      </c>
      <c r="I291" s="4" t="n">
        <f aca="false">D291/1.6*300</f>
        <v>332.062499999996</v>
      </c>
      <c r="J291" s="4" t="n">
        <f aca="false">E291/4</f>
        <v>16.2947805</v>
      </c>
    </row>
    <row r="292" customFormat="false" ht="15.75" hidden="false" customHeight="false" outlineLevel="0" collapsed="false">
      <c r="A292" s="1" t="n">
        <v>1.62910000000002</v>
      </c>
      <c r="B292" s="3" t="n">
        <v>61.452212</v>
      </c>
      <c r="D292" s="4" t="n">
        <f aca="false">3.4-A292</f>
        <v>1.77089999999998</v>
      </c>
      <c r="E292" s="3" t="n">
        <v>65.22939</v>
      </c>
      <c r="G292" s="4" t="n">
        <f aca="false">A292/1.6*300</f>
        <v>305.456250000004</v>
      </c>
      <c r="H292" s="4" t="n">
        <f aca="false">B292/4</f>
        <v>15.363053</v>
      </c>
      <c r="I292" s="4" t="n">
        <f aca="false">D292/1.6*300</f>
        <v>332.043749999996</v>
      </c>
      <c r="J292" s="4" t="n">
        <f aca="false">E292/4</f>
        <v>16.3073475</v>
      </c>
    </row>
    <row r="293" customFormat="false" ht="15.75" hidden="false" customHeight="false" outlineLevel="0" collapsed="false">
      <c r="A293" s="1" t="n">
        <v>1.62920000000002</v>
      </c>
      <c r="B293" s="3" t="n">
        <v>61.513871</v>
      </c>
      <c r="D293" s="4" t="n">
        <f aca="false">3.4-A293</f>
        <v>1.77079999999998</v>
      </c>
      <c r="E293" s="3" t="n">
        <v>65.081013</v>
      </c>
      <c r="G293" s="4" t="n">
        <f aca="false">A293/1.6*300</f>
        <v>305.475000000004</v>
      </c>
      <c r="H293" s="4" t="n">
        <f aca="false">B293/4</f>
        <v>15.37846775</v>
      </c>
      <c r="I293" s="4" t="n">
        <f aca="false">D293/1.6*300</f>
        <v>332.024999999996</v>
      </c>
      <c r="J293" s="4" t="n">
        <f aca="false">E293/4</f>
        <v>16.27025325</v>
      </c>
    </row>
    <row r="294" customFormat="false" ht="15.75" hidden="false" customHeight="false" outlineLevel="0" collapsed="false">
      <c r="A294" s="1" t="n">
        <v>1.62930000000002</v>
      </c>
      <c r="B294" s="3" t="n">
        <v>61.511259</v>
      </c>
      <c r="D294" s="4" t="n">
        <f aca="false">3.4-A294</f>
        <v>1.77069999999998</v>
      </c>
      <c r="E294" s="3" t="n">
        <v>65.090917</v>
      </c>
      <c r="G294" s="4" t="n">
        <f aca="false">A294/1.6*300</f>
        <v>305.493750000004</v>
      </c>
      <c r="H294" s="4" t="n">
        <f aca="false">B294/4</f>
        <v>15.37781475</v>
      </c>
      <c r="I294" s="4" t="n">
        <f aca="false">D294/1.6*300</f>
        <v>332.006249999996</v>
      </c>
      <c r="J294" s="4" t="n">
        <f aca="false">E294/4</f>
        <v>16.27272925</v>
      </c>
    </row>
    <row r="295" customFormat="false" ht="15.75" hidden="false" customHeight="false" outlineLevel="0" collapsed="false">
      <c r="A295" s="1" t="n">
        <v>1.62940000000002</v>
      </c>
      <c r="B295" s="3" t="n">
        <v>61.610852</v>
      </c>
      <c r="D295" s="4" t="n">
        <f aca="false">3.4-A295</f>
        <v>1.77059999999998</v>
      </c>
      <c r="E295" s="3" t="n">
        <v>65.08372</v>
      </c>
      <c r="G295" s="4" t="n">
        <f aca="false">A295/1.6*300</f>
        <v>305.512500000004</v>
      </c>
      <c r="H295" s="4" t="n">
        <f aca="false">B295/4</f>
        <v>15.402713</v>
      </c>
      <c r="I295" s="4" t="n">
        <f aca="false">D295/1.6*300</f>
        <v>331.987499999996</v>
      </c>
      <c r="J295" s="4" t="n">
        <f aca="false">E295/4</f>
        <v>16.27093</v>
      </c>
    </row>
    <row r="296" customFormat="false" ht="15.75" hidden="false" customHeight="false" outlineLevel="0" collapsed="false">
      <c r="A296" s="1" t="n">
        <v>1.62950000000002</v>
      </c>
      <c r="B296" s="3" t="n">
        <v>61.646405</v>
      </c>
      <c r="D296" s="4" t="n">
        <f aca="false">3.4-A296</f>
        <v>1.77049999999998</v>
      </c>
      <c r="E296" s="3" t="n">
        <v>65.230366</v>
      </c>
      <c r="G296" s="4" t="n">
        <f aca="false">A296/1.6*300</f>
        <v>305.531250000004</v>
      </c>
      <c r="H296" s="4" t="n">
        <f aca="false">B296/4</f>
        <v>15.41160125</v>
      </c>
      <c r="I296" s="4" t="n">
        <f aca="false">D296/1.6*300</f>
        <v>331.968749999996</v>
      </c>
      <c r="J296" s="4" t="n">
        <f aca="false">E296/4</f>
        <v>16.3075915</v>
      </c>
    </row>
    <row r="297" customFormat="false" ht="15.75" hidden="false" customHeight="false" outlineLevel="0" collapsed="false">
      <c r="A297" s="1" t="n">
        <v>1.62960000000002</v>
      </c>
      <c r="B297" s="3" t="n">
        <v>61.6034</v>
      </c>
      <c r="D297" s="4" t="n">
        <f aca="false">3.4-A297</f>
        <v>1.77039999999998</v>
      </c>
      <c r="E297" s="3" t="n">
        <v>65.081231</v>
      </c>
      <c r="G297" s="4" t="n">
        <f aca="false">A297/1.6*300</f>
        <v>305.550000000004</v>
      </c>
      <c r="H297" s="4" t="n">
        <f aca="false">B297/4</f>
        <v>15.40085</v>
      </c>
      <c r="I297" s="4" t="n">
        <f aca="false">D297/1.6*300</f>
        <v>331.949999999996</v>
      </c>
      <c r="J297" s="4" t="n">
        <f aca="false">E297/4</f>
        <v>16.27030775</v>
      </c>
    </row>
    <row r="298" customFormat="false" ht="15.75" hidden="false" customHeight="false" outlineLevel="0" collapsed="false">
      <c r="A298" s="1" t="n">
        <v>1.62970000000002</v>
      </c>
      <c r="B298" s="3" t="n">
        <v>61.602738</v>
      </c>
      <c r="D298" s="4" t="n">
        <f aca="false">3.4-A298</f>
        <v>1.77029999999998</v>
      </c>
      <c r="E298" s="3" t="n">
        <v>65.230877</v>
      </c>
      <c r="G298" s="4" t="n">
        <f aca="false">A298/1.6*300</f>
        <v>305.568750000004</v>
      </c>
      <c r="H298" s="4" t="n">
        <f aca="false">B298/4</f>
        <v>15.4006845</v>
      </c>
      <c r="I298" s="4" t="n">
        <f aca="false">D298/1.6*300</f>
        <v>331.931249999996</v>
      </c>
      <c r="J298" s="4" t="n">
        <f aca="false">E298/4</f>
        <v>16.30771925</v>
      </c>
    </row>
    <row r="299" customFormat="false" ht="15.75" hidden="false" customHeight="false" outlineLevel="0" collapsed="false">
      <c r="A299" s="1" t="n">
        <v>1.62980000000002</v>
      </c>
      <c r="B299" s="3" t="n">
        <v>61.495252</v>
      </c>
      <c r="D299" s="4" t="n">
        <f aca="false">3.4-A299</f>
        <v>1.77019999999998</v>
      </c>
      <c r="E299" s="3" t="n">
        <v>65.170533</v>
      </c>
      <c r="G299" s="4" t="n">
        <f aca="false">A299/1.6*300</f>
        <v>305.587500000004</v>
      </c>
      <c r="H299" s="4" t="n">
        <f aca="false">B299/4</f>
        <v>15.373813</v>
      </c>
      <c r="I299" s="4" t="n">
        <f aca="false">D299/1.6*300</f>
        <v>331.912499999996</v>
      </c>
      <c r="J299" s="4" t="n">
        <f aca="false">E299/4</f>
        <v>16.29263325</v>
      </c>
    </row>
    <row r="300" customFormat="false" ht="15.75" hidden="false" customHeight="false" outlineLevel="0" collapsed="false">
      <c r="A300" s="1" t="n">
        <v>1.62990000000002</v>
      </c>
      <c r="B300" s="3" t="n">
        <v>61.50816</v>
      </c>
      <c r="D300" s="4" t="n">
        <f aca="false">3.4-A300</f>
        <v>1.77009999999998</v>
      </c>
      <c r="E300" s="3" t="n">
        <v>65.234597</v>
      </c>
      <c r="G300" s="4" t="n">
        <f aca="false">A300/1.6*300</f>
        <v>305.606250000004</v>
      </c>
      <c r="H300" s="4" t="n">
        <f aca="false">B300/4</f>
        <v>15.37704</v>
      </c>
      <c r="I300" s="4" t="n">
        <f aca="false">D300/1.6*300</f>
        <v>331.893749999996</v>
      </c>
      <c r="J300" s="4" t="n">
        <f aca="false">E300/4</f>
        <v>16.30864925</v>
      </c>
    </row>
    <row r="301" customFormat="false" ht="15.75" hidden="false" customHeight="false" outlineLevel="0" collapsed="false">
      <c r="A301" s="1" t="n">
        <v>1.63000000000002</v>
      </c>
      <c r="B301" s="3" t="n">
        <v>61.485025</v>
      </c>
      <c r="D301" s="4" t="n">
        <f aca="false">3.4-A301</f>
        <v>1.76999999999998</v>
      </c>
      <c r="E301" s="3" t="n">
        <v>65.293242</v>
      </c>
      <c r="G301" s="4" t="n">
        <f aca="false">A301/1.6*300</f>
        <v>305.625000000004</v>
      </c>
      <c r="H301" s="4" t="n">
        <f aca="false">B301/4</f>
        <v>15.37125625</v>
      </c>
      <c r="I301" s="4" t="n">
        <f aca="false">D301/1.6*300</f>
        <v>331.874999999996</v>
      </c>
      <c r="J301" s="4" t="n">
        <f aca="false">E301/4</f>
        <v>16.3233105</v>
      </c>
    </row>
    <row r="302" customFormat="false" ht="15.75" hidden="false" customHeight="false" outlineLevel="0" collapsed="false">
      <c r="A302" s="1" t="n">
        <v>1.63010000000002</v>
      </c>
      <c r="B302" s="3" t="n">
        <v>61.585935</v>
      </c>
      <c r="D302" s="4" t="n">
        <f aca="false">3.4-A302</f>
        <v>1.76989999999998</v>
      </c>
      <c r="E302" s="3" t="n">
        <v>65.189629</v>
      </c>
      <c r="G302" s="4" t="n">
        <f aca="false">A302/1.6*300</f>
        <v>305.643750000004</v>
      </c>
      <c r="H302" s="4" t="n">
        <f aca="false">B302/4</f>
        <v>15.39648375</v>
      </c>
      <c r="I302" s="4" t="n">
        <f aca="false">D302/1.6*300</f>
        <v>331.856249999996</v>
      </c>
      <c r="J302" s="4" t="n">
        <f aca="false">E302/4</f>
        <v>16.29740725</v>
      </c>
    </row>
    <row r="303" customFormat="false" ht="15.75" hidden="false" customHeight="false" outlineLevel="0" collapsed="false">
      <c r="A303" s="1" t="n">
        <v>1.63020000000002</v>
      </c>
      <c r="B303" s="3" t="n">
        <v>61.610865</v>
      </c>
      <c r="D303" s="4" t="n">
        <f aca="false">3.4-A303</f>
        <v>1.76979999999998</v>
      </c>
      <c r="E303" s="3" t="n">
        <v>65.27177</v>
      </c>
      <c r="G303" s="4" t="n">
        <f aca="false">A303/1.6*300</f>
        <v>305.662500000004</v>
      </c>
      <c r="H303" s="4" t="n">
        <f aca="false">B303/4</f>
        <v>15.40271625</v>
      </c>
      <c r="I303" s="4" t="n">
        <f aca="false">D303/1.6*300</f>
        <v>331.837499999996</v>
      </c>
      <c r="J303" s="4" t="n">
        <f aca="false">E303/4</f>
        <v>16.3179425</v>
      </c>
    </row>
    <row r="304" customFormat="false" ht="15.75" hidden="false" customHeight="false" outlineLevel="0" collapsed="false">
      <c r="A304" s="1" t="n">
        <v>1.63030000000002</v>
      </c>
      <c r="B304" s="3" t="n">
        <v>61.579296</v>
      </c>
      <c r="D304" s="4" t="n">
        <f aca="false">3.4-A304</f>
        <v>1.76969999999998</v>
      </c>
      <c r="E304" s="3" t="n">
        <v>65.282233</v>
      </c>
      <c r="G304" s="4" t="n">
        <f aca="false">A304/1.6*300</f>
        <v>305.681250000004</v>
      </c>
      <c r="H304" s="4" t="n">
        <f aca="false">B304/4</f>
        <v>15.394824</v>
      </c>
      <c r="I304" s="4" t="n">
        <f aca="false">D304/1.6*300</f>
        <v>331.818749999996</v>
      </c>
      <c r="J304" s="4" t="n">
        <f aca="false">E304/4</f>
        <v>16.32055825</v>
      </c>
    </row>
    <row r="305" customFormat="false" ht="15.75" hidden="false" customHeight="false" outlineLevel="0" collapsed="false">
      <c r="A305" s="1" t="n">
        <v>1.63040000000002</v>
      </c>
      <c r="B305" s="3" t="n">
        <v>61.530564</v>
      </c>
      <c r="D305" s="4" t="n">
        <f aca="false">3.4-A305</f>
        <v>1.76959999999998</v>
      </c>
      <c r="E305" s="3" t="n">
        <v>65.381156</v>
      </c>
      <c r="G305" s="4" t="n">
        <f aca="false">A305/1.6*300</f>
        <v>305.700000000004</v>
      </c>
      <c r="H305" s="4" t="n">
        <f aca="false">B305/4</f>
        <v>15.382641</v>
      </c>
      <c r="I305" s="4" t="n">
        <f aca="false">D305/1.6*300</f>
        <v>331.799999999996</v>
      </c>
      <c r="J305" s="4" t="n">
        <f aca="false">E305/4</f>
        <v>16.345289</v>
      </c>
    </row>
    <row r="306" customFormat="false" ht="15.75" hidden="false" customHeight="false" outlineLevel="0" collapsed="false">
      <c r="A306" s="1" t="n">
        <v>1.63050000000002</v>
      </c>
      <c r="B306" s="3" t="n">
        <v>61.685538</v>
      </c>
      <c r="D306" s="4" t="n">
        <f aca="false">3.4-A306</f>
        <v>1.76949999999998</v>
      </c>
      <c r="E306" s="3" t="n">
        <v>65.042557</v>
      </c>
      <c r="G306" s="4" t="n">
        <f aca="false">A306/1.6*300</f>
        <v>305.718750000004</v>
      </c>
      <c r="H306" s="4" t="n">
        <f aca="false">B306/4</f>
        <v>15.4213845</v>
      </c>
      <c r="I306" s="4" t="n">
        <f aca="false">D306/1.6*300</f>
        <v>331.781249999996</v>
      </c>
      <c r="J306" s="4" t="n">
        <f aca="false">E306/4</f>
        <v>16.26063925</v>
      </c>
    </row>
    <row r="307" customFormat="false" ht="15.75" hidden="false" customHeight="false" outlineLevel="0" collapsed="false">
      <c r="A307" s="1" t="n">
        <v>1.63060000000002</v>
      </c>
      <c r="B307" s="3" t="n">
        <v>61.613068</v>
      </c>
      <c r="D307" s="4" t="n">
        <f aca="false">3.4-A307</f>
        <v>1.76939999999998</v>
      </c>
      <c r="E307" s="3" t="n">
        <v>65.097889</v>
      </c>
      <c r="G307" s="4" t="n">
        <f aca="false">A307/1.6*300</f>
        <v>305.737500000004</v>
      </c>
      <c r="H307" s="4" t="n">
        <f aca="false">B307/4</f>
        <v>15.403267</v>
      </c>
      <c r="I307" s="4" t="n">
        <f aca="false">D307/1.6*300</f>
        <v>331.762499999996</v>
      </c>
      <c r="J307" s="4" t="n">
        <f aca="false">E307/4</f>
        <v>16.27447225</v>
      </c>
    </row>
    <row r="308" customFormat="false" ht="15.75" hidden="false" customHeight="false" outlineLevel="0" collapsed="false">
      <c r="A308" s="1" t="n">
        <v>1.63070000000002</v>
      </c>
      <c r="B308" s="3" t="n">
        <v>61.643606</v>
      </c>
      <c r="D308" s="4" t="n">
        <f aca="false">3.4-A308</f>
        <v>1.76929999999998</v>
      </c>
      <c r="E308" s="3" t="n">
        <v>65.198482</v>
      </c>
      <c r="G308" s="4" t="n">
        <f aca="false">A308/1.6*300</f>
        <v>305.756250000004</v>
      </c>
      <c r="H308" s="4" t="n">
        <f aca="false">B308/4</f>
        <v>15.4109015</v>
      </c>
      <c r="I308" s="4" t="n">
        <f aca="false">D308/1.6*300</f>
        <v>331.743749999996</v>
      </c>
      <c r="J308" s="4" t="n">
        <f aca="false">E308/4</f>
        <v>16.2996205</v>
      </c>
    </row>
    <row r="309" customFormat="false" ht="15.75" hidden="false" customHeight="false" outlineLevel="0" collapsed="false">
      <c r="A309" s="1" t="n">
        <v>1.63080000000002</v>
      </c>
      <c r="B309" s="3" t="n">
        <v>61.593867</v>
      </c>
      <c r="D309" s="4" t="n">
        <f aca="false">3.4-A309</f>
        <v>1.76919999999998</v>
      </c>
      <c r="E309" s="3" t="n">
        <v>65.109589</v>
      </c>
      <c r="G309" s="4" t="n">
        <f aca="false">A309/1.6*300</f>
        <v>305.775000000004</v>
      </c>
      <c r="H309" s="4" t="n">
        <f aca="false">B309/4</f>
        <v>15.39846675</v>
      </c>
      <c r="I309" s="4" t="n">
        <f aca="false">D309/1.6*300</f>
        <v>331.724999999996</v>
      </c>
      <c r="J309" s="4" t="n">
        <f aca="false">E309/4</f>
        <v>16.27739725</v>
      </c>
    </row>
    <row r="310" customFormat="false" ht="15.75" hidden="false" customHeight="false" outlineLevel="0" collapsed="false">
      <c r="A310" s="1" t="n">
        <v>1.63090000000002</v>
      </c>
      <c r="B310" s="3" t="n">
        <v>61.717024</v>
      </c>
      <c r="D310" s="4" t="n">
        <f aca="false">3.4-A310</f>
        <v>1.76909999999998</v>
      </c>
      <c r="E310" s="3" t="n">
        <v>65.088702</v>
      </c>
      <c r="G310" s="4" t="n">
        <f aca="false">A310/1.6*300</f>
        <v>305.793750000004</v>
      </c>
      <c r="H310" s="4" t="n">
        <f aca="false">B310/4</f>
        <v>15.429256</v>
      </c>
      <c r="I310" s="4" t="n">
        <f aca="false">D310/1.6*300</f>
        <v>331.706249999996</v>
      </c>
      <c r="J310" s="4" t="n">
        <f aca="false">E310/4</f>
        <v>16.2721755</v>
      </c>
    </row>
    <row r="311" customFormat="false" ht="15.75" hidden="false" customHeight="false" outlineLevel="0" collapsed="false">
      <c r="A311" s="1" t="n">
        <v>1.63100000000002</v>
      </c>
      <c r="B311" s="3" t="n">
        <v>61.570455</v>
      </c>
      <c r="D311" s="4" t="n">
        <f aca="false">3.4-A311</f>
        <v>1.76899999999998</v>
      </c>
      <c r="E311" s="3" t="n">
        <v>65.204829</v>
      </c>
      <c r="G311" s="4" t="n">
        <f aca="false">A311/1.6*300</f>
        <v>305.812500000004</v>
      </c>
      <c r="H311" s="4" t="n">
        <f aca="false">B311/4</f>
        <v>15.39261375</v>
      </c>
      <c r="I311" s="4" t="n">
        <f aca="false">D311/1.6*300</f>
        <v>331.687499999996</v>
      </c>
      <c r="J311" s="4" t="n">
        <f aca="false">E311/4</f>
        <v>16.30120725</v>
      </c>
    </row>
    <row r="312" customFormat="false" ht="15.75" hidden="false" customHeight="false" outlineLevel="0" collapsed="false">
      <c r="A312" s="1" t="n">
        <v>1.63110000000002</v>
      </c>
      <c r="B312" s="3" t="n">
        <v>61.569701</v>
      </c>
      <c r="D312" s="4" t="n">
        <f aca="false">3.4-A312</f>
        <v>1.76889999999998</v>
      </c>
      <c r="E312" s="3" t="n">
        <v>65.023397</v>
      </c>
      <c r="G312" s="4" t="n">
        <f aca="false">A312/1.6*300</f>
        <v>305.831250000004</v>
      </c>
      <c r="H312" s="4" t="n">
        <f aca="false">B312/4</f>
        <v>15.39242525</v>
      </c>
      <c r="I312" s="4" t="n">
        <f aca="false">D312/1.6*300</f>
        <v>331.668749999996</v>
      </c>
      <c r="J312" s="4" t="n">
        <f aca="false">E312/4</f>
        <v>16.25584925</v>
      </c>
    </row>
    <row r="313" customFormat="false" ht="15.75" hidden="false" customHeight="false" outlineLevel="0" collapsed="false">
      <c r="A313" s="1" t="n">
        <v>1.63120000000002</v>
      </c>
      <c r="B313" s="3" t="n">
        <v>61.687683</v>
      </c>
      <c r="D313" s="4" t="n">
        <f aca="false">3.4-A313</f>
        <v>1.76879999999998</v>
      </c>
      <c r="E313" s="3" t="n">
        <v>64.935398</v>
      </c>
      <c r="G313" s="4" t="n">
        <f aca="false">A313/1.6*300</f>
        <v>305.850000000004</v>
      </c>
      <c r="H313" s="4" t="n">
        <f aca="false">B313/4</f>
        <v>15.42192075</v>
      </c>
      <c r="I313" s="4" t="n">
        <f aca="false">D313/1.6*300</f>
        <v>331.649999999996</v>
      </c>
      <c r="J313" s="4" t="n">
        <f aca="false">E313/4</f>
        <v>16.2338495</v>
      </c>
    </row>
    <row r="314" customFormat="false" ht="15.75" hidden="false" customHeight="false" outlineLevel="0" collapsed="false">
      <c r="A314" s="1" t="n">
        <v>1.63130000000002</v>
      </c>
      <c r="B314" s="3" t="n">
        <v>61.615682</v>
      </c>
      <c r="D314" s="4" t="n">
        <f aca="false">3.4-A314</f>
        <v>1.76869999999998</v>
      </c>
      <c r="E314" s="3" t="n">
        <v>64.946379</v>
      </c>
      <c r="G314" s="4" t="n">
        <f aca="false">A314/1.6*300</f>
        <v>305.868750000004</v>
      </c>
      <c r="H314" s="4" t="n">
        <f aca="false">B314/4</f>
        <v>15.4039205</v>
      </c>
      <c r="I314" s="4" t="n">
        <f aca="false">D314/1.6*300</f>
        <v>331.631249999996</v>
      </c>
      <c r="J314" s="4" t="n">
        <f aca="false">E314/4</f>
        <v>16.23659475</v>
      </c>
    </row>
    <row r="315" customFormat="false" ht="15.75" hidden="false" customHeight="false" outlineLevel="0" collapsed="false">
      <c r="A315" s="1" t="n">
        <v>1.63140000000002</v>
      </c>
      <c r="B315" s="3" t="n">
        <v>61.622094</v>
      </c>
      <c r="D315" s="4" t="n">
        <f aca="false">3.4-A315</f>
        <v>1.76859999999998</v>
      </c>
      <c r="E315" s="3" t="n">
        <v>65.165884</v>
      </c>
      <c r="G315" s="4" t="n">
        <f aca="false">A315/1.6*300</f>
        <v>305.887500000004</v>
      </c>
      <c r="H315" s="4" t="n">
        <f aca="false">B315/4</f>
        <v>15.4055235</v>
      </c>
      <c r="I315" s="4" t="n">
        <f aca="false">D315/1.6*300</f>
        <v>331.612499999996</v>
      </c>
      <c r="J315" s="4" t="n">
        <f aca="false">E315/4</f>
        <v>16.291471</v>
      </c>
    </row>
    <row r="316" customFormat="false" ht="15.75" hidden="false" customHeight="false" outlineLevel="0" collapsed="false">
      <c r="A316" s="1" t="n">
        <v>1.63150000000002</v>
      </c>
      <c r="B316" s="3" t="n">
        <v>61.690497</v>
      </c>
      <c r="D316" s="4" t="n">
        <f aca="false">3.4-A316</f>
        <v>1.76849999999998</v>
      </c>
      <c r="E316" s="3" t="n">
        <v>65.124141</v>
      </c>
      <c r="G316" s="4" t="n">
        <f aca="false">A316/1.6*300</f>
        <v>305.906250000004</v>
      </c>
      <c r="H316" s="4" t="n">
        <f aca="false">B316/4</f>
        <v>15.42262425</v>
      </c>
      <c r="I316" s="4" t="n">
        <f aca="false">D316/1.6*300</f>
        <v>331.593749999996</v>
      </c>
      <c r="J316" s="4" t="n">
        <f aca="false">E316/4</f>
        <v>16.28103525</v>
      </c>
    </row>
    <row r="317" customFormat="false" ht="15.75" hidden="false" customHeight="false" outlineLevel="0" collapsed="false">
      <c r="A317" s="1" t="n">
        <v>1.63160000000002</v>
      </c>
      <c r="B317" s="3" t="n">
        <v>61.634882</v>
      </c>
      <c r="D317" s="4" t="n">
        <f aca="false">3.4-A317</f>
        <v>1.76839999999998</v>
      </c>
      <c r="E317" s="3" t="n">
        <v>65.108145</v>
      </c>
      <c r="G317" s="4" t="n">
        <f aca="false">A317/1.6*300</f>
        <v>305.925000000004</v>
      </c>
      <c r="H317" s="4" t="n">
        <f aca="false">B317/4</f>
        <v>15.4087205</v>
      </c>
      <c r="I317" s="4" t="n">
        <f aca="false">D317/1.6*300</f>
        <v>331.574999999996</v>
      </c>
      <c r="J317" s="4" t="n">
        <f aca="false">E317/4</f>
        <v>16.27703625</v>
      </c>
    </row>
    <row r="318" customFormat="false" ht="15.75" hidden="false" customHeight="false" outlineLevel="0" collapsed="false">
      <c r="A318" s="1" t="n">
        <v>1.63170000000002</v>
      </c>
      <c r="B318" s="3" t="n">
        <v>61.656982</v>
      </c>
      <c r="D318" s="4" t="n">
        <f aca="false">3.4-A318</f>
        <v>1.76829999999998</v>
      </c>
      <c r="E318" s="3" t="n">
        <v>65.085215</v>
      </c>
      <c r="G318" s="4" t="n">
        <f aca="false">A318/1.6*300</f>
        <v>305.943750000004</v>
      </c>
      <c r="H318" s="4" t="n">
        <f aca="false">B318/4</f>
        <v>15.4142455</v>
      </c>
      <c r="I318" s="4" t="n">
        <f aca="false">D318/1.6*300</f>
        <v>331.556249999996</v>
      </c>
      <c r="J318" s="4" t="n">
        <f aca="false">E318/4</f>
        <v>16.27130375</v>
      </c>
    </row>
    <row r="319" customFormat="false" ht="15.75" hidden="false" customHeight="false" outlineLevel="0" collapsed="false">
      <c r="A319" s="1" t="n">
        <v>1.63180000000002</v>
      </c>
      <c r="B319" s="3" t="n">
        <v>61.659183</v>
      </c>
      <c r="D319" s="4" t="n">
        <f aca="false">3.4-A319</f>
        <v>1.76819999999998</v>
      </c>
      <c r="E319" s="3" t="n">
        <v>65.173521</v>
      </c>
      <c r="G319" s="4" t="n">
        <f aca="false">A319/1.6*300</f>
        <v>305.962500000004</v>
      </c>
      <c r="H319" s="4" t="n">
        <f aca="false">B319/4</f>
        <v>15.41479575</v>
      </c>
      <c r="I319" s="4" t="n">
        <f aca="false">D319/1.6*300</f>
        <v>331.537499999996</v>
      </c>
      <c r="J319" s="4" t="n">
        <f aca="false">E319/4</f>
        <v>16.29338025</v>
      </c>
    </row>
    <row r="320" customFormat="false" ht="15.75" hidden="false" customHeight="false" outlineLevel="0" collapsed="false">
      <c r="A320" s="1" t="n">
        <v>1.63190000000002</v>
      </c>
      <c r="B320" s="3" t="n">
        <v>61.789089</v>
      </c>
      <c r="D320" s="4" t="n">
        <f aca="false">3.4-A320</f>
        <v>1.76809999999998</v>
      </c>
      <c r="E320" s="3" t="n">
        <v>65.015888</v>
      </c>
      <c r="G320" s="4" t="n">
        <f aca="false">A320/1.6*300</f>
        <v>305.981250000004</v>
      </c>
      <c r="H320" s="4" t="n">
        <f aca="false">B320/4</f>
        <v>15.44727225</v>
      </c>
      <c r="I320" s="4" t="n">
        <f aca="false">D320/1.6*300</f>
        <v>331.518749999996</v>
      </c>
      <c r="J320" s="4" t="n">
        <f aca="false">E320/4</f>
        <v>16.253972</v>
      </c>
    </row>
    <row r="321" customFormat="false" ht="15.75" hidden="false" customHeight="false" outlineLevel="0" collapsed="false">
      <c r="A321" s="1" t="n">
        <v>1.63200000000002</v>
      </c>
      <c r="B321" s="3" t="n">
        <v>61.740655</v>
      </c>
      <c r="D321" s="4" t="n">
        <f aca="false">3.4-A321</f>
        <v>1.76799999999998</v>
      </c>
      <c r="E321" s="3" t="n">
        <v>65.007552</v>
      </c>
      <c r="G321" s="4" t="n">
        <f aca="false">A321/1.6*300</f>
        <v>306.000000000004</v>
      </c>
      <c r="H321" s="4" t="n">
        <f aca="false">B321/4</f>
        <v>15.43516375</v>
      </c>
      <c r="I321" s="4" t="n">
        <f aca="false">D321/1.6*300</f>
        <v>331.499999999996</v>
      </c>
      <c r="J321" s="4" t="n">
        <f aca="false">E321/4</f>
        <v>16.251888</v>
      </c>
    </row>
    <row r="322" customFormat="false" ht="15.75" hidden="false" customHeight="false" outlineLevel="0" collapsed="false">
      <c r="A322" s="1" t="n">
        <v>1.63210000000002</v>
      </c>
      <c r="B322" s="3" t="n">
        <v>61.609784</v>
      </c>
      <c r="D322" s="4" t="n">
        <f aca="false">3.4-A322</f>
        <v>1.76789999999998</v>
      </c>
      <c r="E322" s="3" t="n">
        <v>65.206897</v>
      </c>
      <c r="G322" s="4" t="n">
        <f aca="false">A322/1.6*300</f>
        <v>306.018750000004</v>
      </c>
      <c r="H322" s="4" t="n">
        <f aca="false">B322/4</f>
        <v>15.402446</v>
      </c>
      <c r="I322" s="4" t="n">
        <f aca="false">D322/1.6*300</f>
        <v>331.481249999996</v>
      </c>
      <c r="J322" s="4" t="n">
        <f aca="false">E322/4</f>
        <v>16.30172425</v>
      </c>
    </row>
    <row r="323" customFormat="false" ht="15.75" hidden="false" customHeight="false" outlineLevel="0" collapsed="false">
      <c r="A323" s="1" t="n">
        <v>1.63220000000002</v>
      </c>
      <c r="B323" s="3" t="n">
        <v>61.597299</v>
      </c>
      <c r="D323" s="4" t="n">
        <f aca="false">3.4-A323</f>
        <v>1.76779999999998</v>
      </c>
      <c r="E323" s="3" t="n">
        <v>65.124898</v>
      </c>
      <c r="G323" s="4" t="n">
        <f aca="false">A323/1.6*300</f>
        <v>306.037500000004</v>
      </c>
      <c r="H323" s="4" t="n">
        <f aca="false">B323/4</f>
        <v>15.39932475</v>
      </c>
      <c r="I323" s="4" t="n">
        <f aca="false">D323/1.6*300</f>
        <v>331.462499999996</v>
      </c>
      <c r="J323" s="4" t="n">
        <f aca="false">E323/4</f>
        <v>16.2812245</v>
      </c>
    </row>
    <row r="324" customFormat="false" ht="15.75" hidden="false" customHeight="false" outlineLevel="0" collapsed="false">
      <c r="A324" s="1" t="n">
        <v>1.63230000000002</v>
      </c>
      <c r="B324" s="3" t="n">
        <v>61.629042</v>
      </c>
      <c r="D324" s="4" t="n">
        <f aca="false">3.4-A324</f>
        <v>1.76769999999998</v>
      </c>
      <c r="E324" s="3" t="n">
        <v>65.170164</v>
      </c>
      <c r="G324" s="4" t="n">
        <f aca="false">A324/1.6*300</f>
        <v>306.056250000004</v>
      </c>
      <c r="H324" s="4" t="n">
        <f aca="false">B324/4</f>
        <v>15.4072605</v>
      </c>
      <c r="I324" s="4" t="n">
        <f aca="false">D324/1.6*300</f>
        <v>331.443749999996</v>
      </c>
      <c r="J324" s="4" t="n">
        <f aca="false">E324/4</f>
        <v>16.292541</v>
      </c>
    </row>
    <row r="325" customFormat="false" ht="15.75" hidden="false" customHeight="false" outlineLevel="0" collapsed="false">
      <c r="A325" s="1" t="n">
        <v>1.63240000000002</v>
      </c>
      <c r="B325" s="3" t="n">
        <v>61.669261</v>
      </c>
      <c r="D325" s="4" t="n">
        <f aca="false">3.4-A325</f>
        <v>1.76759999999998</v>
      </c>
      <c r="E325" s="3" t="n">
        <v>65.276029</v>
      </c>
      <c r="G325" s="4" t="n">
        <f aca="false">A325/1.6*300</f>
        <v>306.075000000004</v>
      </c>
      <c r="H325" s="4" t="n">
        <f aca="false">B325/4</f>
        <v>15.41731525</v>
      </c>
      <c r="I325" s="4" t="n">
        <f aca="false">D325/1.6*300</f>
        <v>331.424999999996</v>
      </c>
      <c r="J325" s="4" t="n">
        <f aca="false">E325/4</f>
        <v>16.31900725</v>
      </c>
    </row>
    <row r="326" customFormat="false" ht="15.75" hidden="false" customHeight="false" outlineLevel="0" collapsed="false">
      <c r="A326" s="1" t="n">
        <v>1.63250000000002</v>
      </c>
      <c r="B326" s="3" t="n">
        <v>61.701197</v>
      </c>
      <c r="D326" s="4" t="n">
        <f aca="false">3.4-A326</f>
        <v>1.76749999999998</v>
      </c>
      <c r="E326" s="3" t="n">
        <v>65.165839</v>
      </c>
      <c r="G326" s="4" t="n">
        <f aca="false">A326/1.6*300</f>
        <v>306.093750000004</v>
      </c>
      <c r="H326" s="4" t="n">
        <f aca="false">B326/4</f>
        <v>15.42529925</v>
      </c>
      <c r="I326" s="4" t="n">
        <f aca="false">D326/1.6*300</f>
        <v>331.406249999996</v>
      </c>
      <c r="J326" s="4" t="n">
        <f aca="false">E326/4</f>
        <v>16.29145975</v>
      </c>
    </row>
    <row r="327" customFormat="false" ht="15.75" hidden="false" customHeight="false" outlineLevel="0" collapsed="false">
      <c r="A327" s="1" t="n">
        <v>1.63260000000002</v>
      </c>
      <c r="B327" s="3" t="n">
        <v>61.575289</v>
      </c>
      <c r="D327" s="4" t="n">
        <f aca="false">3.4-A327</f>
        <v>1.76739999999998</v>
      </c>
      <c r="E327" s="3" t="n">
        <v>65.215379</v>
      </c>
      <c r="G327" s="4" t="n">
        <f aca="false">A327/1.6*300</f>
        <v>306.112500000004</v>
      </c>
      <c r="H327" s="4" t="n">
        <f aca="false">B327/4</f>
        <v>15.39382225</v>
      </c>
      <c r="I327" s="4" t="n">
        <f aca="false">D327/1.6*300</f>
        <v>331.387499999996</v>
      </c>
      <c r="J327" s="4" t="n">
        <f aca="false">E327/4</f>
        <v>16.30384475</v>
      </c>
    </row>
    <row r="328" customFormat="false" ht="15.75" hidden="false" customHeight="false" outlineLevel="0" collapsed="false">
      <c r="A328" s="1" t="n">
        <v>1.63270000000002</v>
      </c>
      <c r="B328" s="3" t="n">
        <v>61.623327</v>
      </c>
      <c r="D328" s="4" t="n">
        <f aca="false">3.4-A328</f>
        <v>1.76729999999998</v>
      </c>
      <c r="E328" s="3" t="n">
        <v>65.311212</v>
      </c>
      <c r="G328" s="4" t="n">
        <f aca="false">A328/1.6*300</f>
        <v>306.131250000004</v>
      </c>
      <c r="H328" s="4" t="n">
        <f aca="false">B328/4</f>
        <v>15.40583175</v>
      </c>
      <c r="I328" s="4" t="n">
        <f aca="false">D328/1.6*300</f>
        <v>331.368749999996</v>
      </c>
      <c r="J328" s="4" t="n">
        <f aca="false">E328/4</f>
        <v>16.327803</v>
      </c>
    </row>
    <row r="329" customFormat="false" ht="15.75" hidden="false" customHeight="false" outlineLevel="0" collapsed="false">
      <c r="A329" s="1" t="n">
        <v>1.63280000000002</v>
      </c>
      <c r="B329" s="3" t="n">
        <v>61.715845</v>
      </c>
      <c r="D329" s="4" t="n">
        <f aca="false">3.4-A329</f>
        <v>1.76719999999998</v>
      </c>
      <c r="E329" s="3" t="n">
        <v>65.042768</v>
      </c>
      <c r="G329" s="4" t="n">
        <f aca="false">A329/1.6*300</f>
        <v>306.150000000004</v>
      </c>
      <c r="H329" s="4" t="n">
        <f aca="false">B329/4</f>
        <v>15.42896125</v>
      </c>
      <c r="I329" s="4" t="n">
        <f aca="false">D329/1.6*300</f>
        <v>331.349999999996</v>
      </c>
      <c r="J329" s="4" t="n">
        <f aca="false">E329/4</f>
        <v>16.260692</v>
      </c>
    </row>
    <row r="330" customFormat="false" ht="15.75" hidden="false" customHeight="false" outlineLevel="0" collapsed="false">
      <c r="A330" s="1" t="n">
        <v>1.63290000000002</v>
      </c>
      <c r="B330" s="3" t="n">
        <v>61.702854</v>
      </c>
      <c r="D330" s="4" t="n">
        <f aca="false">3.4-A330</f>
        <v>1.76709999999998</v>
      </c>
      <c r="E330" s="3" t="n">
        <v>65.194812</v>
      </c>
      <c r="G330" s="4" t="n">
        <f aca="false">A330/1.6*300</f>
        <v>306.168750000004</v>
      </c>
      <c r="H330" s="4" t="n">
        <f aca="false">B330/4</f>
        <v>15.4257135</v>
      </c>
      <c r="I330" s="4" t="n">
        <f aca="false">D330/1.6*300</f>
        <v>331.331249999996</v>
      </c>
      <c r="J330" s="4" t="n">
        <f aca="false">E330/4</f>
        <v>16.298703</v>
      </c>
    </row>
    <row r="331" customFormat="false" ht="15.75" hidden="false" customHeight="false" outlineLevel="0" collapsed="false">
      <c r="A331" s="1" t="n">
        <v>1.63300000000002</v>
      </c>
      <c r="B331" s="3" t="n">
        <v>61.750672</v>
      </c>
      <c r="D331" s="4" t="n">
        <f aca="false">3.4-A331</f>
        <v>1.76699999999998</v>
      </c>
      <c r="E331" s="3" t="n">
        <v>65.06449</v>
      </c>
      <c r="G331" s="4" t="n">
        <f aca="false">A331/1.6*300</f>
        <v>306.187500000004</v>
      </c>
      <c r="H331" s="4" t="n">
        <f aca="false">B331/4</f>
        <v>15.437668</v>
      </c>
      <c r="I331" s="4" t="n">
        <f aca="false">D331/1.6*300</f>
        <v>331.312499999996</v>
      </c>
      <c r="J331" s="4" t="n">
        <f aca="false">E331/4</f>
        <v>16.2661225</v>
      </c>
    </row>
    <row r="332" customFormat="false" ht="15.75" hidden="false" customHeight="false" outlineLevel="0" collapsed="false">
      <c r="A332" s="1" t="n">
        <v>1.63310000000002</v>
      </c>
      <c r="B332" s="3" t="n">
        <v>61.741229</v>
      </c>
      <c r="D332" s="4" t="n">
        <f aca="false">3.4-A332</f>
        <v>1.76689999999998</v>
      </c>
      <c r="E332" s="3" t="n">
        <v>64.944495</v>
      </c>
      <c r="G332" s="4" t="n">
        <f aca="false">A332/1.6*300</f>
        <v>306.206250000004</v>
      </c>
      <c r="H332" s="4" t="n">
        <f aca="false">B332/4</f>
        <v>15.43530725</v>
      </c>
      <c r="I332" s="4" t="n">
        <f aca="false">D332/1.6*300</f>
        <v>331.293749999996</v>
      </c>
      <c r="J332" s="4" t="n">
        <f aca="false">E332/4</f>
        <v>16.23612375</v>
      </c>
    </row>
    <row r="333" customFormat="false" ht="15.75" hidden="false" customHeight="false" outlineLevel="0" collapsed="false">
      <c r="A333" s="1" t="n">
        <v>1.63320000000002</v>
      </c>
      <c r="B333" s="3" t="n">
        <v>61.714381</v>
      </c>
      <c r="D333" s="4" t="n">
        <f aca="false">3.4-A333</f>
        <v>1.76679999999998</v>
      </c>
      <c r="E333" s="3" t="n">
        <v>65.002435</v>
      </c>
      <c r="G333" s="4" t="n">
        <f aca="false">A333/1.6*300</f>
        <v>306.225000000004</v>
      </c>
      <c r="H333" s="4" t="n">
        <f aca="false">B333/4</f>
        <v>15.42859525</v>
      </c>
      <c r="I333" s="4" t="n">
        <f aca="false">D333/1.6*300</f>
        <v>331.274999999996</v>
      </c>
      <c r="J333" s="4" t="n">
        <f aca="false">E333/4</f>
        <v>16.25060875</v>
      </c>
    </row>
    <row r="334" customFormat="false" ht="15.75" hidden="false" customHeight="false" outlineLevel="0" collapsed="false">
      <c r="A334" s="1" t="n">
        <v>1.63330000000002</v>
      </c>
      <c r="B334" s="3" t="n">
        <v>61.665322</v>
      </c>
      <c r="D334" s="4" t="n">
        <f aca="false">3.4-A334</f>
        <v>1.76669999999998</v>
      </c>
      <c r="E334" s="3" t="n">
        <v>65.007884</v>
      </c>
      <c r="G334" s="4" t="n">
        <f aca="false">A334/1.6*300</f>
        <v>306.243750000004</v>
      </c>
      <c r="H334" s="4" t="n">
        <f aca="false">B334/4</f>
        <v>15.4163305</v>
      </c>
      <c r="I334" s="4" t="n">
        <f aca="false">D334/1.6*300</f>
        <v>331.256249999996</v>
      </c>
      <c r="J334" s="4" t="n">
        <f aca="false">E334/4</f>
        <v>16.251971</v>
      </c>
    </row>
    <row r="335" customFormat="false" ht="15.75" hidden="false" customHeight="false" outlineLevel="0" collapsed="false">
      <c r="A335" s="1" t="n">
        <v>1.63340000000002</v>
      </c>
      <c r="B335" s="3" t="n">
        <v>61.595381</v>
      </c>
      <c r="D335" s="4" t="n">
        <f aca="false">3.4-A335</f>
        <v>1.76659999999998</v>
      </c>
      <c r="E335" s="3" t="n">
        <v>65.084952</v>
      </c>
      <c r="G335" s="4" t="n">
        <f aca="false">A335/1.6*300</f>
        <v>306.262500000004</v>
      </c>
      <c r="H335" s="4" t="n">
        <f aca="false">B335/4</f>
        <v>15.39884525</v>
      </c>
      <c r="I335" s="4" t="n">
        <f aca="false">D335/1.6*300</f>
        <v>331.237499999996</v>
      </c>
      <c r="J335" s="4" t="n">
        <f aca="false">E335/4</f>
        <v>16.271238</v>
      </c>
    </row>
    <row r="336" customFormat="false" ht="15.75" hidden="false" customHeight="false" outlineLevel="0" collapsed="false">
      <c r="A336" s="1" t="n">
        <v>1.63350000000002</v>
      </c>
      <c r="B336" s="3" t="n">
        <v>61.624841</v>
      </c>
      <c r="D336" s="4" t="n">
        <f aca="false">3.4-A336</f>
        <v>1.76649999999998</v>
      </c>
      <c r="E336" s="3" t="n">
        <v>64.920321</v>
      </c>
      <c r="G336" s="4" t="n">
        <f aca="false">A336/1.6*300</f>
        <v>306.281250000004</v>
      </c>
      <c r="H336" s="4" t="n">
        <f aca="false">B336/4</f>
        <v>15.40621025</v>
      </c>
      <c r="I336" s="4" t="n">
        <f aca="false">D336/1.6*300</f>
        <v>331.218749999996</v>
      </c>
      <c r="J336" s="4" t="n">
        <f aca="false">E336/4</f>
        <v>16.23008025</v>
      </c>
    </row>
    <row r="337" customFormat="false" ht="15.75" hidden="false" customHeight="false" outlineLevel="0" collapsed="false">
      <c r="A337" s="1" t="n">
        <v>1.63360000000002</v>
      </c>
      <c r="B337" s="3" t="n">
        <v>61.568677</v>
      </c>
      <c r="D337" s="4" t="n">
        <f aca="false">3.4-A337</f>
        <v>1.76639999999998</v>
      </c>
      <c r="E337" s="3" t="n">
        <v>65.104857</v>
      </c>
      <c r="G337" s="4" t="n">
        <f aca="false">A337/1.6*300</f>
        <v>306.300000000004</v>
      </c>
      <c r="H337" s="4" t="n">
        <f aca="false">B337/4</f>
        <v>15.39216925</v>
      </c>
      <c r="I337" s="4" t="n">
        <f aca="false">D337/1.6*300</f>
        <v>331.199999999996</v>
      </c>
      <c r="J337" s="4" t="n">
        <f aca="false">E337/4</f>
        <v>16.27621425</v>
      </c>
    </row>
    <row r="338" customFormat="false" ht="15.75" hidden="false" customHeight="false" outlineLevel="0" collapsed="false">
      <c r="A338" s="1" t="n">
        <v>1.63370000000002</v>
      </c>
      <c r="B338" s="3" t="n">
        <v>61.545435</v>
      </c>
      <c r="D338" s="4" t="n">
        <f aca="false">3.4-A338</f>
        <v>1.76629999999998</v>
      </c>
      <c r="E338" s="3" t="n">
        <v>65.038489</v>
      </c>
      <c r="G338" s="4" t="n">
        <f aca="false">A338/1.6*300</f>
        <v>306.318750000004</v>
      </c>
      <c r="H338" s="4" t="n">
        <f aca="false">B338/4</f>
        <v>15.38635875</v>
      </c>
      <c r="I338" s="4" t="n">
        <f aca="false">D338/1.6*300</f>
        <v>331.181249999996</v>
      </c>
      <c r="J338" s="4" t="n">
        <f aca="false">E338/4</f>
        <v>16.25962225</v>
      </c>
    </row>
    <row r="339" customFormat="false" ht="15.75" hidden="false" customHeight="false" outlineLevel="0" collapsed="false">
      <c r="A339" s="1" t="n">
        <v>1.63380000000002</v>
      </c>
      <c r="B339" s="3" t="n">
        <v>61.56429</v>
      </c>
      <c r="D339" s="4" t="n">
        <f aca="false">3.4-A339</f>
        <v>1.76619999999998</v>
      </c>
      <c r="E339" s="3" t="n">
        <v>64.992414</v>
      </c>
      <c r="G339" s="4" t="n">
        <f aca="false">A339/1.6*300</f>
        <v>306.337500000004</v>
      </c>
      <c r="H339" s="4" t="n">
        <f aca="false">B339/4</f>
        <v>15.3910725</v>
      </c>
      <c r="I339" s="4" t="n">
        <f aca="false">D339/1.6*300</f>
        <v>331.162499999996</v>
      </c>
      <c r="J339" s="4" t="n">
        <f aca="false">E339/4</f>
        <v>16.2481035</v>
      </c>
    </row>
    <row r="340" customFormat="false" ht="15.75" hidden="false" customHeight="false" outlineLevel="0" collapsed="false">
      <c r="A340" s="1" t="n">
        <v>1.63390000000002</v>
      </c>
      <c r="B340" s="3" t="n">
        <v>61.67373</v>
      </c>
      <c r="D340" s="4" t="n">
        <f aca="false">3.4-A340</f>
        <v>1.76609999999998</v>
      </c>
      <c r="E340" s="3" t="n">
        <v>65.031109</v>
      </c>
      <c r="G340" s="4" t="n">
        <f aca="false">A340/1.6*300</f>
        <v>306.356250000004</v>
      </c>
      <c r="H340" s="4" t="n">
        <f aca="false">B340/4</f>
        <v>15.4184325</v>
      </c>
      <c r="I340" s="4" t="n">
        <f aca="false">D340/1.6*300</f>
        <v>331.143749999996</v>
      </c>
      <c r="J340" s="4" t="n">
        <f aca="false">E340/4</f>
        <v>16.25777725</v>
      </c>
    </row>
    <row r="341" customFormat="false" ht="15.75" hidden="false" customHeight="false" outlineLevel="0" collapsed="false">
      <c r="A341" s="1" t="n">
        <v>1.63400000000002</v>
      </c>
      <c r="B341" s="3" t="n">
        <v>61.665679</v>
      </c>
      <c r="D341" s="4" t="n">
        <f aca="false">3.4-A341</f>
        <v>1.76599999999998</v>
      </c>
      <c r="E341" s="3" t="n">
        <v>64.966395</v>
      </c>
      <c r="G341" s="4" t="n">
        <f aca="false">A341/1.6*300</f>
        <v>306.375000000004</v>
      </c>
      <c r="H341" s="4" t="n">
        <f aca="false">B341/4</f>
        <v>15.41641975</v>
      </c>
      <c r="I341" s="4" t="n">
        <f aca="false">D341/1.6*300</f>
        <v>331.124999999996</v>
      </c>
      <c r="J341" s="4" t="n">
        <f aca="false">E341/4</f>
        <v>16.24159875</v>
      </c>
    </row>
    <row r="342" customFormat="false" ht="15.75" hidden="false" customHeight="false" outlineLevel="0" collapsed="false">
      <c r="A342" s="1" t="n">
        <v>1.63410000000002</v>
      </c>
      <c r="B342" s="3" t="n">
        <v>61.708835</v>
      </c>
      <c r="D342" s="4" t="n">
        <f aca="false">3.4-A342</f>
        <v>1.76589999999998</v>
      </c>
      <c r="E342" s="3" t="n">
        <v>65.140902</v>
      </c>
      <c r="G342" s="4" t="n">
        <f aca="false">A342/1.6*300</f>
        <v>306.393750000004</v>
      </c>
      <c r="H342" s="4" t="n">
        <f aca="false">B342/4</f>
        <v>15.42720875</v>
      </c>
      <c r="I342" s="4" t="n">
        <f aca="false">D342/1.6*300</f>
        <v>331.106249999996</v>
      </c>
      <c r="J342" s="4" t="n">
        <f aca="false">E342/4</f>
        <v>16.2852255</v>
      </c>
    </row>
    <row r="343" customFormat="false" ht="15.75" hidden="false" customHeight="false" outlineLevel="0" collapsed="false">
      <c r="A343" s="1" t="n">
        <v>1.63420000000002</v>
      </c>
      <c r="B343" s="3" t="n">
        <v>61.741792</v>
      </c>
      <c r="D343" s="4" t="n">
        <f aca="false">3.4-A343</f>
        <v>1.76579999999998</v>
      </c>
      <c r="E343" s="3" t="n">
        <v>65.250766</v>
      </c>
      <c r="G343" s="4" t="n">
        <f aca="false">A343/1.6*300</f>
        <v>306.412500000004</v>
      </c>
      <c r="H343" s="4" t="n">
        <f aca="false">B343/4</f>
        <v>15.435448</v>
      </c>
      <c r="I343" s="4" t="n">
        <f aca="false">D343/1.6*300</f>
        <v>331.087499999996</v>
      </c>
      <c r="J343" s="4" t="n">
        <f aca="false">E343/4</f>
        <v>16.3126915</v>
      </c>
    </row>
    <row r="344" customFormat="false" ht="15.75" hidden="false" customHeight="false" outlineLevel="0" collapsed="false">
      <c r="A344" s="1" t="n">
        <v>1.63430000000002</v>
      </c>
      <c r="B344" s="3" t="n">
        <v>61.645046</v>
      </c>
      <c r="D344" s="4" t="n">
        <f aca="false">3.4-A344</f>
        <v>1.76569999999998</v>
      </c>
      <c r="E344" s="3" t="n">
        <v>65.116641</v>
      </c>
      <c r="G344" s="4" t="n">
        <f aca="false">A344/1.6*300</f>
        <v>306.431250000004</v>
      </c>
      <c r="H344" s="4" t="n">
        <f aca="false">B344/4</f>
        <v>15.4112615</v>
      </c>
      <c r="I344" s="4" t="n">
        <f aca="false">D344/1.6*300</f>
        <v>331.068749999996</v>
      </c>
      <c r="J344" s="4" t="n">
        <f aca="false">E344/4</f>
        <v>16.27916025</v>
      </c>
    </row>
    <row r="345" customFormat="false" ht="15.75" hidden="false" customHeight="false" outlineLevel="0" collapsed="false">
      <c r="A345" s="1" t="n">
        <v>1.63440000000002</v>
      </c>
      <c r="B345" s="3" t="n">
        <v>61.710203</v>
      </c>
      <c r="D345" s="4" t="n">
        <f aca="false">3.4-A345</f>
        <v>1.76559999999998</v>
      </c>
      <c r="E345" s="3" t="n">
        <v>65.144859</v>
      </c>
      <c r="G345" s="4" t="n">
        <f aca="false">A345/1.6*300</f>
        <v>306.450000000004</v>
      </c>
      <c r="H345" s="4" t="n">
        <f aca="false">B345/4</f>
        <v>15.42755075</v>
      </c>
      <c r="I345" s="4" t="n">
        <f aca="false">D345/1.6*300</f>
        <v>331.049999999996</v>
      </c>
      <c r="J345" s="4" t="n">
        <f aca="false">E345/4</f>
        <v>16.28621475</v>
      </c>
    </row>
    <row r="346" customFormat="false" ht="15.75" hidden="false" customHeight="false" outlineLevel="0" collapsed="false">
      <c r="A346" s="1" t="n">
        <v>1.63450000000002</v>
      </c>
      <c r="B346" s="3" t="n">
        <v>61.647374</v>
      </c>
      <c r="D346" s="4" t="n">
        <f aca="false">3.4-A346</f>
        <v>1.76549999999998</v>
      </c>
      <c r="E346" s="3" t="n">
        <v>65.222848</v>
      </c>
      <c r="G346" s="4" t="n">
        <f aca="false">A346/1.6*300</f>
        <v>306.468750000004</v>
      </c>
      <c r="H346" s="4" t="n">
        <f aca="false">B346/4</f>
        <v>15.4118435</v>
      </c>
      <c r="I346" s="4" t="n">
        <f aca="false">D346/1.6*300</f>
        <v>331.031249999996</v>
      </c>
      <c r="J346" s="4" t="n">
        <f aca="false">E346/4</f>
        <v>16.305712</v>
      </c>
    </row>
    <row r="347" customFormat="false" ht="15.75" hidden="false" customHeight="false" outlineLevel="0" collapsed="false">
      <c r="A347" s="1" t="n">
        <v>1.63460000000002</v>
      </c>
      <c r="B347" s="3" t="n">
        <v>61.718386</v>
      </c>
      <c r="D347" s="4" t="n">
        <f aca="false">3.4-A347</f>
        <v>1.76539999999998</v>
      </c>
      <c r="E347" s="3" t="n">
        <v>65.26266</v>
      </c>
      <c r="G347" s="4" t="n">
        <f aca="false">A347/1.6*300</f>
        <v>306.487500000004</v>
      </c>
      <c r="H347" s="4" t="n">
        <f aca="false">B347/4</f>
        <v>15.4295965</v>
      </c>
      <c r="I347" s="4" t="n">
        <f aca="false">D347/1.6*300</f>
        <v>331.012499999996</v>
      </c>
      <c r="J347" s="4" t="n">
        <f aca="false">E347/4</f>
        <v>16.315665</v>
      </c>
    </row>
    <row r="348" customFormat="false" ht="15.75" hidden="false" customHeight="false" outlineLevel="0" collapsed="false">
      <c r="A348" s="1" t="n">
        <v>1.63470000000002</v>
      </c>
      <c r="B348" s="3" t="n">
        <v>61.665646</v>
      </c>
      <c r="D348" s="4" t="n">
        <f aca="false">3.4-A348</f>
        <v>1.76529999999998</v>
      </c>
      <c r="E348" s="3" t="n">
        <v>65.197778</v>
      </c>
      <c r="G348" s="4" t="n">
        <f aca="false">A348/1.6*300</f>
        <v>306.506250000004</v>
      </c>
      <c r="H348" s="4" t="n">
        <f aca="false">B348/4</f>
        <v>15.4164115</v>
      </c>
      <c r="I348" s="4" t="n">
        <f aca="false">D348/1.6*300</f>
        <v>330.993749999996</v>
      </c>
      <c r="J348" s="4" t="n">
        <f aca="false">E348/4</f>
        <v>16.2994445</v>
      </c>
    </row>
    <row r="349" customFormat="false" ht="15.75" hidden="false" customHeight="false" outlineLevel="0" collapsed="false">
      <c r="A349" s="1" t="n">
        <v>1.63480000000002</v>
      </c>
      <c r="B349" s="3" t="n">
        <v>61.587388</v>
      </c>
      <c r="D349" s="4" t="n">
        <f aca="false">3.4-A349</f>
        <v>1.76519999999998</v>
      </c>
      <c r="E349" s="3" t="n">
        <v>65.317612</v>
      </c>
      <c r="G349" s="4" t="n">
        <f aca="false">A349/1.6*300</f>
        <v>306.525000000004</v>
      </c>
      <c r="H349" s="4" t="n">
        <f aca="false">B349/4</f>
        <v>15.396847</v>
      </c>
      <c r="I349" s="4" t="n">
        <f aca="false">D349/1.6*300</f>
        <v>330.974999999996</v>
      </c>
      <c r="J349" s="4" t="n">
        <f aca="false">E349/4</f>
        <v>16.329403</v>
      </c>
    </row>
    <row r="350" customFormat="false" ht="15.75" hidden="false" customHeight="false" outlineLevel="0" collapsed="false">
      <c r="A350" s="1" t="n">
        <v>1.63490000000002</v>
      </c>
      <c r="B350" s="3" t="n">
        <v>61.571622</v>
      </c>
      <c r="D350" s="4" t="n">
        <f aca="false">3.4-A350</f>
        <v>1.76509999999998</v>
      </c>
      <c r="E350" s="3" t="n">
        <v>65.296473</v>
      </c>
      <c r="G350" s="4" t="n">
        <f aca="false">A350/1.6*300</f>
        <v>306.543750000004</v>
      </c>
      <c r="H350" s="4" t="n">
        <f aca="false">B350/4</f>
        <v>15.3929055</v>
      </c>
      <c r="I350" s="4" t="n">
        <f aca="false">D350/1.6*300</f>
        <v>330.956249999996</v>
      </c>
      <c r="J350" s="4" t="n">
        <f aca="false">E350/4</f>
        <v>16.32411825</v>
      </c>
    </row>
    <row r="351" customFormat="false" ht="15.75" hidden="false" customHeight="false" outlineLevel="0" collapsed="false">
      <c r="A351" s="1" t="n">
        <v>1.63500000000002</v>
      </c>
      <c r="B351" s="3" t="n">
        <v>61.709996</v>
      </c>
      <c r="D351" s="4" t="n">
        <f aca="false">3.4-A351</f>
        <v>1.76499999999998</v>
      </c>
      <c r="E351" s="3" t="n">
        <v>65.209735</v>
      </c>
      <c r="G351" s="4" t="n">
        <f aca="false">A351/1.6*300</f>
        <v>306.562500000004</v>
      </c>
      <c r="H351" s="4" t="n">
        <f aca="false">B351/4</f>
        <v>15.427499</v>
      </c>
      <c r="I351" s="4" t="n">
        <f aca="false">D351/1.6*300</f>
        <v>330.937499999996</v>
      </c>
      <c r="J351" s="4" t="n">
        <f aca="false">E351/4</f>
        <v>16.30243375</v>
      </c>
    </row>
    <row r="352" customFormat="false" ht="15.75" hidden="false" customHeight="false" outlineLevel="0" collapsed="false">
      <c r="A352" s="1" t="n">
        <v>1.63510000000002</v>
      </c>
      <c r="B352" s="3" t="n">
        <v>61.612082</v>
      </c>
      <c r="D352" s="4" t="n">
        <f aca="false">3.4-A352</f>
        <v>1.76489999999998</v>
      </c>
      <c r="E352" s="3" t="n">
        <v>65.211969</v>
      </c>
      <c r="G352" s="4" t="n">
        <f aca="false">A352/1.6*300</f>
        <v>306.581250000004</v>
      </c>
      <c r="H352" s="4" t="n">
        <f aca="false">B352/4</f>
        <v>15.4030205</v>
      </c>
      <c r="I352" s="4" t="n">
        <f aca="false">D352/1.6*300</f>
        <v>330.918749999996</v>
      </c>
      <c r="J352" s="4" t="n">
        <f aca="false">E352/4</f>
        <v>16.30299225</v>
      </c>
    </row>
    <row r="353" customFormat="false" ht="15.75" hidden="false" customHeight="false" outlineLevel="0" collapsed="false">
      <c r="A353" s="1" t="n">
        <v>1.63520000000002</v>
      </c>
      <c r="B353" s="3" t="n">
        <v>61.593764</v>
      </c>
      <c r="D353" s="4" t="n">
        <f aca="false">3.4-A353</f>
        <v>1.76479999999998</v>
      </c>
      <c r="E353" s="3" t="n">
        <v>65.203175</v>
      </c>
      <c r="G353" s="4" t="n">
        <f aca="false">A353/1.6*300</f>
        <v>306.600000000004</v>
      </c>
      <c r="H353" s="4" t="n">
        <f aca="false">B353/4</f>
        <v>15.398441</v>
      </c>
      <c r="I353" s="4" t="n">
        <f aca="false">D353/1.6*300</f>
        <v>330.899999999996</v>
      </c>
      <c r="J353" s="4" t="n">
        <f aca="false">E353/4</f>
        <v>16.30079375</v>
      </c>
    </row>
    <row r="354" customFormat="false" ht="15.75" hidden="false" customHeight="false" outlineLevel="0" collapsed="false">
      <c r="A354" s="1" t="n">
        <v>1.63530000000002</v>
      </c>
      <c r="B354" s="3" t="n">
        <v>61.570889</v>
      </c>
      <c r="D354" s="4" t="n">
        <f aca="false">3.4-A354</f>
        <v>1.76469999999998</v>
      </c>
      <c r="E354" s="3" t="n">
        <v>65.107345</v>
      </c>
      <c r="G354" s="4" t="n">
        <f aca="false">A354/1.6*300</f>
        <v>306.618750000004</v>
      </c>
      <c r="H354" s="4" t="n">
        <f aca="false">B354/4</f>
        <v>15.39272225</v>
      </c>
      <c r="I354" s="4" t="n">
        <f aca="false">D354/1.6*300</f>
        <v>330.881249999996</v>
      </c>
      <c r="J354" s="4" t="n">
        <f aca="false">E354/4</f>
        <v>16.27683625</v>
      </c>
    </row>
    <row r="355" customFormat="false" ht="15.75" hidden="false" customHeight="false" outlineLevel="0" collapsed="false">
      <c r="A355" s="1" t="n">
        <v>1.63540000000002</v>
      </c>
      <c r="B355" s="3" t="n">
        <v>61.663542</v>
      </c>
      <c r="D355" s="4" t="n">
        <f aca="false">3.4-A355</f>
        <v>1.76459999999998</v>
      </c>
      <c r="E355" s="3" t="n">
        <v>65.33756</v>
      </c>
      <c r="G355" s="4" t="n">
        <f aca="false">A355/1.6*300</f>
        <v>306.637500000004</v>
      </c>
      <c r="H355" s="4" t="n">
        <f aca="false">B355/4</f>
        <v>15.4158855</v>
      </c>
      <c r="I355" s="4" t="n">
        <f aca="false">D355/1.6*300</f>
        <v>330.862499999996</v>
      </c>
      <c r="J355" s="4" t="n">
        <f aca="false">E355/4</f>
        <v>16.33439</v>
      </c>
    </row>
    <row r="356" customFormat="false" ht="15.75" hidden="false" customHeight="false" outlineLevel="0" collapsed="false">
      <c r="A356" s="1" t="n">
        <v>1.63550000000002</v>
      </c>
      <c r="B356" s="3" t="n">
        <v>61.714078</v>
      </c>
      <c r="D356" s="4" t="n">
        <f aca="false">3.4-A356</f>
        <v>1.76449999999998</v>
      </c>
      <c r="E356" s="3" t="n">
        <v>65.206466</v>
      </c>
      <c r="G356" s="4" t="n">
        <f aca="false">A356/1.6*300</f>
        <v>306.656250000004</v>
      </c>
      <c r="H356" s="4" t="n">
        <f aca="false">B356/4</f>
        <v>15.4285195</v>
      </c>
      <c r="I356" s="4" t="n">
        <f aca="false">D356/1.6*300</f>
        <v>330.843749999996</v>
      </c>
      <c r="J356" s="4" t="n">
        <f aca="false">E356/4</f>
        <v>16.3016165</v>
      </c>
    </row>
    <row r="357" customFormat="false" ht="15.75" hidden="false" customHeight="false" outlineLevel="0" collapsed="false">
      <c r="A357" s="1" t="n">
        <v>1.63560000000002</v>
      </c>
      <c r="B357" s="3" t="n">
        <v>61.773786</v>
      </c>
      <c r="D357" s="4" t="n">
        <f aca="false">3.4-A357</f>
        <v>1.76439999999998</v>
      </c>
      <c r="E357" s="3" t="n">
        <v>65.135479</v>
      </c>
      <c r="G357" s="4" t="n">
        <f aca="false">A357/1.6*300</f>
        <v>306.675000000004</v>
      </c>
      <c r="H357" s="4" t="n">
        <f aca="false">B357/4</f>
        <v>15.4434465</v>
      </c>
      <c r="I357" s="4" t="n">
        <f aca="false">D357/1.6*300</f>
        <v>330.824999999996</v>
      </c>
      <c r="J357" s="4" t="n">
        <f aca="false">E357/4</f>
        <v>16.28386975</v>
      </c>
    </row>
    <row r="358" customFormat="false" ht="15.75" hidden="false" customHeight="false" outlineLevel="0" collapsed="false">
      <c r="A358" s="1" t="n">
        <v>1.63570000000002</v>
      </c>
      <c r="B358" s="3" t="n">
        <v>61.613474</v>
      </c>
      <c r="D358" s="4" t="n">
        <f aca="false">3.4-A358</f>
        <v>1.76429999999998</v>
      </c>
      <c r="E358" s="3" t="n">
        <v>65.198808</v>
      </c>
      <c r="G358" s="4" t="n">
        <f aca="false">A358/1.6*300</f>
        <v>306.693750000004</v>
      </c>
      <c r="H358" s="4" t="n">
        <f aca="false">B358/4</f>
        <v>15.4033685</v>
      </c>
      <c r="I358" s="4" t="n">
        <f aca="false">D358/1.6*300</f>
        <v>330.806249999996</v>
      </c>
      <c r="J358" s="4" t="n">
        <f aca="false">E358/4</f>
        <v>16.299702</v>
      </c>
    </row>
    <row r="359" customFormat="false" ht="15.75" hidden="false" customHeight="false" outlineLevel="0" collapsed="false">
      <c r="A359" s="1" t="n">
        <v>1.63580000000002</v>
      </c>
      <c r="B359" s="3" t="n">
        <v>61.664346</v>
      </c>
      <c r="D359" s="4" t="n">
        <f aca="false">3.4-A359</f>
        <v>1.76419999999998</v>
      </c>
      <c r="E359" s="3" t="n">
        <v>65.268505</v>
      </c>
      <c r="G359" s="4" t="n">
        <f aca="false">A359/1.6*300</f>
        <v>306.712500000004</v>
      </c>
      <c r="H359" s="4" t="n">
        <f aca="false">B359/4</f>
        <v>15.4160865</v>
      </c>
      <c r="I359" s="4" t="n">
        <f aca="false">D359/1.6*300</f>
        <v>330.787499999996</v>
      </c>
      <c r="J359" s="4" t="n">
        <f aca="false">E359/4</f>
        <v>16.31712625</v>
      </c>
    </row>
    <row r="360" customFormat="false" ht="15.75" hidden="false" customHeight="false" outlineLevel="0" collapsed="false">
      <c r="A360" s="1" t="n">
        <v>1.63590000000002</v>
      </c>
      <c r="B360" s="3" t="n">
        <v>61.467027</v>
      </c>
      <c r="D360" s="4" t="n">
        <f aca="false">3.4-A360</f>
        <v>1.76409999999998</v>
      </c>
      <c r="E360" s="3" t="n">
        <v>65.308589</v>
      </c>
      <c r="G360" s="4" t="n">
        <f aca="false">A360/1.6*300</f>
        <v>306.731250000004</v>
      </c>
      <c r="H360" s="4" t="n">
        <f aca="false">B360/4</f>
        <v>15.36675675</v>
      </c>
      <c r="I360" s="4" t="n">
        <f aca="false">D360/1.6*300</f>
        <v>330.768749999996</v>
      </c>
      <c r="J360" s="4" t="n">
        <f aca="false">E360/4</f>
        <v>16.32714725</v>
      </c>
    </row>
    <row r="361" customFormat="false" ht="15.75" hidden="false" customHeight="false" outlineLevel="0" collapsed="false">
      <c r="A361" s="1" t="n">
        <v>1.63600000000002</v>
      </c>
      <c r="B361" s="3" t="n">
        <v>61.577016</v>
      </c>
      <c r="D361" s="4" t="n">
        <f aca="false">3.4-A361</f>
        <v>1.76399999999998</v>
      </c>
      <c r="E361" s="3" t="n">
        <v>65.180082</v>
      </c>
      <c r="G361" s="4" t="n">
        <f aca="false">A361/1.6*300</f>
        <v>306.750000000004</v>
      </c>
      <c r="H361" s="4" t="n">
        <f aca="false">B361/4</f>
        <v>15.394254</v>
      </c>
      <c r="I361" s="4" t="n">
        <f aca="false">D361/1.6*300</f>
        <v>330.749999999996</v>
      </c>
      <c r="J361" s="4" t="n">
        <f aca="false">E361/4</f>
        <v>16.2950205</v>
      </c>
    </row>
    <row r="362" customFormat="false" ht="15.75" hidden="false" customHeight="false" outlineLevel="0" collapsed="false">
      <c r="A362" s="1" t="n">
        <v>1.63610000000002</v>
      </c>
      <c r="B362" s="3" t="n">
        <v>61.651226</v>
      </c>
      <c r="D362" s="4" t="n">
        <f aca="false">3.4-A362</f>
        <v>1.76389999999998</v>
      </c>
      <c r="E362" s="3" t="n">
        <v>65.445136</v>
      </c>
      <c r="G362" s="4" t="n">
        <f aca="false">A362/1.6*300</f>
        <v>306.768750000004</v>
      </c>
      <c r="H362" s="4" t="n">
        <f aca="false">B362/4</f>
        <v>15.4128065</v>
      </c>
      <c r="I362" s="4" t="n">
        <f aca="false">D362/1.6*300</f>
        <v>330.731249999996</v>
      </c>
      <c r="J362" s="4" t="n">
        <f aca="false">E362/4</f>
        <v>16.361284</v>
      </c>
    </row>
    <row r="363" customFormat="false" ht="15.75" hidden="false" customHeight="false" outlineLevel="0" collapsed="false">
      <c r="A363" s="1" t="n">
        <v>1.63620000000002</v>
      </c>
      <c r="B363" s="3" t="n">
        <v>61.592906</v>
      </c>
      <c r="D363" s="4" t="n">
        <f aca="false">3.4-A363</f>
        <v>1.76379999999998</v>
      </c>
      <c r="E363" s="3" t="n">
        <v>65.338581</v>
      </c>
      <c r="G363" s="4" t="n">
        <f aca="false">A363/1.6*300</f>
        <v>306.787500000004</v>
      </c>
      <c r="H363" s="4" t="n">
        <f aca="false">B363/4</f>
        <v>15.3982265</v>
      </c>
      <c r="I363" s="4" t="n">
        <f aca="false">D363/1.6*300</f>
        <v>330.712499999996</v>
      </c>
      <c r="J363" s="4" t="n">
        <f aca="false">E363/4</f>
        <v>16.33464525</v>
      </c>
    </row>
    <row r="364" customFormat="false" ht="15.75" hidden="false" customHeight="false" outlineLevel="0" collapsed="false">
      <c r="A364" s="1" t="n">
        <v>1.63630000000002</v>
      </c>
      <c r="B364" s="3" t="n">
        <v>61.521341</v>
      </c>
      <c r="D364" s="4" t="n">
        <f aca="false">3.4-A364</f>
        <v>1.76369999999998</v>
      </c>
      <c r="E364" s="3" t="n">
        <v>65.41844</v>
      </c>
      <c r="G364" s="4" t="n">
        <f aca="false">A364/1.6*300</f>
        <v>306.806250000004</v>
      </c>
      <c r="H364" s="4" t="n">
        <f aca="false">B364/4</f>
        <v>15.38033525</v>
      </c>
      <c r="I364" s="4" t="n">
        <f aca="false">D364/1.6*300</f>
        <v>330.693749999996</v>
      </c>
      <c r="J364" s="4" t="n">
        <f aca="false">E364/4</f>
        <v>16.35461</v>
      </c>
    </row>
    <row r="365" customFormat="false" ht="15.75" hidden="false" customHeight="false" outlineLevel="0" collapsed="false">
      <c r="A365" s="1" t="n">
        <v>1.63640000000002</v>
      </c>
      <c r="B365" s="3" t="n">
        <v>61.546113</v>
      </c>
      <c r="D365" s="4" t="n">
        <f aca="false">3.4-A365</f>
        <v>1.76359999999998</v>
      </c>
      <c r="E365" s="3" t="n">
        <v>65.298914</v>
      </c>
      <c r="G365" s="4" t="n">
        <f aca="false">A365/1.6*300</f>
        <v>306.825000000004</v>
      </c>
      <c r="H365" s="4" t="n">
        <f aca="false">B365/4</f>
        <v>15.38652825</v>
      </c>
      <c r="I365" s="4" t="n">
        <f aca="false">D365/1.6*300</f>
        <v>330.674999999996</v>
      </c>
      <c r="J365" s="4" t="n">
        <f aca="false">E365/4</f>
        <v>16.3247285</v>
      </c>
    </row>
    <row r="366" customFormat="false" ht="15.75" hidden="false" customHeight="false" outlineLevel="0" collapsed="false">
      <c r="A366" s="1" t="n">
        <v>1.63650000000002</v>
      </c>
      <c r="B366" s="3" t="n">
        <v>61.550033</v>
      </c>
      <c r="D366" s="4" t="n">
        <f aca="false">3.4-A366</f>
        <v>1.76349999999998</v>
      </c>
      <c r="E366" s="3" t="n">
        <v>65.238858</v>
      </c>
      <c r="G366" s="4" t="n">
        <f aca="false">A366/1.6*300</f>
        <v>306.843750000004</v>
      </c>
      <c r="H366" s="4" t="n">
        <f aca="false">B366/4</f>
        <v>15.38750825</v>
      </c>
      <c r="I366" s="4" t="n">
        <f aca="false">D366/1.6*300</f>
        <v>330.656249999996</v>
      </c>
      <c r="J366" s="4" t="n">
        <f aca="false">E366/4</f>
        <v>16.3097145</v>
      </c>
    </row>
    <row r="367" customFormat="false" ht="15.75" hidden="false" customHeight="false" outlineLevel="0" collapsed="false">
      <c r="A367" s="1" t="n">
        <v>1.63660000000002</v>
      </c>
      <c r="B367" s="3" t="n">
        <v>61.639126</v>
      </c>
      <c r="D367" s="4" t="n">
        <f aca="false">3.4-A367</f>
        <v>1.76339999999998</v>
      </c>
      <c r="E367" s="3" t="n">
        <v>65.338355</v>
      </c>
      <c r="G367" s="4" t="n">
        <f aca="false">A367/1.6*300</f>
        <v>306.862500000004</v>
      </c>
      <c r="H367" s="4" t="n">
        <f aca="false">B367/4</f>
        <v>15.4097815</v>
      </c>
      <c r="I367" s="4" t="n">
        <f aca="false">D367/1.6*300</f>
        <v>330.637499999996</v>
      </c>
      <c r="J367" s="4" t="n">
        <f aca="false">E367/4</f>
        <v>16.33458875</v>
      </c>
    </row>
    <row r="368" customFormat="false" ht="15.75" hidden="false" customHeight="false" outlineLevel="0" collapsed="false">
      <c r="A368" s="1" t="n">
        <v>1.63670000000002</v>
      </c>
      <c r="B368" s="3" t="n">
        <v>61.588626</v>
      </c>
      <c r="D368" s="4" t="n">
        <f aca="false">3.4-A368</f>
        <v>1.76329999999998</v>
      </c>
      <c r="E368" s="3" t="n">
        <v>65.297023</v>
      </c>
      <c r="G368" s="4" t="n">
        <f aca="false">A368/1.6*300</f>
        <v>306.881250000004</v>
      </c>
      <c r="H368" s="4" t="n">
        <f aca="false">B368/4</f>
        <v>15.3971565</v>
      </c>
      <c r="I368" s="4" t="n">
        <f aca="false">D368/1.6*300</f>
        <v>330.618749999996</v>
      </c>
      <c r="J368" s="4" t="n">
        <f aca="false">E368/4</f>
        <v>16.32425575</v>
      </c>
    </row>
    <row r="369" customFormat="false" ht="15.75" hidden="false" customHeight="false" outlineLevel="0" collapsed="false">
      <c r="A369" s="1" t="n">
        <v>1.63680000000002</v>
      </c>
      <c r="B369" s="3" t="n">
        <v>61.575617</v>
      </c>
      <c r="D369" s="4" t="n">
        <f aca="false">3.4-A369</f>
        <v>1.76319999999998</v>
      </c>
      <c r="E369" s="3" t="n">
        <v>65.219818</v>
      </c>
      <c r="G369" s="4" t="n">
        <f aca="false">A369/1.6*300</f>
        <v>306.900000000004</v>
      </c>
      <c r="H369" s="4" t="n">
        <f aca="false">B369/4</f>
        <v>15.39390425</v>
      </c>
      <c r="I369" s="4" t="n">
        <f aca="false">D369/1.6*300</f>
        <v>330.599999999996</v>
      </c>
      <c r="J369" s="4" t="n">
        <f aca="false">E369/4</f>
        <v>16.3049545</v>
      </c>
    </row>
    <row r="370" customFormat="false" ht="15.75" hidden="false" customHeight="false" outlineLevel="0" collapsed="false">
      <c r="A370" s="1" t="n">
        <v>1.63690000000002</v>
      </c>
      <c r="B370" s="3" t="n">
        <v>61.558861</v>
      </c>
      <c r="D370" s="4" t="n">
        <f aca="false">3.4-A370</f>
        <v>1.76309999999998</v>
      </c>
      <c r="E370" s="3" t="n">
        <v>65.360714</v>
      </c>
      <c r="G370" s="4" t="n">
        <f aca="false">A370/1.6*300</f>
        <v>306.918750000004</v>
      </c>
      <c r="H370" s="4" t="n">
        <f aca="false">B370/4</f>
        <v>15.38971525</v>
      </c>
      <c r="I370" s="4" t="n">
        <f aca="false">D370/1.6*300</f>
        <v>330.581249999996</v>
      </c>
      <c r="J370" s="4" t="n">
        <f aca="false">E370/4</f>
        <v>16.3401785</v>
      </c>
    </row>
    <row r="371" customFormat="false" ht="15.75" hidden="false" customHeight="false" outlineLevel="0" collapsed="false">
      <c r="A371" s="1" t="n">
        <v>1.63700000000002</v>
      </c>
      <c r="B371" s="3" t="n">
        <v>61.494499</v>
      </c>
      <c r="D371" s="4" t="n">
        <f aca="false">3.4-A371</f>
        <v>1.76299999999998</v>
      </c>
      <c r="E371" s="3" t="n">
        <v>65.210572</v>
      </c>
      <c r="G371" s="4" t="n">
        <f aca="false">A371/1.6*300</f>
        <v>306.937500000004</v>
      </c>
      <c r="H371" s="4" t="n">
        <f aca="false">B371/4</f>
        <v>15.37362475</v>
      </c>
      <c r="I371" s="4" t="n">
        <f aca="false">D371/1.6*300</f>
        <v>330.562499999996</v>
      </c>
      <c r="J371" s="4" t="n">
        <f aca="false">E371/4</f>
        <v>16.302643</v>
      </c>
    </row>
    <row r="372" customFormat="false" ht="15.75" hidden="false" customHeight="false" outlineLevel="0" collapsed="false">
      <c r="A372" s="1" t="n">
        <v>1.63710000000002</v>
      </c>
      <c r="B372" s="3" t="n">
        <v>61.494369</v>
      </c>
      <c r="D372" s="4" t="n">
        <f aca="false">3.4-A372</f>
        <v>1.76289999999998</v>
      </c>
      <c r="E372" s="3" t="n">
        <v>65.403702</v>
      </c>
      <c r="G372" s="4" t="n">
        <f aca="false">A372/1.6*300</f>
        <v>306.956250000004</v>
      </c>
      <c r="H372" s="4" t="n">
        <f aca="false">B372/4</f>
        <v>15.37359225</v>
      </c>
      <c r="I372" s="4" t="n">
        <f aca="false">D372/1.6*300</f>
        <v>330.543749999996</v>
      </c>
      <c r="J372" s="4" t="n">
        <f aca="false">E372/4</f>
        <v>16.3509255</v>
      </c>
    </row>
    <row r="373" customFormat="false" ht="15.75" hidden="false" customHeight="false" outlineLevel="0" collapsed="false">
      <c r="A373" s="1" t="n">
        <v>1.63720000000002</v>
      </c>
      <c r="B373" s="3" t="n">
        <v>61.544812</v>
      </c>
      <c r="D373" s="4" t="n">
        <f aca="false">3.4-A373</f>
        <v>1.76279999999998</v>
      </c>
      <c r="E373" s="3" t="n">
        <v>65.21975</v>
      </c>
      <c r="G373" s="4" t="n">
        <f aca="false">A373/1.6*300</f>
        <v>306.975000000004</v>
      </c>
      <c r="H373" s="4" t="n">
        <f aca="false">B373/4</f>
        <v>15.386203</v>
      </c>
      <c r="I373" s="4" t="n">
        <f aca="false">D373/1.6*300</f>
        <v>330.524999999996</v>
      </c>
      <c r="J373" s="4" t="n">
        <f aca="false">E373/4</f>
        <v>16.3049375</v>
      </c>
    </row>
    <row r="374" customFormat="false" ht="15.75" hidden="false" customHeight="false" outlineLevel="0" collapsed="false">
      <c r="A374" s="1" t="n">
        <v>1.63730000000002</v>
      </c>
      <c r="B374" s="3" t="n">
        <v>61.45878</v>
      </c>
      <c r="D374" s="4" t="n">
        <f aca="false">3.4-A374</f>
        <v>1.76269999999998</v>
      </c>
      <c r="E374" s="3" t="n">
        <v>65.305194</v>
      </c>
      <c r="G374" s="4" t="n">
        <f aca="false">A374/1.6*300</f>
        <v>306.993750000004</v>
      </c>
      <c r="H374" s="4" t="n">
        <f aca="false">B374/4</f>
        <v>15.364695</v>
      </c>
      <c r="I374" s="4" t="n">
        <f aca="false">D374/1.6*300</f>
        <v>330.506249999996</v>
      </c>
      <c r="J374" s="4" t="n">
        <f aca="false">E374/4</f>
        <v>16.3262985</v>
      </c>
    </row>
    <row r="375" customFormat="false" ht="15.75" hidden="false" customHeight="false" outlineLevel="0" collapsed="false">
      <c r="A375" s="1" t="n">
        <v>1.63740000000002</v>
      </c>
      <c r="B375" s="3" t="n">
        <v>61.539244</v>
      </c>
      <c r="D375" s="4" t="n">
        <f aca="false">3.4-A375</f>
        <v>1.76259999999998</v>
      </c>
      <c r="E375" s="3" t="n">
        <v>65.379262</v>
      </c>
      <c r="G375" s="4" t="n">
        <f aca="false">A375/1.6*300</f>
        <v>307.012500000004</v>
      </c>
      <c r="H375" s="4" t="n">
        <f aca="false">B375/4</f>
        <v>15.384811</v>
      </c>
      <c r="I375" s="4" t="n">
        <f aca="false">D375/1.6*300</f>
        <v>330.487499999996</v>
      </c>
      <c r="J375" s="4" t="n">
        <f aca="false">E375/4</f>
        <v>16.3448155</v>
      </c>
    </row>
    <row r="376" customFormat="false" ht="15.75" hidden="false" customHeight="false" outlineLevel="0" collapsed="false">
      <c r="A376" s="1" t="n">
        <v>1.63750000000002</v>
      </c>
      <c r="B376" s="3" t="n">
        <v>61.549562</v>
      </c>
      <c r="D376" s="4" t="n">
        <f aca="false">3.4-A376</f>
        <v>1.76249999999998</v>
      </c>
      <c r="E376" s="3" t="n">
        <v>65.31993</v>
      </c>
      <c r="G376" s="4" t="n">
        <f aca="false">A376/1.6*300</f>
        <v>307.031250000004</v>
      </c>
      <c r="H376" s="4" t="n">
        <f aca="false">B376/4</f>
        <v>15.3873905</v>
      </c>
      <c r="I376" s="4" t="n">
        <f aca="false">D376/1.6*300</f>
        <v>330.468749999996</v>
      </c>
      <c r="J376" s="4" t="n">
        <f aca="false">E376/4</f>
        <v>16.3299825</v>
      </c>
    </row>
    <row r="377" customFormat="false" ht="15.75" hidden="false" customHeight="false" outlineLevel="0" collapsed="false">
      <c r="A377" s="1" t="n">
        <v>1.63760000000002</v>
      </c>
      <c r="B377" s="3" t="n">
        <v>61.439743</v>
      </c>
      <c r="D377" s="4" t="n">
        <f aca="false">3.4-A377</f>
        <v>1.76239999999998</v>
      </c>
      <c r="E377" s="3" t="n">
        <v>65.342425</v>
      </c>
      <c r="G377" s="4" t="n">
        <f aca="false">A377/1.6*300</f>
        <v>307.050000000004</v>
      </c>
      <c r="H377" s="4" t="n">
        <f aca="false">B377/4</f>
        <v>15.35993575</v>
      </c>
      <c r="I377" s="4" t="n">
        <f aca="false">D377/1.6*300</f>
        <v>330.449999999996</v>
      </c>
      <c r="J377" s="4" t="n">
        <f aca="false">E377/4</f>
        <v>16.33560625</v>
      </c>
    </row>
    <row r="378" customFormat="false" ht="15.75" hidden="false" customHeight="false" outlineLevel="0" collapsed="false">
      <c r="A378" s="1" t="n">
        <v>1.63770000000002</v>
      </c>
      <c r="B378" s="3" t="n">
        <v>61.594084</v>
      </c>
      <c r="D378" s="4" t="n">
        <f aca="false">3.4-A378</f>
        <v>1.76229999999998</v>
      </c>
      <c r="E378" s="3" t="n">
        <v>65.279286</v>
      </c>
      <c r="G378" s="4" t="n">
        <f aca="false">A378/1.6*300</f>
        <v>307.068750000004</v>
      </c>
      <c r="H378" s="4" t="n">
        <f aca="false">B378/4</f>
        <v>15.398521</v>
      </c>
      <c r="I378" s="4" t="n">
        <f aca="false">D378/1.6*300</f>
        <v>330.431249999996</v>
      </c>
      <c r="J378" s="4" t="n">
        <f aca="false">E378/4</f>
        <v>16.3198215</v>
      </c>
    </row>
    <row r="379" customFormat="false" ht="15.75" hidden="false" customHeight="false" outlineLevel="0" collapsed="false">
      <c r="A379" s="1" t="n">
        <v>1.63780000000002</v>
      </c>
      <c r="B379" s="3" t="n">
        <v>61.568467</v>
      </c>
      <c r="D379" s="4" t="n">
        <f aca="false">3.4-A379</f>
        <v>1.76219999999998</v>
      </c>
      <c r="E379" s="3" t="n">
        <v>65.324435</v>
      </c>
      <c r="G379" s="4" t="n">
        <f aca="false">A379/1.6*300</f>
        <v>307.087500000004</v>
      </c>
      <c r="H379" s="4" t="n">
        <f aca="false">B379/4</f>
        <v>15.39211675</v>
      </c>
      <c r="I379" s="4" t="n">
        <f aca="false">D379/1.6*300</f>
        <v>330.412499999996</v>
      </c>
      <c r="J379" s="4" t="n">
        <f aca="false">E379/4</f>
        <v>16.33110875</v>
      </c>
    </row>
    <row r="380" customFormat="false" ht="15.75" hidden="false" customHeight="false" outlineLevel="0" collapsed="false">
      <c r="A380" s="1" t="n">
        <v>1.63790000000002</v>
      </c>
      <c r="B380" s="3" t="n">
        <v>61.564137</v>
      </c>
      <c r="D380" s="4" t="n">
        <f aca="false">3.4-A380</f>
        <v>1.76209999999998</v>
      </c>
      <c r="E380" s="3" t="n">
        <v>65.399209</v>
      </c>
      <c r="G380" s="4" t="n">
        <f aca="false">A380/1.6*300</f>
        <v>307.106250000004</v>
      </c>
      <c r="H380" s="4" t="n">
        <f aca="false">B380/4</f>
        <v>15.39103425</v>
      </c>
      <c r="I380" s="4" t="n">
        <f aca="false">D380/1.6*300</f>
        <v>330.393749999996</v>
      </c>
      <c r="J380" s="4" t="n">
        <f aca="false">E380/4</f>
        <v>16.34980225</v>
      </c>
    </row>
    <row r="381" customFormat="false" ht="15.75" hidden="false" customHeight="false" outlineLevel="0" collapsed="false">
      <c r="A381" s="1" t="n">
        <v>1.63800000000002</v>
      </c>
      <c r="B381" s="3" t="n">
        <v>61.461555</v>
      </c>
      <c r="D381" s="4" t="n">
        <f aca="false">3.4-A381</f>
        <v>1.76199999999998</v>
      </c>
      <c r="E381" s="3" t="n">
        <v>65.258433</v>
      </c>
      <c r="G381" s="4" t="n">
        <f aca="false">A381/1.6*300</f>
        <v>307.125000000004</v>
      </c>
      <c r="H381" s="4" t="n">
        <f aca="false">B381/4</f>
        <v>15.36538875</v>
      </c>
      <c r="I381" s="4" t="n">
        <f aca="false">D381/1.6*300</f>
        <v>330.374999999996</v>
      </c>
      <c r="J381" s="4" t="n">
        <f aca="false">E381/4</f>
        <v>16.31460825</v>
      </c>
    </row>
    <row r="382" customFormat="false" ht="15.75" hidden="false" customHeight="false" outlineLevel="0" collapsed="false">
      <c r="A382" s="1" t="n">
        <v>1.63810000000002</v>
      </c>
      <c r="B382" s="3" t="n">
        <v>61.520878</v>
      </c>
      <c r="D382" s="4" t="n">
        <f aca="false">3.4-A382</f>
        <v>1.76189999999998</v>
      </c>
      <c r="E382" s="3" t="n">
        <v>65.342721</v>
      </c>
      <c r="G382" s="4" t="n">
        <f aca="false">A382/1.6*300</f>
        <v>307.143750000004</v>
      </c>
      <c r="H382" s="4" t="n">
        <f aca="false">B382/4</f>
        <v>15.3802195</v>
      </c>
      <c r="I382" s="4" t="n">
        <f aca="false">D382/1.6*300</f>
        <v>330.356249999996</v>
      </c>
      <c r="J382" s="4" t="n">
        <f aca="false">E382/4</f>
        <v>16.33568025</v>
      </c>
    </row>
    <row r="383" customFormat="false" ht="15.75" hidden="false" customHeight="false" outlineLevel="0" collapsed="false">
      <c r="A383" s="1" t="n">
        <v>1.63820000000002</v>
      </c>
      <c r="B383" s="3" t="n">
        <v>61.571133</v>
      </c>
      <c r="D383" s="4" t="n">
        <f aca="false">3.4-A383</f>
        <v>1.76179999999998</v>
      </c>
      <c r="E383" s="3" t="n">
        <v>65.307259</v>
      </c>
      <c r="G383" s="4" t="n">
        <f aca="false">A383/1.6*300</f>
        <v>307.162500000004</v>
      </c>
      <c r="H383" s="4" t="n">
        <f aca="false">B383/4</f>
        <v>15.39278325</v>
      </c>
      <c r="I383" s="4" t="n">
        <f aca="false">D383/1.6*300</f>
        <v>330.337499999996</v>
      </c>
      <c r="J383" s="4" t="n">
        <f aca="false">E383/4</f>
        <v>16.32681475</v>
      </c>
    </row>
    <row r="384" customFormat="false" ht="15.75" hidden="false" customHeight="false" outlineLevel="0" collapsed="false">
      <c r="A384" s="1" t="n">
        <v>1.63830000000002</v>
      </c>
      <c r="B384" s="3" t="n">
        <v>61.508575</v>
      </c>
      <c r="D384" s="4" t="n">
        <f aca="false">3.4-A384</f>
        <v>1.76169999999998</v>
      </c>
      <c r="E384" s="3" t="n">
        <v>65.179144</v>
      </c>
      <c r="G384" s="4" t="n">
        <f aca="false">A384/1.6*300</f>
        <v>307.181250000004</v>
      </c>
      <c r="H384" s="4" t="n">
        <f aca="false">B384/4</f>
        <v>15.37714375</v>
      </c>
      <c r="I384" s="4" t="n">
        <f aca="false">D384/1.6*300</f>
        <v>330.318749999996</v>
      </c>
      <c r="J384" s="4" t="n">
        <f aca="false">E384/4</f>
        <v>16.294786</v>
      </c>
    </row>
    <row r="385" customFormat="false" ht="15.75" hidden="false" customHeight="false" outlineLevel="0" collapsed="false">
      <c r="A385" s="1" t="n">
        <v>1.63840000000002</v>
      </c>
      <c r="B385" s="3" t="n">
        <v>61.599074</v>
      </c>
      <c r="D385" s="4" t="n">
        <f aca="false">3.4-A385</f>
        <v>1.76159999999998</v>
      </c>
      <c r="E385" s="3" t="n">
        <v>65.274975</v>
      </c>
      <c r="G385" s="4" t="n">
        <f aca="false">A385/1.6*300</f>
        <v>307.200000000004</v>
      </c>
      <c r="H385" s="4" t="n">
        <f aca="false">B385/4</f>
        <v>15.3997685</v>
      </c>
      <c r="I385" s="4" t="n">
        <f aca="false">D385/1.6*300</f>
        <v>330.299999999996</v>
      </c>
      <c r="J385" s="4" t="n">
        <f aca="false">E385/4</f>
        <v>16.31874375</v>
      </c>
    </row>
    <row r="386" customFormat="false" ht="15.75" hidden="false" customHeight="false" outlineLevel="0" collapsed="false">
      <c r="A386" s="1" t="n">
        <v>1.63850000000002</v>
      </c>
      <c r="B386" s="3" t="n">
        <v>61.588212</v>
      </c>
      <c r="D386" s="4" t="n">
        <f aca="false">3.4-A386</f>
        <v>1.76149999999998</v>
      </c>
      <c r="E386" s="3" t="n">
        <v>65.26683</v>
      </c>
      <c r="G386" s="4" t="n">
        <f aca="false">A386/1.6*300</f>
        <v>307.218750000004</v>
      </c>
      <c r="H386" s="4" t="n">
        <f aca="false">B386/4</f>
        <v>15.397053</v>
      </c>
      <c r="I386" s="4" t="n">
        <f aca="false">D386/1.6*300</f>
        <v>330.281249999996</v>
      </c>
      <c r="J386" s="4" t="n">
        <f aca="false">E386/4</f>
        <v>16.3167075</v>
      </c>
    </row>
    <row r="387" customFormat="false" ht="15.75" hidden="false" customHeight="false" outlineLevel="0" collapsed="false">
      <c r="A387" s="1" t="n">
        <v>1.63860000000002</v>
      </c>
      <c r="B387" s="3" t="n">
        <v>61.572193</v>
      </c>
      <c r="D387" s="4" t="n">
        <f aca="false">3.4-A387</f>
        <v>1.76139999999998</v>
      </c>
      <c r="E387" s="3" t="n">
        <v>65.291361</v>
      </c>
      <c r="G387" s="4" t="n">
        <f aca="false">A387/1.6*300</f>
        <v>307.237500000004</v>
      </c>
      <c r="H387" s="4" t="n">
        <f aca="false">B387/4</f>
        <v>15.39304825</v>
      </c>
      <c r="I387" s="4" t="n">
        <f aca="false">D387/1.6*300</f>
        <v>330.262499999996</v>
      </c>
      <c r="J387" s="4" t="n">
        <f aca="false">E387/4</f>
        <v>16.32284025</v>
      </c>
    </row>
    <row r="388" customFormat="false" ht="15.75" hidden="false" customHeight="false" outlineLevel="0" collapsed="false">
      <c r="A388" s="1" t="n">
        <v>1.63870000000002</v>
      </c>
      <c r="B388" s="3" t="n">
        <v>61.65131</v>
      </c>
      <c r="D388" s="4" t="n">
        <f aca="false">3.4-A388</f>
        <v>1.76129999999998</v>
      </c>
      <c r="E388" s="3" t="n">
        <v>65.371112</v>
      </c>
      <c r="G388" s="4" t="n">
        <f aca="false">A388/1.6*300</f>
        <v>307.256250000004</v>
      </c>
      <c r="H388" s="4" t="n">
        <f aca="false">B388/4</f>
        <v>15.4128275</v>
      </c>
      <c r="I388" s="4" t="n">
        <f aca="false">D388/1.6*300</f>
        <v>330.243749999996</v>
      </c>
      <c r="J388" s="4" t="n">
        <f aca="false">E388/4</f>
        <v>16.342778</v>
      </c>
    </row>
    <row r="389" customFormat="false" ht="15.75" hidden="false" customHeight="false" outlineLevel="0" collapsed="false">
      <c r="A389" s="1" t="n">
        <v>1.63880000000002</v>
      </c>
      <c r="B389" s="3" t="n">
        <v>61.70719</v>
      </c>
      <c r="D389" s="4" t="n">
        <f aca="false">3.4-A389</f>
        <v>1.76119999999998</v>
      </c>
      <c r="E389" s="3" t="n">
        <v>65.301731</v>
      </c>
      <c r="G389" s="4" t="n">
        <f aca="false">A389/1.6*300</f>
        <v>307.275000000004</v>
      </c>
      <c r="H389" s="4" t="n">
        <f aca="false">B389/4</f>
        <v>15.4267975</v>
      </c>
      <c r="I389" s="4" t="n">
        <f aca="false">D389/1.6*300</f>
        <v>330.224999999996</v>
      </c>
      <c r="J389" s="4" t="n">
        <f aca="false">E389/4</f>
        <v>16.32543275</v>
      </c>
    </row>
    <row r="390" customFormat="false" ht="15.75" hidden="false" customHeight="false" outlineLevel="0" collapsed="false">
      <c r="A390" s="1" t="n">
        <v>1.63890000000002</v>
      </c>
      <c r="B390" s="3" t="n">
        <v>61.634468</v>
      </c>
      <c r="D390" s="4" t="n">
        <f aca="false">3.4-A390</f>
        <v>1.76109999999998</v>
      </c>
      <c r="E390" s="3" t="n">
        <v>65.326357</v>
      </c>
      <c r="G390" s="4" t="n">
        <f aca="false">A390/1.6*300</f>
        <v>307.293750000004</v>
      </c>
      <c r="H390" s="4" t="n">
        <f aca="false">B390/4</f>
        <v>15.408617</v>
      </c>
      <c r="I390" s="4" t="n">
        <f aca="false">D390/1.6*300</f>
        <v>330.206249999996</v>
      </c>
      <c r="J390" s="4" t="n">
        <f aca="false">E390/4</f>
        <v>16.33158925</v>
      </c>
    </row>
    <row r="391" customFormat="false" ht="15.75" hidden="false" customHeight="false" outlineLevel="0" collapsed="false">
      <c r="A391" s="1" t="n">
        <v>1.63900000000002</v>
      </c>
      <c r="B391" s="3" t="n">
        <v>61.694522</v>
      </c>
      <c r="D391" s="4" t="n">
        <f aca="false">3.4-A391</f>
        <v>1.76099999999998</v>
      </c>
      <c r="E391" s="3" t="n">
        <v>65.434767</v>
      </c>
      <c r="G391" s="4" t="n">
        <f aca="false">A391/1.6*300</f>
        <v>307.312500000004</v>
      </c>
      <c r="H391" s="4" t="n">
        <f aca="false">B391/4</f>
        <v>15.4236305</v>
      </c>
      <c r="I391" s="4" t="n">
        <f aca="false">D391/1.6*300</f>
        <v>330.187499999996</v>
      </c>
      <c r="J391" s="4" t="n">
        <f aca="false">E391/4</f>
        <v>16.35869175</v>
      </c>
    </row>
    <row r="392" customFormat="false" ht="15.75" hidden="false" customHeight="false" outlineLevel="0" collapsed="false">
      <c r="A392" s="1" t="n">
        <v>1.63910000000002</v>
      </c>
      <c r="B392" s="3" t="n">
        <v>61.677048</v>
      </c>
      <c r="D392" s="4" t="n">
        <f aca="false">3.4-A392</f>
        <v>1.76089999999998</v>
      </c>
      <c r="E392" s="3" t="n">
        <v>65.303725</v>
      </c>
      <c r="G392" s="4" t="n">
        <f aca="false">A392/1.6*300</f>
        <v>307.331250000004</v>
      </c>
      <c r="H392" s="4" t="n">
        <f aca="false">B392/4</f>
        <v>15.419262</v>
      </c>
      <c r="I392" s="4" t="n">
        <f aca="false">D392/1.6*300</f>
        <v>330.168749999996</v>
      </c>
      <c r="J392" s="4" t="n">
        <f aca="false">E392/4</f>
        <v>16.32593125</v>
      </c>
    </row>
    <row r="393" customFormat="false" ht="15.75" hidden="false" customHeight="false" outlineLevel="0" collapsed="false">
      <c r="A393" s="1" t="n">
        <v>1.63920000000002</v>
      </c>
      <c r="B393" s="3" t="n">
        <v>61.625674</v>
      </c>
      <c r="D393" s="4" t="n">
        <f aca="false">3.4-A393</f>
        <v>1.76079999999998</v>
      </c>
      <c r="E393" s="3" t="n">
        <v>65.275079</v>
      </c>
      <c r="G393" s="4" t="n">
        <f aca="false">A393/1.6*300</f>
        <v>307.350000000004</v>
      </c>
      <c r="H393" s="4" t="n">
        <f aca="false">B393/4</f>
        <v>15.4064185</v>
      </c>
      <c r="I393" s="4" t="n">
        <f aca="false">D393/1.6*300</f>
        <v>330.149999999996</v>
      </c>
      <c r="J393" s="4" t="n">
        <f aca="false">E393/4</f>
        <v>16.31876975</v>
      </c>
    </row>
    <row r="394" customFormat="false" ht="15.75" hidden="false" customHeight="false" outlineLevel="0" collapsed="false">
      <c r="A394" s="1" t="n">
        <v>1.63930000000002</v>
      </c>
      <c r="B394" s="3" t="n">
        <v>61.633723</v>
      </c>
      <c r="D394" s="4" t="n">
        <f aca="false">3.4-A394</f>
        <v>1.76069999999998</v>
      </c>
      <c r="E394" s="3" t="n">
        <v>65.175848</v>
      </c>
      <c r="G394" s="4" t="n">
        <f aca="false">A394/1.6*300</f>
        <v>307.368750000004</v>
      </c>
      <c r="H394" s="4" t="n">
        <f aca="false">B394/4</f>
        <v>15.40843075</v>
      </c>
      <c r="I394" s="4" t="n">
        <f aca="false">D394/1.6*300</f>
        <v>330.131249999996</v>
      </c>
      <c r="J394" s="4" t="n">
        <f aca="false">E394/4</f>
        <v>16.293962</v>
      </c>
    </row>
    <row r="395" customFormat="false" ht="15.75" hidden="false" customHeight="false" outlineLevel="0" collapsed="false">
      <c r="A395" s="1" t="n">
        <v>1.63940000000002</v>
      </c>
      <c r="B395" s="3" t="n">
        <v>61.676109</v>
      </c>
      <c r="D395" s="4" t="n">
        <f aca="false">3.4-A395</f>
        <v>1.76059999999998</v>
      </c>
      <c r="E395" s="3" t="n">
        <v>65.219655</v>
      </c>
      <c r="G395" s="4" t="n">
        <f aca="false">A395/1.6*300</f>
        <v>307.387500000004</v>
      </c>
      <c r="H395" s="4" t="n">
        <f aca="false">B395/4</f>
        <v>15.41902725</v>
      </c>
      <c r="I395" s="4" t="n">
        <f aca="false">D395/1.6*300</f>
        <v>330.112499999996</v>
      </c>
      <c r="J395" s="4" t="n">
        <f aca="false">E395/4</f>
        <v>16.30491375</v>
      </c>
    </row>
    <row r="396" customFormat="false" ht="15.75" hidden="false" customHeight="false" outlineLevel="0" collapsed="false">
      <c r="A396" s="1" t="n">
        <v>1.63950000000002</v>
      </c>
      <c r="B396" s="3" t="n">
        <v>61.566447</v>
      </c>
      <c r="D396" s="4" t="n">
        <f aca="false">3.4-A396</f>
        <v>1.76049999999998</v>
      </c>
      <c r="E396" s="3" t="n">
        <v>65.244816</v>
      </c>
      <c r="G396" s="4" t="n">
        <f aca="false">A396/1.6*300</f>
        <v>307.406250000004</v>
      </c>
      <c r="H396" s="4" t="n">
        <f aca="false">B396/4</f>
        <v>15.39161175</v>
      </c>
      <c r="I396" s="4" t="n">
        <f aca="false">D396/1.6*300</f>
        <v>330.093749999996</v>
      </c>
      <c r="J396" s="4" t="n">
        <f aca="false">E396/4</f>
        <v>16.311204</v>
      </c>
    </row>
    <row r="397" customFormat="false" ht="15.75" hidden="false" customHeight="false" outlineLevel="0" collapsed="false">
      <c r="A397" s="1" t="n">
        <v>1.63960000000002</v>
      </c>
      <c r="B397" s="3" t="n">
        <v>61.595323</v>
      </c>
      <c r="D397" s="4" t="n">
        <f aca="false">3.4-A397</f>
        <v>1.76039999999998</v>
      </c>
      <c r="E397" s="3" t="n">
        <v>65.192111</v>
      </c>
      <c r="G397" s="4" t="n">
        <f aca="false">A397/1.6*300</f>
        <v>307.425000000004</v>
      </c>
      <c r="H397" s="4" t="n">
        <f aca="false">B397/4</f>
        <v>15.39883075</v>
      </c>
      <c r="I397" s="4" t="n">
        <f aca="false">D397/1.6*300</f>
        <v>330.074999999996</v>
      </c>
      <c r="J397" s="4" t="n">
        <f aca="false">E397/4</f>
        <v>16.29802775</v>
      </c>
    </row>
    <row r="398" customFormat="false" ht="15.75" hidden="false" customHeight="false" outlineLevel="0" collapsed="false">
      <c r="A398" s="1" t="n">
        <v>1.63970000000002</v>
      </c>
      <c r="B398" s="3" t="n">
        <v>61.595844</v>
      </c>
      <c r="D398" s="4" t="n">
        <f aca="false">3.4-A398</f>
        <v>1.76029999999998</v>
      </c>
      <c r="E398" s="3" t="n">
        <v>65.227972</v>
      </c>
      <c r="G398" s="4" t="n">
        <f aca="false">A398/1.6*300</f>
        <v>307.443750000004</v>
      </c>
      <c r="H398" s="4" t="n">
        <f aca="false">B398/4</f>
        <v>15.398961</v>
      </c>
      <c r="I398" s="4" t="n">
        <f aca="false">D398/1.6*300</f>
        <v>330.056249999996</v>
      </c>
      <c r="J398" s="4" t="n">
        <f aca="false">E398/4</f>
        <v>16.306993</v>
      </c>
    </row>
    <row r="399" customFormat="false" ht="15.75" hidden="false" customHeight="false" outlineLevel="0" collapsed="false">
      <c r="A399" s="1" t="n">
        <v>1.63980000000002</v>
      </c>
      <c r="B399" s="3" t="n">
        <v>61.610768</v>
      </c>
      <c r="D399" s="4" t="n">
        <f aca="false">3.4-A399</f>
        <v>1.76019999999998</v>
      </c>
      <c r="E399" s="3" t="n">
        <v>65.183147</v>
      </c>
      <c r="G399" s="4" t="n">
        <f aca="false">A399/1.6*300</f>
        <v>307.462500000004</v>
      </c>
      <c r="H399" s="4" t="n">
        <f aca="false">B399/4</f>
        <v>15.402692</v>
      </c>
      <c r="I399" s="4" t="n">
        <f aca="false">D399/1.6*300</f>
        <v>330.037499999996</v>
      </c>
      <c r="J399" s="4" t="n">
        <f aca="false">E399/4</f>
        <v>16.29578675</v>
      </c>
    </row>
    <row r="400" customFormat="false" ht="15.75" hidden="false" customHeight="false" outlineLevel="0" collapsed="false">
      <c r="A400" s="1" t="n">
        <v>1.63990000000002</v>
      </c>
      <c r="B400" s="3" t="n">
        <v>61.640818</v>
      </c>
      <c r="D400" s="4" t="n">
        <f aca="false">3.4-A400</f>
        <v>1.76009999999998</v>
      </c>
      <c r="E400" s="3" t="n">
        <v>65.265107</v>
      </c>
      <c r="G400" s="4" t="n">
        <f aca="false">A400/1.6*300</f>
        <v>307.481250000004</v>
      </c>
      <c r="H400" s="4" t="n">
        <f aca="false">B400/4</f>
        <v>15.4102045</v>
      </c>
      <c r="I400" s="4" t="n">
        <f aca="false">D400/1.6*300</f>
        <v>330.018749999996</v>
      </c>
      <c r="J400" s="4" t="n">
        <f aca="false">E400/4</f>
        <v>16.31627675</v>
      </c>
    </row>
    <row r="401" customFormat="false" ht="15.75" hidden="false" customHeight="false" outlineLevel="0" collapsed="false">
      <c r="A401" s="1" t="n">
        <v>1.64000000000002</v>
      </c>
      <c r="B401" s="3" t="n">
        <v>61.496626</v>
      </c>
      <c r="D401" s="4" t="n">
        <f aca="false">3.4-A401</f>
        <v>1.75999999999998</v>
      </c>
      <c r="E401" s="3" t="n">
        <v>65.106989</v>
      </c>
      <c r="G401" s="4" t="n">
        <f aca="false">A401/1.6*300</f>
        <v>307.500000000004</v>
      </c>
      <c r="H401" s="4" t="n">
        <f aca="false">B401/4</f>
        <v>15.3741565</v>
      </c>
      <c r="I401" s="4" t="n">
        <f aca="false">D401/1.6*300</f>
        <v>329.999999999996</v>
      </c>
      <c r="J401" s="4" t="n">
        <f aca="false">E401/4</f>
        <v>16.27674725</v>
      </c>
    </row>
    <row r="402" customFormat="false" ht="15.75" hidden="false" customHeight="false" outlineLevel="0" collapsed="false">
      <c r="A402" s="1" t="n">
        <v>1.64010000000002</v>
      </c>
      <c r="B402" s="3" t="n">
        <v>61.534538</v>
      </c>
      <c r="D402" s="4" t="n">
        <f aca="false">3.4-A402</f>
        <v>1.75989999999998</v>
      </c>
      <c r="E402" s="3" t="n">
        <v>65.039212</v>
      </c>
      <c r="G402" s="4" t="n">
        <f aca="false">A402/1.6*300</f>
        <v>307.518750000004</v>
      </c>
      <c r="H402" s="4" t="n">
        <f aca="false">B402/4</f>
        <v>15.3836345</v>
      </c>
      <c r="I402" s="4" t="n">
        <f aca="false">D402/1.6*300</f>
        <v>329.981249999996</v>
      </c>
      <c r="J402" s="4" t="n">
        <f aca="false">E402/4</f>
        <v>16.259803</v>
      </c>
    </row>
    <row r="403" customFormat="false" ht="15.75" hidden="false" customHeight="false" outlineLevel="0" collapsed="false">
      <c r="A403" s="1" t="n">
        <v>1.64020000000002</v>
      </c>
      <c r="B403" s="3" t="n">
        <v>61.584047</v>
      </c>
      <c r="D403" s="4" t="n">
        <f aca="false">3.4-A403</f>
        <v>1.75979999999998</v>
      </c>
      <c r="E403" s="3" t="n">
        <v>65.088059</v>
      </c>
      <c r="G403" s="4" t="n">
        <f aca="false">A403/1.6*300</f>
        <v>307.537500000004</v>
      </c>
      <c r="H403" s="4" t="n">
        <f aca="false">B403/4</f>
        <v>15.39601175</v>
      </c>
      <c r="I403" s="4" t="n">
        <f aca="false">D403/1.6*300</f>
        <v>329.962499999996</v>
      </c>
      <c r="J403" s="4" t="n">
        <f aca="false">E403/4</f>
        <v>16.27201475</v>
      </c>
    </row>
    <row r="404" customFormat="false" ht="15.75" hidden="false" customHeight="false" outlineLevel="0" collapsed="false">
      <c r="A404" s="1" t="n">
        <v>1.64030000000002</v>
      </c>
      <c r="B404" s="3" t="n">
        <v>61.622237</v>
      </c>
      <c r="D404" s="4" t="n">
        <f aca="false">3.4-A404</f>
        <v>1.75969999999998</v>
      </c>
      <c r="E404" s="3" t="n">
        <v>65.018959</v>
      </c>
      <c r="G404" s="4" t="n">
        <f aca="false">A404/1.6*300</f>
        <v>307.556250000004</v>
      </c>
      <c r="H404" s="4" t="n">
        <f aca="false">B404/4</f>
        <v>15.40555925</v>
      </c>
      <c r="I404" s="4" t="n">
        <f aca="false">D404/1.6*300</f>
        <v>329.943749999996</v>
      </c>
      <c r="J404" s="4" t="n">
        <f aca="false">E404/4</f>
        <v>16.25473975</v>
      </c>
    </row>
    <row r="405" customFormat="false" ht="15.75" hidden="false" customHeight="false" outlineLevel="0" collapsed="false">
      <c r="A405" s="1" t="n">
        <v>1.64040000000002</v>
      </c>
      <c r="B405" s="3" t="n">
        <v>61.549633</v>
      </c>
      <c r="D405" s="4" t="n">
        <f aca="false">3.4-A405</f>
        <v>1.75959999999998</v>
      </c>
      <c r="E405" s="3" t="n">
        <v>65.199114</v>
      </c>
      <c r="G405" s="4" t="n">
        <f aca="false">A405/1.6*300</f>
        <v>307.575000000004</v>
      </c>
      <c r="H405" s="4" t="n">
        <f aca="false">B405/4</f>
        <v>15.38740825</v>
      </c>
      <c r="I405" s="4" t="n">
        <f aca="false">D405/1.6*300</f>
        <v>329.924999999996</v>
      </c>
      <c r="J405" s="4" t="n">
        <f aca="false">E405/4</f>
        <v>16.2997785</v>
      </c>
    </row>
    <row r="406" customFormat="false" ht="15.75" hidden="false" customHeight="false" outlineLevel="0" collapsed="false">
      <c r="A406" s="1" t="n">
        <v>1.64050000000002</v>
      </c>
      <c r="B406" s="3" t="n">
        <v>61.552961</v>
      </c>
      <c r="D406" s="4" t="n">
        <f aca="false">3.4-A406</f>
        <v>1.75949999999998</v>
      </c>
      <c r="E406" s="3" t="n">
        <v>65.147882</v>
      </c>
      <c r="G406" s="4" t="n">
        <f aca="false">A406/1.6*300</f>
        <v>307.593750000004</v>
      </c>
      <c r="H406" s="4" t="n">
        <f aca="false">B406/4</f>
        <v>15.38824025</v>
      </c>
      <c r="I406" s="4" t="n">
        <f aca="false">D406/1.6*300</f>
        <v>329.906249999996</v>
      </c>
      <c r="J406" s="4" t="n">
        <f aca="false">E406/4</f>
        <v>16.2869705</v>
      </c>
    </row>
    <row r="407" customFormat="false" ht="15.75" hidden="false" customHeight="false" outlineLevel="0" collapsed="false">
      <c r="A407" s="1" t="n">
        <v>1.64060000000002</v>
      </c>
      <c r="B407" s="3" t="n">
        <v>61.613317</v>
      </c>
      <c r="D407" s="4" t="n">
        <f aca="false">3.4-A407</f>
        <v>1.75939999999998</v>
      </c>
      <c r="E407" s="3" t="n">
        <v>65.143556</v>
      </c>
      <c r="G407" s="4" t="n">
        <f aca="false">A407/1.6*300</f>
        <v>307.612500000004</v>
      </c>
      <c r="H407" s="4" t="n">
        <f aca="false">B407/4</f>
        <v>15.40332925</v>
      </c>
      <c r="I407" s="4" t="n">
        <f aca="false">D407/1.6*300</f>
        <v>329.887499999996</v>
      </c>
      <c r="J407" s="4" t="n">
        <f aca="false">E407/4</f>
        <v>16.285889</v>
      </c>
    </row>
    <row r="408" customFormat="false" ht="15.75" hidden="false" customHeight="false" outlineLevel="0" collapsed="false">
      <c r="A408" s="1" t="n">
        <v>1.64070000000002</v>
      </c>
      <c r="B408" s="3" t="n">
        <v>61.511837</v>
      </c>
      <c r="D408" s="4" t="n">
        <f aca="false">3.4-A408</f>
        <v>1.75929999999998</v>
      </c>
      <c r="E408" s="3" t="n">
        <v>65.218666</v>
      </c>
      <c r="G408" s="4" t="n">
        <f aca="false">A408/1.6*300</f>
        <v>307.631250000004</v>
      </c>
      <c r="H408" s="4" t="n">
        <f aca="false">B408/4</f>
        <v>15.37795925</v>
      </c>
      <c r="I408" s="4" t="n">
        <f aca="false">D408/1.6*300</f>
        <v>329.868749999996</v>
      </c>
      <c r="J408" s="4" t="n">
        <f aca="false">E408/4</f>
        <v>16.3046665</v>
      </c>
    </row>
    <row r="409" customFormat="false" ht="15.75" hidden="false" customHeight="false" outlineLevel="0" collapsed="false">
      <c r="A409" s="1" t="n">
        <v>1.64080000000002</v>
      </c>
      <c r="B409" s="3" t="n">
        <v>61.583478</v>
      </c>
      <c r="D409" s="4" t="n">
        <f aca="false">3.4-A409</f>
        <v>1.75919999999998</v>
      </c>
      <c r="E409" s="3" t="n">
        <v>65.245531</v>
      </c>
      <c r="G409" s="4" t="n">
        <f aca="false">A409/1.6*300</f>
        <v>307.650000000004</v>
      </c>
      <c r="H409" s="4" t="n">
        <f aca="false">B409/4</f>
        <v>15.3958695</v>
      </c>
      <c r="I409" s="4" t="n">
        <f aca="false">D409/1.6*300</f>
        <v>329.849999999996</v>
      </c>
      <c r="J409" s="4" t="n">
        <f aca="false">E409/4</f>
        <v>16.31138275</v>
      </c>
    </row>
    <row r="410" customFormat="false" ht="15.75" hidden="false" customHeight="false" outlineLevel="0" collapsed="false">
      <c r="A410" s="1" t="n">
        <v>1.64090000000002</v>
      </c>
      <c r="B410" s="3" t="n">
        <v>61.628293</v>
      </c>
      <c r="D410" s="4" t="n">
        <f aca="false">3.4-A410</f>
        <v>1.75909999999998</v>
      </c>
      <c r="E410" s="3" t="n">
        <v>65.247503</v>
      </c>
      <c r="G410" s="4" t="n">
        <f aca="false">A410/1.6*300</f>
        <v>307.668750000004</v>
      </c>
      <c r="H410" s="4" t="n">
        <f aca="false">B410/4</f>
        <v>15.40707325</v>
      </c>
      <c r="I410" s="4" t="n">
        <f aca="false">D410/1.6*300</f>
        <v>329.831249999996</v>
      </c>
      <c r="J410" s="4" t="n">
        <f aca="false">E410/4</f>
        <v>16.31187575</v>
      </c>
    </row>
    <row r="411" customFormat="false" ht="15.75" hidden="false" customHeight="false" outlineLevel="0" collapsed="false">
      <c r="A411" s="1" t="n">
        <v>1.64100000000002</v>
      </c>
      <c r="B411" s="3" t="n">
        <v>61.478684</v>
      </c>
      <c r="D411" s="4" t="n">
        <f aca="false">3.4-A411</f>
        <v>1.75899999999998</v>
      </c>
      <c r="E411" s="3" t="n">
        <v>65.174635</v>
      </c>
      <c r="G411" s="4" t="n">
        <f aca="false">A411/1.6*300</f>
        <v>307.687500000004</v>
      </c>
      <c r="H411" s="4" t="n">
        <f aca="false">B411/4</f>
        <v>15.369671</v>
      </c>
      <c r="I411" s="4" t="n">
        <f aca="false">D411/1.6*300</f>
        <v>329.812499999996</v>
      </c>
      <c r="J411" s="4" t="n">
        <f aca="false">E411/4</f>
        <v>16.29365875</v>
      </c>
    </row>
    <row r="412" customFormat="false" ht="15.75" hidden="false" customHeight="false" outlineLevel="0" collapsed="false">
      <c r="A412" s="1" t="n">
        <v>1.64110000000002</v>
      </c>
      <c r="B412" s="3" t="n">
        <v>61.523534</v>
      </c>
      <c r="D412" s="4" t="n">
        <f aca="false">3.4-A412</f>
        <v>1.75889999999998</v>
      </c>
      <c r="E412" s="3" t="n">
        <v>65.15269</v>
      </c>
      <c r="G412" s="4" t="n">
        <f aca="false">A412/1.6*300</f>
        <v>307.706250000004</v>
      </c>
      <c r="H412" s="4" t="n">
        <f aca="false">B412/4</f>
        <v>15.3808835</v>
      </c>
      <c r="I412" s="4" t="n">
        <f aca="false">D412/1.6*300</f>
        <v>329.793749999996</v>
      </c>
      <c r="J412" s="4" t="n">
        <f aca="false">E412/4</f>
        <v>16.2881725</v>
      </c>
    </row>
    <row r="413" customFormat="false" ht="15.75" hidden="false" customHeight="false" outlineLevel="0" collapsed="false">
      <c r="A413" s="1" t="n">
        <v>1.64120000000002</v>
      </c>
      <c r="B413" s="3" t="n">
        <v>61.489886</v>
      </c>
      <c r="D413" s="4" t="n">
        <f aca="false">3.4-A413</f>
        <v>1.75879999999998</v>
      </c>
      <c r="E413" s="3" t="n">
        <v>65.073781</v>
      </c>
      <c r="G413" s="4" t="n">
        <f aca="false">A413/1.6*300</f>
        <v>307.725000000004</v>
      </c>
      <c r="H413" s="4" t="n">
        <f aca="false">B413/4</f>
        <v>15.3724715</v>
      </c>
      <c r="I413" s="4" t="n">
        <f aca="false">D413/1.6*300</f>
        <v>329.774999999996</v>
      </c>
      <c r="J413" s="4" t="n">
        <f aca="false">E413/4</f>
        <v>16.26844525</v>
      </c>
    </row>
    <row r="414" customFormat="false" ht="15.75" hidden="false" customHeight="false" outlineLevel="0" collapsed="false">
      <c r="A414" s="1" t="n">
        <v>1.64130000000002</v>
      </c>
      <c r="B414" s="3" t="n">
        <v>61.486897</v>
      </c>
      <c r="D414" s="4" t="n">
        <f aca="false">3.4-A414</f>
        <v>1.75869999999998</v>
      </c>
      <c r="E414" s="3" t="n">
        <v>65.084539</v>
      </c>
      <c r="G414" s="4" t="n">
        <f aca="false">A414/1.6*300</f>
        <v>307.743750000004</v>
      </c>
      <c r="H414" s="4" t="n">
        <f aca="false">B414/4</f>
        <v>15.37172425</v>
      </c>
      <c r="I414" s="4" t="n">
        <f aca="false">D414/1.6*300</f>
        <v>329.756249999996</v>
      </c>
      <c r="J414" s="4" t="n">
        <f aca="false">E414/4</f>
        <v>16.27113475</v>
      </c>
    </row>
    <row r="415" customFormat="false" ht="15.75" hidden="false" customHeight="false" outlineLevel="0" collapsed="false">
      <c r="A415" s="1" t="n">
        <v>1.64140000000002</v>
      </c>
      <c r="B415" s="3" t="n">
        <v>61.558541</v>
      </c>
      <c r="D415" s="4" t="n">
        <f aca="false">3.4-A415</f>
        <v>1.75859999999998</v>
      </c>
      <c r="E415" s="3" t="n">
        <v>65.164354</v>
      </c>
      <c r="G415" s="4" t="n">
        <f aca="false">A415/1.6*300</f>
        <v>307.762500000004</v>
      </c>
      <c r="H415" s="4" t="n">
        <f aca="false">B415/4</f>
        <v>15.38963525</v>
      </c>
      <c r="I415" s="4" t="n">
        <f aca="false">D415/1.6*300</f>
        <v>329.737499999996</v>
      </c>
      <c r="J415" s="4" t="n">
        <f aca="false">E415/4</f>
        <v>16.2910885</v>
      </c>
    </row>
    <row r="416" customFormat="false" ht="15.75" hidden="false" customHeight="false" outlineLevel="0" collapsed="false">
      <c r="A416" s="1" t="n">
        <v>1.64150000000002</v>
      </c>
      <c r="B416" s="3" t="n">
        <v>61.577053</v>
      </c>
      <c r="D416" s="4" t="n">
        <f aca="false">3.4-A416</f>
        <v>1.75849999999998</v>
      </c>
      <c r="E416" s="3" t="n">
        <v>65.238562</v>
      </c>
      <c r="G416" s="4" t="n">
        <f aca="false">A416/1.6*300</f>
        <v>307.781250000004</v>
      </c>
      <c r="H416" s="4" t="n">
        <f aca="false">B416/4</f>
        <v>15.39426325</v>
      </c>
      <c r="I416" s="4" t="n">
        <f aca="false">D416/1.6*300</f>
        <v>329.718749999996</v>
      </c>
      <c r="J416" s="4" t="n">
        <f aca="false">E416/4</f>
        <v>16.3096405</v>
      </c>
    </row>
    <row r="417" customFormat="false" ht="15.75" hidden="false" customHeight="false" outlineLevel="0" collapsed="false">
      <c r="A417" s="1" t="n">
        <v>1.64160000000002</v>
      </c>
      <c r="B417" s="3" t="n">
        <v>61.467408</v>
      </c>
      <c r="D417" s="4" t="n">
        <f aca="false">3.4-A417</f>
        <v>1.75839999999998</v>
      </c>
      <c r="E417" s="3" t="n">
        <v>65.045175</v>
      </c>
      <c r="G417" s="4" t="n">
        <f aca="false">A417/1.6*300</f>
        <v>307.800000000004</v>
      </c>
      <c r="H417" s="4" t="n">
        <f aca="false">B417/4</f>
        <v>15.366852</v>
      </c>
      <c r="I417" s="4" t="n">
        <f aca="false">D417/1.6*300</f>
        <v>329.699999999996</v>
      </c>
      <c r="J417" s="4" t="n">
        <f aca="false">E417/4</f>
        <v>16.26129375</v>
      </c>
    </row>
    <row r="418" customFormat="false" ht="15.75" hidden="false" customHeight="false" outlineLevel="0" collapsed="false">
      <c r="A418" s="1" t="n">
        <v>1.64170000000002</v>
      </c>
      <c r="B418" s="3" t="n">
        <v>61.508483</v>
      </c>
      <c r="D418" s="4" t="n">
        <f aca="false">3.4-A418</f>
        <v>1.75829999999998</v>
      </c>
      <c r="E418" s="3" t="n">
        <v>65.236916</v>
      </c>
      <c r="G418" s="4" t="n">
        <f aca="false">A418/1.6*300</f>
        <v>307.818750000004</v>
      </c>
      <c r="H418" s="4" t="n">
        <f aca="false">B418/4</f>
        <v>15.37712075</v>
      </c>
      <c r="I418" s="4" t="n">
        <f aca="false">D418/1.6*300</f>
        <v>329.681249999996</v>
      </c>
      <c r="J418" s="4" t="n">
        <f aca="false">E418/4</f>
        <v>16.309229</v>
      </c>
    </row>
    <row r="419" customFormat="false" ht="15.75" hidden="false" customHeight="false" outlineLevel="0" collapsed="false">
      <c r="A419" s="1" t="n">
        <v>1.64180000000002</v>
      </c>
      <c r="B419" s="3" t="n">
        <v>61.602938</v>
      </c>
      <c r="D419" s="4" t="n">
        <f aca="false">3.4-A419</f>
        <v>1.75819999999998</v>
      </c>
      <c r="E419" s="3" t="n">
        <v>65.054464</v>
      </c>
      <c r="G419" s="4" t="n">
        <f aca="false">A419/1.6*300</f>
        <v>307.837500000004</v>
      </c>
      <c r="H419" s="4" t="n">
        <f aca="false">B419/4</f>
        <v>15.4007345</v>
      </c>
      <c r="I419" s="4" t="n">
        <f aca="false">D419/1.6*300</f>
        <v>329.662499999996</v>
      </c>
      <c r="J419" s="4" t="n">
        <f aca="false">E419/4</f>
        <v>16.263616</v>
      </c>
    </row>
    <row r="420" customFormat="false" ht="15.75" hidden="false" customHeight="false" outlineLevel="0" collapsed="false">
      <c r="A420" s="1" t="n">
        <v>1.64190000000002</v>
      </c>
      <c r="B420" s="3" t="n">
        <v>61.444467</v>
      </c>
      <c r="D420" s="4" t="n">
        <f aca="false">3.4-A420</f>
        <v>1.75809999999998</v>
      </c>
      <c r="E420" s="3" t="n">
        <v>65.182603</v>
      </c>
      <c r="G420" s="4" t="n">
        <f aca="false">A420/1.6*300</f>
        <v>307.856250000004</v>
      </c>
      <c r="H420" s="4" t="n">
        <f aca="false">B420/4</f>
        <v>15.36111675</v>
      </c>
      <c r="I420" s="4" t="n">
        <f aca="false">D420/1.6*300</f>
        <v>329.643749999996</v>
      </c>
      <c r="J420" s="4" t="n">
        <f aca="false">E420/4</f>
        <v>16.29565075</v>
      </c>
    </row>
    <row r="421" customFormat="false" ht="15.75" hidden="false" customHeight="false" outlineLevel="0" collapsed="false">
      <c r="A421" s="1" t="n">
        <v>1.64200000000002</v>
      </c>
      <c r="B421" s="3" t="n">
        <v>61.615485</v>
      </c>
      <c r="D421" s="4" t="n">
        <f aca="false">3.4-A421</f>
        <v>1.75799999999998</v>
      </c>
      <c r="E421" s="3" t="n">
        <v>65.004804</v>
      </c>
      <c r="G421" s="4" t="n">
        <f aca="false">A421/1.6*300</f>
        <v>307.875000000004</v>
      </c>
      <c r="H421" s="4" t="n">
        <f aca="false">B421/4</f>
        <v>15.40387125</v>
      </c>
      <c r="I421" s="4" t="n">
        <f aca="false">D421/1.6*300</f>
        <v>329.624999999996</v>
      </c>
      <c r="J421" s="4" t="n">
        <f aca="false">E421/4</f>
        <v>16.251201</v>
      </c>
    </row>
    <row r="422" customFormat="false" ht="15.75" hidden="false" customHeight="false" outlineLevel="0" collapsed="false">
      <c r="A422" s="1" t="n">
        <v>1.64210000000002</v>
      </c>
      <c r="B422" s="3" t="n">
        <v>61.609737</v>
      </c>
      <c r="D422" s="4" t="n">
        <f aca="false">3.4-A422</f>
        <v>1.75789999999998</v>
      </c>
      <c r="E422" s="3" t="n">
        <v>65.167516</v>
      </c>
      <c r="G422" s="4" t="n">
        <f aca="false">A422/1.6*300</f>
        <v>307.893750000004</v>
      </c>
      <c r="H422" s="4" t="n">
        <f aca="false">B422/4</f>
        <v>15.40243425</v>
      </c>
      <c r="I422" s="4" t="n">
        <f aca="false">D422/1.6*300</f>
        <v>329.606249999996</v>
      </c>
      <c r="J422" s="4" t="n">
        <f aca="false">E422/4</f>
        <v>16.291879</v>
      </c>
    </row>
    <row r="423" customFormat="false" ht="15.75" hidden="false" customHeight="false" outlineLevel="0" collapsed="false">
      <c r="A423" s="1" t="n">
        <v>1.64220000000002</v>
      </c>
      <c r="B423" s="3" t="n">
        <v>61.552715</v>
      </c>
      <c r="D423" s="4" t="n">
        <f aca="false">3.4-A423</f>
        <v>1.75779999999998</v>
      </c>
      <c r="E423" s="3" t="n">
        <v>65.084867</v>
      </c>
      <c r="G423" s="4" t="n">
        <f aca="false">A423/1.6*300</f>
        <v>307.912500000004</v>
      </c>
      <c r="H423" s="4" t="n">
        <f aca="false">B423/4</f>
        <v>15.38817875</v>
      </c>
      <c r="I423" s="4" t="n">
        <f aca="false">D423/1.6*300</f>
        <v>329.587499999996</v>
      </c>
      <c r="J423" s="4" t="n">
        <f aca="false">E423/4</f>
        <v>16.27121675</v>
      </c>
    </row>
    <row r="424" customFormat="false" ht="15.75" hidden="false" customHeight="false" outlineLevel="0" collapsed="false">
      <c r="A424" s="1" t="n">
        <v>1.64230000000002</v>
      </c>
      <c r="B424" s="3" t="n">
        <v>61.516616</v>
      </c>
      <c r="D424" s="4" t="n">
        <f aca="false">3.4-A424</f>
        <v>1.75769999999998</v>
      </c>
      <c r="E424" s="3" t="n">
        <v>65.105262</v>
      </c>
      <c r="G424" s="4" t="n">
        <f aca="false">A424/1.6*300</f>
        <v>307.931250000004</v>
      </c>
      <c r="H424" s="4" t="n">
        <f aca="false">B424/4</f>
        <v>15.379154</v>
      </c>
      <c r="I424" s="4" t="n">
        <f aca="false">D424/1.6*300</f>
        <v>329.568749999996</v>
      </c>
      <c r="J424" s="4" t="n">
        <f aca="false">E424/4</f>
        <v>16.2763155</v>
      </c>
    </row>
    <row r="425" customFormat="false" ht="15.75" hidden="false" customHeight="false" outlineLevel="0" collapsed="false">
      <c r="A425" s="1" t="n">
        <v>1.64240000000002</v>
      </c>
      <c r="B425" s="3" t="n">
        <v>61.539825</v>
      </c>
      <c r="D425" s="4" t="n">
        <f aca="false">3.4-A425</f>
        <v>1.75759999999998</v>
      </c>
      <c r="E425" s="3" t="n">
        <v>65.087217</v>
      </c>
      <c r="G425" s="4" t="n">
        <f aca="false">A425/1.6*300</f>
        <v>307.950000000004</v>
      </c>
      <c r="H425" s="4" t="n">
        <f aca="false">B425/4</f>
        <v>15.38495625</v>
      </c>
      <c r="I425" s="4" t="n">
        <f aca="false">D425/1.6*300</f>
        <v>329.549999999996</v>
      </c>
      <c r="J425" s="4" t="n">
        <f aca="false">E425/4</f>
        <v>16.27180425</v>
      </c>
    </row>
    <row r="426" customFormat="false" ht="15.75" hidden="false" customHeight="false" outlineLevel="0" collapsed="false">
      <c r="A426" s="1" t="n">
        <v>1.64250000000002</v>
      </c>
      <c r="B426" s="3" t="n">
        <v>61.605773</v>
      </c>
      <c r="D426" s="4" t="n">
        <f aca="false">3.4-A426</f>
        <v>1.75749999999998</v>
      </c>
      <c r="E426" s="3" t="n">
        <v>65.123253</v>
      </c>
      <c r="G426" s="4" t="n">
        <f aca="false">A426/1.6*300</f>
        <v>307.968750000004</v>
      </c>
      <c r="H426" s="4" t="n">
        <f aca="false">B426/4</f>
        <v>15.40144325</v>
      </c>
      <c r="I426" s="4" t="n">
        <f aca="false">D426/1.6*300</f>
        <v>329.531249999996</v>
      </c>
      <c r="J426" s="4" t="n">
        <f aca="false">E426/4</f>
        <v>16.28081325</v>
      </c>
    </row>
    <row r="427" customFormat="false" ht="15.75" hidden="false" customHeight="false" outlineLevel="0" collapsed="false">
      <c r="A427" s="1" t="n">
        <v>1.64260000000002</v>
      </c>
      <c r="B427" s="3" t="n">
        <v>61.568369</v>
      </c>
      <c r="D427" s="4" t="n">
        <f aca="false">3.4-A427</f>
        <v>1.75739999999998</v>
      </c>
      <c r="E427" s="3" t="n">
        <v>65.257547</v>
      </c>
      <c r="G427" s="4" t="n">
        <f aca="false">A427/1.6*300</f>
        <v>307.987500000004</v>
      </c>
      <c r="H427" s="4" t="n">
        <f aca="false">B427/4</f>
        <v>15.39209225</v>
      </c>
      <c r="I427" s="4" t="n">
        <f aca="false">D427/1.6*300</f>
        <v>329.512499999996</v>
      </c>
      <c r="J427" s="4" t="n">
        <f aca="false">E427/4</f>
        <v>16.31438675</v>
      </c>
    </row>
    <row r="428" customFormat="false" ht="15.75" hidden="false" customHeight="false" outlineLevel="0" collapsed="false">
      <c r="A428" s="1" t="n">
        <v>1.64270000000002</v>
      </c>
      <c r="B428" s="3" t="n">
        <v>61.595421</v>
      </c>
      <c r="D428" s="4" t="n">
        <f aca="false">3.4-A428</f>
        <v>1.75729999999998</v>
      </c>
      <c r="E428" s="3" t="n">
        <v>65.064944</v>
      </c>
      <c r="G428" s="4" t="n">
        <f aca="false">A428/1.6*300</f>
        <v>308.006250000004</v>
      </c>
      <c r="H428" s="4" t="n">
        <f aca="false">B428/4</f>
        <v>15.39885525</v>
      </c>
      <c r="I428" s="4" t="n">
        <f aca="false">D428/1.6*300</f>
        <v>329.493749999996</v>
      </c>
      <c r="J428" s="4" t="n">
        <f aca="false">E428/4</f>
        <v>16.266236</v>
      </c>
    </row>
    <row r="429" customFormat="false" ht="15.75" hidden="false" customHeight="false" outlineLevel="0" collapsed="false">
      <c r="A429" s="1" t="n">
        <v>1.64280000000002</v>
      </c>
      <c r="B429" s="3" t="n">
        <v>61.594081</v>
      </c>
      <c r="D429" s="4" t="n">
        <f aca="false">3.4-A429</f>
        <v>1.75719999999998</v>
      </c>
      <c r="E429" s="3" t="n">
        <v>65.170892</v>
      </c>
      <c r="G429" s="4" t="n">
        <f aca="false">A429/1.6*300</f>
        <v>308.025000000004</v>
      </c>
      <c r="H429" s="4" t="n">
        <f aca="false">B429/4</f>
        <v>15.39852025</v>
      </c>
      <c r="I429" s="4" t="n">
        <f aca="false">D429/1.6*300</f>
        <v>329.474999999996</v>
      </c>
      <c r="J429" s="4" t="n">
        <f aca="false">E429/4</f>
        <v>16.292723</v>
      </c>
    </row>
    <row r="430" customFormat="false" ht="15.75" hidden="false" customHeight="false" outlineLevel="0" collapsed="false">
      <c r="A430" s="1" t="n">
        <v>1.64290000000002</v>
      </c>
      <c r="B430" s="3" t="n">
        <v>61.666824</v>
      </c>
      <c r="D430" s="4" t="n">
        <f aca="false">3.4-A430</f>
        <v>1.75709999999998</v>
      </c>
      <c r="E430" s="3" t="n">
        <v>65.19866</v>
      </c>
      <c r="G430" s="4" t="n">
        <f aca="false">A430/1.6*300</f>
        <v>308.043750000004</v>
      </c>
      <c r="H430" s="4" t="n">
        <f aca="false">B430/4</f>
        <v>15.416706</v>
      </c>
      <c r="I430" s="4" t="n">
        <f aca="false">D430/1.6*300</f>
        <v>329.456249999996</v>
      </c>
      <c r="J430" s="4" t="n">
        <f aca="false">E430/4</f>
        <v>16.299665</v>
      </c>
    </row>
    <row r="431" customFormat="false" ht="15.75" hidden="false" customHeight="false" outlineLevel="0" collapsed="false">
      <c r="A431" s="1" t="n">
        <v>1.64300000000002</v>
      </c>
      <c r="B431" s="3" t="n">
        <v>61.722608</v>
      </c>
      <c r="D431" s="4" t="n">
        <f aca="false">3.4-A431</f>
        <v>1.75699999999998</v>
      </c>
      <c r="E431" s="3" t="n">
        <v>65.213956</v>
      </c>
      <c r="G431" s="4" t="n">
        <f aca="false">A431/1.6*300</f>
        <v>308.062500000004</v>
      </c>
      <c r="H431" s="4" t="n">
        <f aca="false">B431/4</f>
        <v>15.430652</v>
      </c>
      <c r="I431" s="4" t="n">
        <f aca="false">D431/1.6*300</f>
        <v>329.437499999996</v>
      </c>
      <c r="J431" s="4" t="n">
        <f aca="false">E431/4</f>
        <v>16.303489</v>
      </c>
    </row>
    <row r="432" customFormat="false" ht="15.75" hidden="false" customHeight="false" outlineLevel="0" collapsed="false">
      <c r="A432" s="1" t="n">
        <v>1.64310000000002</v>
      </c>
      <c r="B432" s="3" t="n">
        <v>61.75553</v>
      </c>
      <c r="D432" s="4" t="n">
        <f aca="false">3.4-A432</f>
        <v>1.75689999999998</v>
      </c>
      <c r="E432" s="3" t="n">
        <v>65.251351</v>
      </c>
      <c r="G432" s="4" t="n">
        <f aca="false">A432/1.6*300</f>
        <v>308.081250000004</v>
      </c>
      <c r="H432" s="4" t="n">
        <f aca="false">B432/4</f>
        <v>15.4388825</v>
      </c>
      <c r="I432" s="4" t="n">
        <f aca="false">D432/1.6*300</f>
        <v>329.418749999996</v>
      </c>
      <c r="J432" s="4" t="n">
        <f aca="false">E432/4</f>
        <v>16.31283775</v>
      </c>
    </row>
    <row r="433" customFormat="false" ht="15.75" hidden="false" customHeight="false" outlineLevel="0" collapsed="false">
      <c r="A433" s="1" t="n">
        <v>1.64320000000002</v>
      </c>
      <c r="B433" s="3" t="n">
        <v>61.692565</v>
      </c>
      <c r="D433" s="4" t="n">
        <f aca="false">3.4-A433</f>
        <v>1.75679999999998</v>
      </c>
      <c r="E433" s="3" t="n">
        <v>65.171257</v>
      </c>
      <c r="G433" s="4" t="n">
        <f aca="false">A433/1.6*300</f>
        <v>308.100000000004</v>
      </c>
      <c r="H433" s="4" t="n">
        <f aca="false">B433/4</f>
        <v>15.42314125</v>
      </c>
      <c r="I433" s="4" t="n">
        <f aca="false">D433/1.6*300</f>
        <v>329.399999999996</v>
      </c>
      <c r="J433" s="4" t="n">
        <f aca="false">E433/4</f>
        <v>16.29281425</v>
      </c>
    </row>
    <row r="434" customFormat="false" ht="15.75" hidden="false" customHeight="false" outlineLevel="0" collapsed="false">
      <c r="A434" s="1" t="n">
        <v>1.64330000000003</v>
      </c>
      <c r="B434" s="3" t="n">
        <v>61.585356</v>
      </c>
      <c r="D434" s="4" t="n">
        <f aca="false">3.4-A434</f>
        <v>1.75669999999997</v>
      </c>
      <c r="E434" s="3" t="n">
        <v>65.1987</v>
      </c>
      <c r="G434" s="4" t="n">
        <f aca="false">A434/1.6*300</f>
        <v>308.118750000006</v>
      </c>
      <c r="H434" s="4" t="n">
        <f aca="false">B434/4</f>
        <v>15.396339</v>
      </c>
      <c r="I434" s="4" t="n">
        <f aca="false">D434/1.6*300</f>
        <v>329.381249999994</v>
      </c>
      <c r="J434" s="4" t="n">
        <f aca="false">E434/4</f>
        <v>16.299675</v>
      </c>
    </row>
    <row r="435" customFormat="false" ht="15.75" hidden="false" customHeight="false" outlineLevel="0" collapsed="false">
      <c r="A435" s="1" t="n">
        <v>1.64340000000002</v>
      </c>
      <c r="B435" s="3" t="n">
        <v>61.662616</v>
      </c>
      <c r="D435" s="4" t="n">
        <f aca="false">3.4-A435</f>
        <v>1.75659999999998</v>
      </c>
      <c r="E435" s="3" t="n">
        <v>65.21423</v>
      </c>
      <c r="G435" s="4" t="n">
        <f aca="false">A435/1.6*300</f>
        <v>308.137500000004</v>
      </c>
      <c r="H435" s="4" t="n">
        <f aca="false">B435/4</f>
        <v>15.415654</v>
      </c>
      <c r="I435" s="4" t="n">
        <f aca="false">D435/1.6*300</f>
        <v>329.362499999996</v>
      </c>
      <c r="J435" s="4" t="n">
        <f aca="false">E435/4</f>
        <v>16.3035575</v>
      </c>
    </row>
    <row r="436" customFormat="false" ht="15.75" hidden="false" customHeight="false" outlineLevel="0" collapsed="false">
      <c r="A436" s="1" t="n">
        <v>1.64350000000002</v>
      </c>
      <c r="B436" s="3" t="n">
        <v>61.65527</v>
      </c>
      <c r="D436" s="4" t="n">
        <f aca="false">3.4-A436</f>
        <v>1.75649999999998</v>
      </c>
      <c r="E436" s="3" t="n">
        <v>65.223804</v>
      </c>
      <c r="G436" s="4" t="n">
        <f aca="false">A436/1.6*300</f>
        <v>308.156250000004</v>
      </c>
      <c r="H436" s="4" t="n">
        <f aca="false">B436/4</f>
        <v>15.4138175</v>
      </c>
      <c r="I436" s="4" t="n">
        <f aca="false">D436/1.6*300</f>
        <v>329.343749999996</v>
      </c>
      <c r="J436" s="4" t="n">
        <f aca="false">E436/4</f>
        <v>16.305951</v>
      </c>
    </row>
    <row r="437" customFormat="false" ht="15.75" hidden="false" customHeight="false" outlineLevel="0" collapsed="false">
      <c r="A437" s="1" t="n">
        <v>1.64360000000003</v>
      </c>
      <c r="B437" s="3" t="n">
        <v>61.626197</v>
      </c>
      <c r="D437" s="4" t="n">
        <f aca="false">3.4-A437</f>
        <v>1.75639999999997</v>
      </c>
      <c r="E437" s="3" t="n">
        <v>65.208943</v>
      </c>
      <c r="G437" s="4" t="n">
        <f aca="false">A437/1.6*300</f>
        <v>308.175000000006</v>
      </c>
      <c r="H437" s="4" t="n">
        <f aca="false">B437/4</f>
        <v>15.40654925</v>
      </c>
      <c r="I437" s="4" t="n">
        <f aca="false">D437/1.6*300</f>
        <v>329.324999999994</v>
      </c>
      <c r="J437" s="4" t="n">
        <f aca="false">E437/4</f>
        <v>16.30223575</v>
      </c>
    </row>
    <row r="438" customFormat="false" ht="15.75" hidden="false" customHeight="false" outlineLevel="0" collapsed="false">
      <c r="A438" s="1" t="n">
        <v>1.64370000000003</v>
      </c>
      <c r="B438" s="3" t="n">
        <v>61.713289</v>
      </c>
      <c r="D438" s="4" t="n">
        <f aca="false">3.4-A438</f>
        <v>1.75629999999997</v>
      </c>
      <c r="E438" s="3" t="n">
        <v>65.191133</v>
      </c>
      <c r="G438" s="4" t="n">
        <f aca="false">A438/1.6*300</f>
        <v>308.193750000006</v>
      </c>
      <c r="H438" s="4" t="n">
        <f aca="false">B438/4</f>
        <v>15.42832225</v>
      </c>
      <c r="I438" s="4" t="n">
        <f aca="false">D438/1.6*300</f>
        <v>329.306249999994</v>
      </c>
      <c r="J438" s="4" t="n">
        <f aca="false">E438/4</f>
        <v>16.29778325</v>
      </c>
    </row>
    <row r="439" customFormat="false" ht="15.75" hidden="false" customHeight="false" outlineLevel="0" collapsed="false">
      <c r="A439" s="1" t="n">
        <v>1.64380000000003</v>
      </c>
      <c r="B439" s="3" t="n">
        <v>61.61437</v>
      </c>
      <c r="D439" s="4" t="n">
        <f aca="false">3.4-A439</f>
        <v>1.75619999999997</v>
      </c>
      <c r="E439" s="3" t="n">
        <v>65.230574</v>
      </c>
      <c r="G439" s="4" t="n">
        <f aca="false">A439/1.6*300</f>
        <v>308.212500000006</v>
      </c>
      <c r="H439" s="4" t="n">
        <f aca="false">B439/4</f>
        <v>15.4035925</v>
      </c>
      <c r="I439" s="4" t="n">
        <f aca="false">D439/1.6*300</f>
        <v>329.287499999994</v>
      </c>
      <c r="J439" s="4" t="n">
        <f aca="false">E439/4</f>
        <v>16.3076435</v>
      </c>
    </row>
    <row r="440" customFormat="false" ht="15.75" hidden="false" customHeight="false" outlineLevel="0" collapsed="false">
      <c r="A440" s="1" t="n">
        <v>1.64390000000003</v>
      </c>
      <c r="B440" s="3" t="n">
        <v>61.626017</v>
      </c>
      <c r="D440" s="4" t="n">
        <f aca="false">3.4-A440</f>
        <v>1.75609999999997</v>
      </c>
      <c r="E440" s="3" t="n">
        <v>65.237969</v>
      </c>
      <c r="G440" s="4" t="n">
        <f aca="false">A440/1.6*300</f>
        <v>308.231250000006</v>
      </c>
      <c r="H440" s="4" t="n">
        <f aca="false">B440/4</f>
        <v>15.40650425</v>
      </c>
      <c r="I440" s="4" t="n">
        <f aca="false">D440/1.6*300</f>
        <v>329.268749999994</v>
      </c>
      <c r="J440" s="4" t="n">
        <f aca="false">E440/4</f>
        <v>16.30949225</v>
      </c>
    </row>
    <row r="441" customFormat="false" ht="15.75" hidden="false" customHeight="false" outlineLevel="0" collapsed="false">
      <c r="A441" s="1" t="n">
        <v>1.64400000000003</v>
      </c>
      <c r="B441" s="3" t="n">
        <v>61.693485</v>
      </c>
      <c r="D441" s="4" t="n">
        <f aca="false">3.4-A441</f>
        <v>1.75599999999997</v>
      </c>
      <c r="E441" s="3" t="n">
        <v>65.168835</v>
      </c>
      <c r="G441" s="4" t="n">
        <f aca="false">A441/1.6*300</f>
        <v>308.250000000006</v>
      </c>
      <c r="H441" s="4" t="n">
        <f aca="false">B441/4</f>
        <v>15.42337125</v>
      </c>
      <c r="I441" s="4" t="n">
        <f aca="false">D441/1.6*300</f>
        <v>329.249999999994</v>
      </c>
      <c r="J441" s="4" t="n">
        <f aca="false">E441/4</f>
        <v>16.29220875</v>
      </c>
    </row>
    <row r="442" customFormat="false" ht="15.75" hidden="false" customHeight="false" outlineLevel="0" collapsed="false">
      <c r="A442" s="1" t="n">
        <v>1.64410000000003</v>
      </c>
      <c r="B442" s="3" t="n">
        <v>61.53498</v>
      </c>
      <c r="D442" s="4" t="n">
        <f aca="false">3.4-A442</f>
        <v>1.75589999999997</v>
      </c>
      <c r="E442" s="3" t="n">
        <v>65.310491</v>
      </c>
      <c r="G442" s="4" t="n">
        <f aca="false">A442/1.6*300</f>
        <v>308.268750000006</v>
      </c>
      <c r="H442" s="4" t="n">
        <f aca="false">B442/4</f>
        <v>15.383745</v>
      </c>
      <c r="I442" s="4" t="n">
        <f aca="false">D442/1.6*300</f>
        <v>329.231249999994</v>
      </c>
      <c r="J442" s="4" t="n">
        <f aca="false">E442/4</f>
        <v>16.32762275</v>
      </c>
    </row>
    <row r="443" customFormat="false" ht="15.75" hidden="false" customHeight="false" outlineLevel="0" collapsed="false">
      <c r="A443" s="1" t="n">
        <v>1.64420000000003</v>
      </c>
      <c r="B443" s="3" t="n">
        <v>61.644316</v>
      </c>
      <c r="D443" s="4" t="n">
        <f aca="false">3.4-A443</f>
        <v>1.75579999999997</v>
      </c>
      <c r="E443" s="3" t="n">
        <v>65.299574</v>
      </c>
      <c r="G443" s="4" t="n">
        <f aca="false">A443/1.6*300</f>
        <v>308.287500000006</v>
      </c>
      <c r="H443" s="4" t="n">
        <f aca="false">B443/4</f>
        <v>15.411079</v>
      </c>
      <c r="I443" s="4" t="n">
        <f aca="false">D443/1.6*300</f>
        <v>329.212499999994</v>
      </c>
      <c r="J443" s="4" t="n">
        <f aca="false">E443/4</f>
        <v>16.3248935</v>
      </c>
    </row>
    <row r="444" customFormat="false" ht="15.75" hidden="false" customHeight="false" outlineLevel="0" collapsed="false">
      <c r="A444" s="1" t="n">
        <v>1.64430000000003</v>
      </c>
      <c r="B444" s="3" t="n">
        <v>61.749776</v>
      </c>
      <c r="D444" s="4" t="n">
        <f aca="false">3.4-A444</f>
        <v>1.75569999999997</v>
      </c>
      <c r="E444" s="3" t="n">
        <v>65.21964</v>
      </c>
      <c r="G444" s="4" t="n">
        <f aca="false">A444/1.6*300</f>
        <v>308.306250000006</v>
      </c>
      <c r="H444" s="4" t="n">
        <f aca="false">B444/4</f>
        <v>15.437444</v>
      </c>
      <c r="I444" s="4" t="n">
        <f aca="false">D444/1.6*300</f>
        <v>329.193749999994</v>
      </c>
      <c r="J444" s="4" t="n">
        <f aca="false">E444/4</f>
        <v>16.30491</v>
      </c>
    </row>
    <row r="445" customFormat="false" ht="15.75" hidden="false" customHeight="false" outlineLevel="0" collapsed="false">
      <c r="A445" s="1" t="n">
        <v>1.64440000000003</v>
      </c>
      <c r="B445" s="3" t="n">
        <v>61.607771</v>
      </c>
      <c r="D445" s="4" t="n">
        <f aca="false">3.4-A445</f>
        <v>1.75559999999997</v>
      </c>
      <c r="E445" s="3" t="n">
        <v>65.323971</v>
      </c>
      <c r="G445" s="4" t="n">
        <f aca="false">A445/1.6*300</f>
        <v>308.325000000006</v>
      </c>
      <c r="H445" s="4" t="n">
        <f aca="false">B445/4</f>
        <v>15.40194275</v>
      </c>
      <c r="I445" s="4" t="n">
        <f aca="false">D445/1.6*300</f>
        <v>329.174999999994</v>
      </c>
      <c r="J445" s="4" t="n">
        <f aca="false">E445/4</f>
        <v>16.33099275</v>
      </c>
    </row>
    <row r="446" customFormat="false" ht="15.75" hidden="false" customHeight="false" outlineLevel="0" collapsed="false">
      <c r="A446" s="1" t="n">
        <v>1.64450000000003</v>
      </c>
      <c r="B446" s="3" t="n">
        <v>61.70438</v>
      </c>
      <c r="D446" s="4" t="n">
        <f aca="false">3.4-A446</f>
        <v>1.75549999999997</v>
      </c>
      <c r="E446" s="3" t="n">
        <v>65.198589</v>
      </c>
      <c r="G446" s="4" t="n">
        <f aca="false">A446/1.6*300</f>
        <v>308.343750000006</v>
      </c>
      <c r="H446" s="4" t="n">
        <f aca="false">B446/4</f>
        <v>15.426095</v>
      </c>
      <c r="I446" s="4" t="n">
        <f aca="false">D446/1.6*300</f>
        <v>329.156249999994</v>
      </c>
      <c r="J446" s="4" t="n">
        <f aca="false">E446/4</f>
        <v>16.29964725</v>
      </c>
    </row>
    <row r="447" customFormat="false" ht="15.75" hidden="false" customHeight="false" outlineLevel="0" collapsed="false">
      <c r="A447" s="1" t="n">
        <v>1.64460000000003</v>
      </c>
      <c r="B447" s="3" t="n">
        <v>61.503226</v>
      </c>
      <c r="D447" s="4" t="n">
        <f aca="false">3.4-A447</f>
        <v>1.75539999999997</v>
      </c>
      <c r="E447" s="3" t="n">
        <v>65.241444</v>
      </c>
      <c r="G447" s="4" t="n">
        <f aca="false">A447/1.6*300</f>
        <v>308.362500000006</v>
      </c>
      <c r="H447" s="4" t="n">
        <f aca="false">B447/4</f>
        <v>15.3758065</v>
      </c>
      <c r="I447" s="4" t="n">
        <f aca="false">D447/1.6*300</f>
        <v>329.137499999994</v>
      </c>
      <c r="J447" s="4" t="n">
        <f aca="false">E447/4</f>
        <v>16.310361</v>
      </c>
    </row>
    <row r="448" customFormat="false" ht="15.75" hidden="false" customHeight="false" outlineLevel="0" collapsed="false">
      <c r="A448" s="1" t="n">
        <v>1.64470000000003</v>
      </c>
      <c r="B448" s="3" t="n">
        <v>61.63526</v>
      </c>
      <c r="D448" s="4" t="n">
        <f aca="false">3.4-A448</f>
        <v>1.75529999999997</v>
      </c>
      <c r="E448" s="3" t="n">
        <v>65.264074</v>
      </c>
      <c r="G448" s="4" t="n">
        <f aca="false">A448/1.6*300</f>
        <v>308.381250000006</v>
      </c>
      <c r="H448" s="4" t="n">
        <f aca="false">B448/4</f>
        <v>15.408815</v>
      </c>
      <c r="I448" s="4" t="n">
        <f aca="false">D448/1.6*300</f>
        <v>329.118749999994</v>
      </c>
      <c r="J448" s="4" t="n">
        <f aca="false">E448/4</f>
        <v>16.3160185</v>
      </c>
    </row>
    <row r="449" customFormat="false" ht="15.75" hidden="false" customHeight="false" outlineLevel="0" collapsed="false">
      <c r="A449" s="1" t="n">
        <v>1.64480000000003</v>
      </c>
      <c r="B449" s="3" t="n">
        <v>61.677511</v>
      </c>
      <c r="D449" s="4" t="n">
        <f aca="false">3.4-A449</f>
        <v>1.75519999999997</v>
      </c>
      <c r="E449" s="3" t="n">
        <v>65.210992</v>
      </c>
      <c r="G449" s="4" t="n">
        <f aca="false">A449/1.6*300</f>
        <v>308.400000000006</v>
      </c>
      <c r="H449" s="4" t="n">
        <f aca="false">B449/4</f>
        <v>15.41937775</v>
      </c>
      <c r="I449" s="4" t="n">
        <f aca="false">D449/1.6*300</f>
        <v>329.099999999994</v>
      </c>
      <c r="J449" s="4" t="n">
        <f aca="false">E449/4</f>
        <v>16.302748</v>
      </c>
    </row>
    <row r="450" customFormat="false" ht="15.75" hidden="false" customHeight="false" outlineLevel="0" collapsed="false">
      <c r="A450" s="1" t="n">
        <v>1.64490000000003</v>
      </c>
      <c r="B450" s="3" t="n">
        <v>61.747264</v>
      </c>
      <c r="D450" s="4" t="n">
        <f aca="false">3.4-A450</f>
        <v>1.75509999999997</v>
      </c>
      <c r="E450" s="3" t="n">
        <v>65.268919</v>
      </c>
      <c r="G450" s="4" t="n">
        <f aca="false">A450/1.6*300</f>
        <v>308.418750000006</v>
      </c>
      <c r="H450" s="4" t="n">
        <f aca="false">B450/4</f>
        <v>15.436816</v>
      </c>
      <c r="I450" s="4" t="n">
        <f aca="false">D450/1.6*300</f>
        <v>329.081249999994</v>
      </c>
      <c r="J450" s="4" t="n">
        <f aca="false">E450/4</f>
        <v>16.31722975</v>
      </c>
    </row>
    <row r="451" customFormat="false" ht="15.75" hidden="false" customHeight="false" outlineLevel="0" collapsed="false">
      <c r="A451" s="1" t="n">
        <v>1.64500000000003</v>
      </c>
      <c r="B451" s="3" t="n">
        <v>61.711735</v>
      </c>
      <c r="D451" s="4" t="n">
        <f aca="false">3.4-A451</f>
        <v>1.75499999999997</v>
      </c>
      <c r="E451" s="3" t="n">
        <v>65.223401</v>
      </c>
      <c r="G451" s="4" t="n">
        <f aca="false">A451/1.6*300</f>
        <v>308.437500000006</v>
      </c>
      <c r="H451" s="4" t="n">
        <f aca="false">B451/4</f>
        <v>15.42793375</v>
      </c>
      <c r="I451" s="4" t="n">
        <f aca="false">D451/1.6*300</f>
        <v>329.062499999994</v>
      </c>
      <c r="J451" s="4" t="n">
        <f aca="false">E451/4</f>
        <v>16.30585025</v>
      </c>
    </row>
    <row r="452" customFormat="false" ht="15.75" hidden="false" customHeight="false" outlineLevel="0" collapsed="false">
      <c r="A452" s="1" t="n">
        <v>1.64510000000003</v>
      </c>
      <c r="B452" s="3" t="n">
        <v>61.745017</v>
      </c>
      <c r="D452" s="4" t="n">
        <f aca="false">3.4-A452</f>
        <v>1.75489999999997</v>
      </c>
      <c r="E452" s="3" t="n">
        <v>65.244006</v>
      </c>
      <c r="G452" s="4" t="n">
        <f aca="false">A452/1.6*300</f>
        <v>308.456250000006</v>
      </c>
      <c r="H452" s="4" t="n">
        <f aca="false">B452/4</f>
        <v>15.43625425</v>
      </c>
      <c r="I452" s="4" t="n">
        <f aca="false">D452/1.6*300</f>
        <v>329.043749999994</v>
      </c>
      <c r="J452" s="4" t="n">
        <f aca="false">E452/4</f>
        <v>16.3110015</v>
      </c>
    </row>
    <row r="453" customFormat="false" ht="15.75" hidden="false" customHeight="false" outlineLevel="0" collapsed="false">
      <c r="A453" s="1" t="n">
        <v>1.64520000000003</v>
      </c>
      <c r="B453" s="3" t="n">
        <v>61.806467</v>
      </c>
      <c r="D453" s="4" t="n">
        <f aca="false">3.4-A453</f>
        <v>1.75479999999997</v>
      </c>
      <c r="E453" s="3" t="n">
        <v>65.333161</v>
      </c>
      <c r="G453" s="4" t="n">
        <f aca="false">A453/1.6*300</f>
        <v>308.475000000006</v>
      </c>
      <c r="H453" s="4" t="n">
        <f aca="false">B453/4</f>
        <v>15.45161675</v>
      </c>
      <c r="I453" s="4" t="n">
        <f aca="false">D453/1.6*300</f>
        <v>329.024999999994</v>
      </c>
      <c r="J453" s="4" t="n">
        <f aca="false">E453/4</f>
        <v>16.33329025</v>
      </c>
    </row>
    <row r="454" customFormat="false" ht="15.75" hidden="false" customHeight="false" outlineLevel="0" collapsed="false">
      <c r="A454" s="1" t="n">
        <v>1.64530000000003</v>
      </c>
      <c r="B454" s="3" t="n">
        <v>61.810756</v>
      </c>
      <c r="D454" s="4" t="n">
        <f aca="false">3.4-A454</f>
        <v>1.75469999999997</v>
      </c>
      <c r="E454" s="3" t="n">
        <v>65.162478</v>
      </c>
      <c r="G454" s="4" t="n">
        <f aca="false">A454/1.6*300</f>
        <v>308.493750000006</v>
      </c>
      <c r="H454" s="4" t="n">
        <f aca="false">B454/4</f>
        <v>15.452689</v>
      </c>
      <c r="I454" s="4" t="n">
        <f aca="false">D454/1.6*300</f>
        <v>329.006249999994</v>
      </c>
      <c r="J454" s="4" t="n">
        <f aca="false">E454/4</f>
        <v>16.2906195</v>
      </c>
    </row>
    <row r="455" customFormat="false" ht="15.75" hidden="false" customHeight="false" outlineLevel="0" collapsed="false">
      <c r="A455" s="1" t="n">
        <v>1.64540000000003</v>
      </c>
      <c r="B455" s="3" t="n">
        <v>61.874152</v>
      </c>
      <c r="D455" s="4" t="n">
        <f aca="false">3.4-A455</f>
        <v>1.75459999999997</v>
      </c>
      <c r="E455" s="3" t="n">
        <v>65.191661</v>
      </c>
      <c r="G455" s="4" t="n">
        <f aca="false">A455/1.6*300</f>
        <v>308.512500000006</v>
      </c>
      <c r="H455" s="4" t="n">
        <f aca="false">B455/4</f>
        <v>15.468538</v>
      </c>
      <c r="I455" s="4" t="n">
        <f aca="false">D455/1.6*300</f>
        <v>328.987499999994</v>
      </c>
      <c r="J455" s="4" t="n">
        <f aca="false">E455/4</f>
        <v>16.29791525</v>
      </c>
    </row>
    <row r="456" customFormat="false" ht="15.75" hidden="false" customHeight="false" outlineLevel="0" collapsed="false">
      <c r="A456" s="1" t="n">
        <v>1.64550000000003</v>
      </c>
      <c r="B456" s="3" t="n">
        <v>61.827816</v>
      </c>
      <c r="D456" s="4" t="n">
        <f aca="false">3.4-A456</f>
        <v>1.75449999999997</v>
      </c>
      <c r="E456" s="3" t="n">
        <v>65.112318</v>
      </c>
      <c r="G456" s="4" t="n">
        <f aca="false">A456/1.6*300</f>
        <v>308.531250000006</v>
      </c>
      <c r="H456" s="4" t="n">
        <f aca="false">B456/4</f>
        <v>15.456954</v>
      </c>
      <c r="I456" s="4" t="n">
        <f aca="false">D456/1.6*300</f>
        <v>328.968749999994</v>
      </c>
      <c r="J456" s="4" t="n">
        <f aca="false">E456/4</f>
        <v>16.2780795</v>
      </c>
    </row>
    <row r="457" customFormat="false" ht="15.75" hidden="false" customHeight="false" outlineLevel="0" collapsed="false">
      <c r="A457" s="1" t="n">
        <v>1.64560000000003</v>
      </c>
      <c r="B457" s="3" t="n">
        <v>61.790207</v>
      </c>
      <c r="D457" s="4" t="n">
        <f aca="false">3.4-A457</f>
        <v>1.75439999999997</v>
      </c>
      <c r="E457" s="3" t="n">
        <v>65.144256</v>
      </c>
      <c r="G457" s="4" t="n">
        <f aca="false">A457/1.6*300</f>
        <v>308.550000000006</v>
      </c>
      <c r="H457" s="4" t="n">
        <f aca="false">B457/4</f>
        <v>15.44755175</v>
      </c>
      <c r="I457" s="4" t="n">
        <f aca="false">D457/1.6*300</f>
        <v>328.949999999994</v>
      </c>
      <c r="J457" s="4" t="n">
        <f aca="false">E457/4</f>
        <v>16.286064</v>
      </c>
    </row>
    <row r="458" customFormat="false" ht="15.75" hidden="false" customHeight="false" outlineLevel="0" collapsed="false">
      <c r="A458" s="1" t="n">
        <v>1.64570000000003</v>
      </c>
      <c r="B458" s="3" t="n">
        <v>61.713549</v>
      </c>
      <c r="D458" s="4" t="n">
        <f aca="false">3.4-A458</f>
        <v>1.75429999999997</v>
      </c>
      <c r="E458" s="3" t="n">
        <v>65.08043</v>
      </c>
      <c r="G458" s="4" t="n">
        <f aca="false">A458/1.6*300</f>
        <v>308.568750000006</v>
      </c>
      <c r="H458" s="4" t="n">
        <f aca="false">B458/4</f>
        <v>15.42838725</v>
      </c>
      <c r="I458" s="4" t="n">
        <f aca="false">D458/1.6*300</f>
        <v>328.931249999994</v>
      </c>
      <c r="J458" s="4" t="n">
        <f aca="false">E458/4</f>
        <v>16.2701075</v>
      </c>
    </row>
    <row r="459" customFormat="false" ht="15.75" hidden="false" customHeight="false" outlineLevel="0" collapsed="false">
      <c r="A459" s="1" t="n">
        <v>1.64580000000003</v>
      </c>
      <c r="B459" s="3" t="n">
        <v>61.643423</v>
      </c>
      <c r="D459" s="4" t="n">
        <f aca="false">3.4-A459</f>
        <v>1.75419999999997</v>
      </c>
      <c r="E459" s="3" t="n">
        <v>65.13564</v>
      </c>
      <c r="G459" s="4" t="n">
        <f aca="false">A459/1.6*300</f>
        <v>308.587500000006</v>
      </c>
      <c r="H459" s="4" t="n">
        <f aca="false">B459/4</f>
        <v>15.41085575</v>
      </c>
      <c r="I459" s="4" t="n">
        <f aca="false">D459/1.6*300</f>
        <v>328.912499999994</v>
      </c>
      <c r="J459" s="4" t="n">
        <f aca="false">E459/4</f>
        <v>16.28391</v>
      </c>
    </row>
    <row r="460" customFormat="false" ht="15.75" hidden="false" customHeight="false" outlineLevel="0" collapsed="false">
      <c r="A460" s="1" t="n">
        <v>1.64590000000003</v>
      </c>
      <c r="B460" s="3" t="n">
        <v>61.582715</v>
      </c>
      <c r="D460" s="4" t="n">
        <f aca="false">3.4-A460</f>
        <v>1.75409999999997</v>
      </c>
      <c r="E460" s="3" t="n">
        <v>65.150005</v>
      </c>
      <c r="G460" s="4" t="n">
        <f aca="false">A460/1.6*300</f>
        <v>308.606250000006</v>
      </c>
      <c r="H460" s="4" t="n">
        <f aca="false">B460/4</f>
        <v>15.39567875</v>
      </c>
      <c r="I460" s="4" t="n">
        <f aca="false">D460/1.6*300</f>
        <v>328.893749999994</v>
      </c>
      <c r="J460" s="4" t="n">
        <f aca="false">E460/4</f>
        <v>16.28750125</v>
      </c>
    </row>
    <row r="461" customFormat="false" ht="15.75" hidden="false" customHeight="false" outlineLevel="0" collapsed="false">
      <c r="A461" s="1" t="n">
        <v>1.64600000000003</v>
      </c>
      <c r="B461" s="3" t="n">
        <v>61.663191</v>
      </c>
      <c r="D461" s="4" t="n">
        <f aca="false">3.4-A461</f>
        <v>1.75399999999997</v>
      </c>
      <c r="E461" s="3" t="n">
        <v>65.161784</v>
      </c>
      <c r="G461" s="4" t="n">
        <f aca="false">A461/1.6*300</f>
        <v>308.625000000006</v>
      </c>
      <c r="H461" s="4" t="n">
        <f aca="false">B461/4</f>
        <v>15.41579775</v>
      </c>
      <c r="I461" s="4" t="n">
        <f aca="false">D461/1.6*300</f>
        <v>328.874999999994</v>
      </c>
      <c r="J461" s="4" t="n">
        <f aca="false">E461/4</f>
        <v>16.290446</v>
      </c>
    </row>
    <row r="462" customFormat="false" ht="15.75" hidden="false" customHeight="false" outlineLevel="0" collapsed="false">
      <c r="A462" s="1" t="n">
        <v>1.64610000000003</v>
      </c>
      <c r="B462" s="3" t="n">
        <v>61.67506</v>
      </c>
      <c r="D462" s="4" t="n">
        <f aca="false">3.4-A462</f>
        <v>1.75389999999997</v>
      </c>
      <c r="E462" s="3" t="n">
        <v>65.30079</v>
      </c>
      <c r="G462" s="4" t="n">
        <f aca="false">A462/1.6*300</f>
        <v>308.643750000006</v>
      </c>
      <c r="H462" s="4" t="n">
        <f aca="false">B462/4</f>
        <v>15.418765</v>
      </c>
      <c r="I462" s="4" t="n">
        <f aca="false">D462/1.6*300</f>
        <v>328.856249999994</v>
      </c>
      <c r="J462" s="4" t="n">
        <f aca="false">E462/4</f>
        <v>16.3251975</v>
      </c>
    </row>
    <row r="463" customFormat="false" ht="15.75" hidden="false" customHeight="false" outlineLevel="0" collapsed="false">
      <c r="A463" s="1" t="n">
        <v>1.64620000000003</v>
      </c>
      <c r="B463" s="3" t="n">
        <v>61.606903</v>
      </c>
      <c r="D463" s="4" t="n">
        <f aca="false">3.4-A463</f>
        <v>1.75379999999997</v>
      </c>
      <c r="E463" s="3" t="n">
        <v>65.133962</v>
      </c>
      <c r="G463" s="4" t="n">
        <f aca="false">A463/1.6*300</f>
        <v>308.662500000006</v>
      </c>
      <c r="H463" s="4" t="n">
        <f aca="false">B463/4</f>
        <v>15.40172575</v>
      </c>
      <c r="I463" s="4" t="n">
        <f aca="false">D463/1.6*300</f>
        <v>328.837499999994</v>
      </c>
      <c r="J463" s="4" t="n">
        <f aca="false">E463/4</f>
        <v>16.2834905</v>
      </c>
    </row>
    <row r="464" customFormat="false" ht="15.75" hidden="false" customHeight="false" outlineLevel="0" collapsed="false">
      <c r="A464" s="1" t="n">
        <v>1.64630000000003</v>
      </c>
      <c r="B464" s="3" t="n">
        <v>61.679057</v>
      </c>
      <c r="D464" s="4" t="n">
        <f aca="false">3.4-A464</f>
        <v>1.75369999999997</v>
      </c>
      <c r="E464" s="3" t="n">
        <v>65.25924</v>
      </c>
      <c r="G464" s="4" t="n">
        <f aca="false">A464/1.6*300</f>
        <v>308.681250000006</v>
      </c>
      <c r="H464" s="4" t="n">
        <f aca="false">B464/4</f>
        <v>15.41976425</v>
      </c>
      <c r="I464" s="4" t="n">
        <f aca="false">D464/1.6*300</f>
        <v>328.818749999994</v>
      </c>
      <c r="J464" s="4" t="n">
        <f aca="false">E464/4</f>
        <v>16.31481</v>
      </c>
    </row>
    <row r="465" customFormat="false" ht="15.75" hidden="false" customHeight="false" outlineLevel="0" collapsed="false">
      <c r="A465" s="1" t="n">
        <v>1.64640000000003</v>
      </c>
      <c r="B465" s="3" t="n">
        <v>61.753923</v>
      </c>
      <c r="D465" s="4" t="n">
        <f aca="false">3.4-A465</f>
        <v>1.75359999999997</v>
      </c>
      <c r="E465" s="3" t="n">
        <v>65.159426</v>
      </c>
      <c r="G465" s="4" t="n">
        <f aca="false">A465/1.6*300</f>
        <v>308.700000000006</v>
      </c>
      <c r="H465" s="4" t="n">
        <f aca="false">B465/4</f>
        <v>15.43848075</v>
      </c>
      <c r="I465" s="4" t="n">
        <f aca="false">D465/1.6*300</f>
        <v>328.799999999994</v>
      </c>
      <c r="J465" s="4" t="n">
        <f aca="false">E465/4</f>
        <v>16.2898565</v>
      </c>
    </row>
    <row r="466" customFormat="false" ht="15.75" hidden="false" customHeight="false" outlineLevel="0" collapsed="false">
      <c r="A466" s="1" t="n">
        <v>1.64650000000003</v>
      </c>
      <c r="B466" s="3" t="n">
        <v>61.65848</v>
      </c>
      <c r="D466" s="4" t="n">
        <f aca="false">3.4-A466</f>
        <v>1.75349999999997</v>
      </c>
      <c r="E466" s="3" t="n">
        <v>65.305398</v>
      </c>
      <c r="G466" s="4" t="n">
        <f aca="false">A466/1.6*300</f>
        <v>308.718750000006</v>
      </c>
      <c r="H466" s="4" t="n">
        <f aca="false">B466/4</f>
        <v>15.41462</v>
      </c>
      <c r="I466" s="4" t="n">
        <f aca="false">D466/1.6*300</f>
        <v>328.781249999994</v>
      </c>
      <c r="J466" s="4" t="n">
        <f aca="false">E466/4</f>
        <v>16.3263495</v>
      </c>
    </row>
    <row r="467" customFormat="false" ht="15.75" hidden="false" customHeight="false" outlineLevel="0" collapsed="false">
      <c r="A467" s="1" t="n">
        <v>1.64660000000003</v>
      </c>
      <c r="B467" s="3" t="n">
        <v>61.675025</v>
      </c>
      <c r="D467" s="4" t="n">
        <f aca="false">3.4-A467</f>
        <v>1.75339999999997</v>
      </c>
      <c r="E467" s="3" t="n">
        <v>65.341077</v>
      </c>
      <c r="G467" s="4" t="n">
        <f aca="false">A467/1.6*300</f>
        <v>308.737500000006</v>
      </c>
      <c r="H467" s="4" t="n">
        <f aca="false">B467/4</f>
        <v>15.41875625</v>
      </c>
      <c r="I467" s="4" t="n">
        <f aca="false">D467/1.6*300</f>
        <v>328.762499999994</v>
      </c>
      <c r="J467" s="4" t="n">
        <f aca="false">E467/4</f>
        <v>16.33526925</v>
      </c>
    </row>
    <row r="468" customFormat="false" ht="15.75" hidden="false" customHeight="false" outlineLevel="0" collapsed="false">
      <c r="A468" s="1" t="n">
        <v>1.64670000000003</v>
      </c>
      <c r="B468" s="3" t="n">
        <v>61.720146</v>
      </c>
      <c r="D468" s="4" t="n">
        <f aca="false">3.4-A468</f>
        <v>1.75329999999997</v>
      </c>
      <c r="E468" s="3" t="n">
        <v>65.227564</v>
      </c>
      <c r="G468" s="4" t="n">
        <f aca="false">A468/1.6*300</f>
        <v>308.756250000006</v>
      </c>
      <c r="H468" s="4" t="n">
        <f aca="false">B468/4</f>
        <v>15.4300365</v>
      </c>
      <c r="I468" s="4" t="n">
        <f aca="false">D468/1.6*300</f>
        <v>328.743749999994</v>
      </c>
      <c r="J468" s="4" t="n">
        <f aca="false">E468/4</f>
        <v>16.306891</v>
      </c>
    </row>
    <row r="469" customFormat="false" ht="15.75" hidden="false" customHeight="false" outlineLevel="0" collapsed="false">
      <c r="A469" s="1" t="n">
        <v>1.64680000000003</v>
      </c>
      <c r="B469" s="3" t="n">
        <v>61.603625</v>
      </c>
      <c r="D469" s="4" t="n">
        <f aca="false">3.4-A469</f>
        <v>1.75319999999997</v>
      </c>
      <c r="E469" s="3" t="n">
        <v>65.176436</v>
      </c>
      <c r="G469" s="4" t="n">
        <f aca="false">A469/1.6*300</f>
        <v>308.775000000006</v>
      </c>
      <c r="H469" s="4" t="n">
        <f aca="false">B469/4</f>
        <v>15.40090625</v>
      </c>
      <c r="I469" s="4" t="n">
        <f aca="false">D469/1.6*300</f>
        <v>328.724999999994</v>
      </c>
      <c r="J469" s="4" t="n">
        <f aca="false">E469/4</f>
        <v>16.294109</v>
      </c>
    </row>
    <row r="470" customFormat="false" ht="15.75" hidden="false" customHeight="false" outlineLevel="0" collapsed="false">
      <c r="A470" s="1" t="n">
        <v>1.64690000000003</v>
      </c>
      <c r="B470" s="3" t="n">
        <v>61.609673</v>
      </c>
      <c r="D470" s="4" t="n">
        <f aca="false">3.4-A470</f>
        <v>1.75309999999997</v>
      </c>
      <c r="E470" s="3" t="n">
        <v>65.142811</v>
      </c>
      <c r="G470" s="4" t="n">
        <f aca="false">A470/1.6*300</f>
        <v>308.793750000006</v>
      </c>
      <c r="H470" s="4" t="n">
        <f aca="false">B470/4</f>
        <v>15.40241825</v>
      </c>
      <c r="I470" s="4" t="n">
        <f aca="false">D470/1.6*300</f>
        <v>328.706249999994</v>
      </c>
      <c r="J470" s="4" t="n">
        <f aca="false">E470/4</f>
        <v>16.28570275</v>
      </c>
    </row>
    <row r="471" customFormat="false" ht="15.75" hidden="false" customHeight="false" outlineLevel="0" collapsed="false">
      <c r="A471" s="1" t="n">
        <v>1.64700000000003</v>
      </c>
      <c r="B471" s="3" t="n">
        <v>61.760152</v>
      </c>
      <c r="D471" s="4" t="n">
        <f aca="false">3.4-A471</f>
        <v>1.75299999999997</v>
      </c>
      <c r="E471" s="3" t="n">
        <v>65.188253</v>
      </c>
      <c r="G471" s="4" t="n">
        <f aca="false">A471/1.6*300</f>
        <v>308.812500000006</v>
      </c>
      <c r="H471" s="4" t="n">
        <f aca="false">B471/4</f>
        <v>15.440038</v>
      </c>
      <c r="I471" s="4" t="n">
        <f aca="false">D471/1.6*300</f>
        <v>328.687499999994</v>
      </c>
      <c r="J471" s="4" t="n">
        <f aca="false">E471/4</f>
        <v>16.29706325</v>
      </c>
    </row>
    <row r="472" customFormat="false" ht="15.75" hidden="false" customHeight="false" outlineLevel="0" collapsed="false">
      <c r="A472" s="1" t="n">
        <v>1.64710000000003</v>
      </c>
      <c r="B472" s="3" t="n">
        <v>61.628975</v>
      </c>
      <c r="D472" s="4" t="n">
        <f aca="false">3.4-A472</f>
        <v>1.75289999999997</v>
      </c>
      <c r="E472" s="3" t="n">
        <v>65.220404</v>
      </c>
      <c r="G472" s="4" t="n">
        <f aca="false">A472/1.6*300</f>
        <v>308.831250000006</v>
      </c>
      <c r="H472" s="4" t="n">
        <f aca="false">B472/4</f>
        <v>15.40724375</v>
      </c>
      <c r="I472" s="4" t="n">
        <f aca="false">D472/1.6*300</f>
        <v>328.668749999994</v>
      </c>
      <c r="J472" s="4" t="n">
        <f aca="false">E472/4</f>
        <v>16.305101</v>
      </c>
    </row>
    <row r="473" customFormat="false" ht="15.75" hidden="false" customHeight="false" outlineLevel="0" collapsed="false">
      <c r="A473" s="1" t="n">
        <v>1.64720000000003</v>
      </c>
      <c r="B473" s="3" t="n">
        <v>61.676238</v>
      </c>
      <c r="D473" s="4" t="n">
        <f aca="false">3.4-A473</f>
        <v>1.75279999999997</v>
      </c>
      <c r="E473" s="3" t="n">
        <v>65.306438</v>
      </c>
      <c r="G473" s="4" t="n">
        <f aca="false">A473/1.6*300</f>
        <v>308.850000000006</v>
      </c>
      <c r="H473" s="4" t="n">
        <f aca="false">B473/4</f>
        <v>15.4190595</v>
      </c>
      <c r="I473" s="4" t="n">
        <f aca="false">D473/1.6*300</f>
        <v>328.649999999994</v>
      </c>
      <c r="J473" s="4" t="n">
        <f aca="false">E473/4</f>
        <v>16.3266095</v>
      </c>
    </row>
    <row r="474" customFormat="false" ht="15.75" hidden="false" customHeight="false" outlineLevel="0" collapsed="false">
      <c r="A474" s="1" t="n">
        <v>1.64730000000003</v>
      </c>
      <c r="B474" s="3" t="n">
        <v>61.617612</v>
      </c>
      <c r="D474" s="4" t="n">
        <f aca="false">3.4-A474</f>
        <v>1.75269999999997</v>
      </c>
      <c r="E474" s="3" t="n">
        <v>65.187415</v>
      </c>
      <c r="G474" s="4" t="n">
        <f aca="false">A474/1.6*300</f>
        <v>308.868750000006</v>
      </c>
      <c r="H474" s="4" t="n">
        <f aca="false">B474/4</f>
        <v>15.404403</v>
      </c>
      <c r="I474" s="4" t="n">
        <f aca="false">D474/1.6*300</f>
        <v>328.631249999994</v>
      </c>
      <c r="J474" s="4" t="n">
        <f aca="false">E474/4</f>
        <v>16.29685375</v>
      </c>
    </row>
    <row r="475" customFormat="false" ht="15.75" hidden="false" customHeight="false" outlineLevel="0" collapsed="false">
      <c r="A475" s="1" t="n">
        <v>1.64740000000003</v>
      </c>
      <c r="B475" s="3" t="n">
        <v>61.608747</v>
      </c>
      <c r="D475" s="4" t="n">
        <f aca="false">3.4-A475</f>
        <v>1.75259999999997</v>
      </c>
      <c r="E475" s="3" t="n">
        <v>65.11567</v>
      </c>
      <c r="G475" s="4" t="n">
        <f aca="false">A475/1.6*300</f>
        <v>308.887500000006</v>
      </c>
      <c r="H475" s="4" t="n">
        <f aca="false">B475/4</f>
        <v>15.40218675</v>
      </c>
      <c r="I475" s="4" t="n">
        <f aca="false">D475/1.6*300</f>
        <v>328.612499999994</v>
      </c>
      <c r="J475" s="4" t="n">
        <f aca="false">E475/4</f>
        <v>16.2789175</v>
      </c>
    </row>
    <row r="476" customFormat="false" ht="15.75" hidden="false" customHeight="false" outlineLevel="0" collapsed="false">
      <c r="A476" s="1" t="n">
        <v>1.64750000000003</v>
      </c>
      <c r="B476" s="3" t="n">
        <v>61.75322</v>
      </c>
      <c r="D476" s="4" t="n">
        <f aca="false">3.4-A476</f>
        <v>1.75249999999997</v>
      </c>
      <c r="E476" s="3" t="n">
        <v>65.131154</v>
      </c>
      <c r="G476" s="4" t="n">
        <f aca="false">A476/1.6*300</f>
        <v>308.906250000006</v>
      </c>
      <c r="H476" s="4" t="n">
        <f aca="false">B476/4</f>
        <v>15.438305</v>
      </c>
      <c r="I476" s="4" t="n">
        <f aca="false">D476/1.6*300</f>
        <v>328.593749999994</v>
      </c>
      <c r="J476" s="4" t="n">
        <f aca="false">E476/4</f>
        <v>16.2827885</v>
      </c>
    </row>
    <row r="477" customFormat="false" ht="15.75" hidden="false" customHeight="false" outlineLevel="0" collapsed="false">
      <c r="A477" s="1" t="n">
        <v>1.64760000000003</v>
      </c>
      <c r="B477" s="3" t="n">
        <v>61.755145</v>
      </c>
      <c r="D477" s="4" t="n">
        <f aca="false">3.4-A477</f>
        <v>1.75239999999997</v>
      </c>
      <c r="E477" s="3" t="n">
        <v>65.098801</v>
      </c>
      <c r="G477" s="4" t="n">
        <f aca="false">A477/1.6*300</f>
        <v>308.925000000006</v>
      </c>
      <c r="H477" s="4" t="n">
        <f aca="false">B477/4</f>
        <v>15.43878625</v>
      </c>
      <c r="I477" s="4" t="n">
        <f aca="false">D477/1.6*300</f>
        <v>328.574999999994</v>
      </c>
      <c r="J477" s="4" t="n">
        <f aca="false">E477/4</f>
        <v>16.27470025</v>
      </c>
    </row>
    <row r="478" customFormat="false" ht="15.75" hidden="false" customHeight="false" outlineLevel="0" collapsed="false">
      <c r="A478" s="1" t="n">
        <v>1.64770000000003</v>
      </c>
      <c r="B478" s="3" t="n">
        <v>61.731489</v>
      </c>
      <c r="D478" s="4" t="n">
        <f aca="false">3.4-A478</f>
        <v>1.75229999999997</v>
      </c>
      <c r="E478" s="3" t="n">
        <v>65.188088</v>
      </c>
      <c r="G478" s="4" t="n">
        <f aca="false">A478/1.6*300</f>
        <v>308.943750000006</v>
      </c>
      <c r="H478" s="4" t="n">
        <f aca="false">B478/4</f>
        <v>15.43287225</v>
      </c>
      <c r="I478" s="4" t="n">
        <f aca="false">D478/1.6*300</f>
        <v>328.556249999994</v>
      </c>
      <c r="J478" s="4" t="n">
        <f aca="false">E478/4</f>
        <v>16.297022</v>
      </c>
    </row>
    <row r="479" customFormat="false" ht="15.75" hidden="false" customHeight="false" outlineLevel="0" collapsed="false">
      <c r="A479" s="1" t="n">
        <v>1.64780000000003</v>
      </c>
      <c r="B479" s="3" t="n">
        <v>61.755245</v>
      </c>
      <c r="D479" s="4" t="n">
        <f aca="false">3.4-A479</f>
        <v>1.75219999999997</v>
      </c>
      <c r="E479" s="3" t="n">
        <v>65.057388</v>
      </c>
      <c r="G479" s="4" t="n">
        <f aca="false">A479/1.6*300</f>
        <v>308.962500000006</v>
      </c>
      <c r="H479" s="4" t="n">
        <f aca="false">B479/4</f>
        <v>15.43881125</v>
      </c>
      <c r="I479" s="4" t="n">
        <f aca="false">D479/1.6*300</f>
        <v>328.537499999994</v>
      </c>
      <c r="J479" s="4" t="n">
        <f aca="false">E479/4</f>
        <v>16.264347</v>
      </c>
    </row>
    <row r="480" customFormat="false" ht="15.75" hidden="false" customHeight="false" outlineLevel="0" collapsed="false">
      <c r="A480" s="1" t="n">
        <v>1.64790000000003</v>
      </c>
      <c r="B480" s="3" t="n">
        <v>61.75905</v>
      </c>
      <c r="D480" s="4" t="n">
        <f aca="false">3.4-A480</f>
        <v>1.75209999999997</v>
      </c>
      <c r="E480" s="3" t="n">
        <v>65.146946</v>
      </c>
      <c r="G480" s="4" t="n">
        <f aca="false">A480/1.6*300</f>
        <v>308.981250000006</v>
      </c>
      <c r="H480" s="4" t="n">
        <f aca="false">B480/4</f>
        <v>15.4397625</v>
      </c>
      <c r="I480" s="4" t="n">
        <f aca="false">D480/1.6*300</f>
        <v>328.518749999994</v>
      </c>
      <c r="J480" s="4" t="n">
        <f aca="false">E480/4</f>
        <v>16.2867365</v>
      </c>
    </row>
    <row r="481" customFormat="false" ht="15.75" hidden="false" customHeight="false" outlineLevel="0" collapsed="false">
      <c r="A481" s="1" t="n">
        <v>1.64800000000003</v>
      </c>
      <c r="B481" s="3" t="n">
        <v>61.81532</v>
      </c>
      <c r="D481" s="4" t="n">
        <f aca="false">3.4-A481</f>
        <v>1.75199999999997</v>
      </c>
      <c r="E481" s="3" t="n">
        <v>65.1541</v>
      </c>
      <c r="G481" s="4" t="n">
        <f aca="false">A481/1.6*300</f>
        <v>309.000000000006</v>
      </c>
      <c r="H481" s="4" t="n">
        <f aca="false">B481/4</f>
        <v>15.45383</v>
      </c>
      <c r="I481" s="4" t="n">
        <f aca="false">D481/1.6*300</f>
        <v>328.499999999994</v>
      </c>
      <c r="J481" s="4" t="n">
        <f aca="false">E481/4</f>
        <v>16.288525</v>
      </c>
    </row>
    <row r="482" customFormat="false" ht="15.75" hidden="false" customHeight="false" outlineLevel="0" collapsed="false">
      <c r="A482" s="1" t="n">
        <v>1.64810000000003</v>
      </c>
      <c r="B482" s="3" t="n">
        <v>61.634285</v>
      </c>
      <c r="D482" s="4" t="n">
        <f aca="false">3.4-A482</f>
        <v>1.75189999999997</v>
      </c>
      <c r="E482" s="3" t="n">
        <v>65.078896</v>
      </c>
      <c r="G482" s="4" t="n">
        <f aca="false">A482/1.6*300</f>
        <v>309.018750000006</v>
      </c>
      <c r="H482" s="4" t="n">
        <f aca="false">B482/4</f>
        <v>15.40857125</v>
      </c>
      <c r="I482" s="4" t="n">
        <f aca="false">D482/1.6*300</f>
        <v>328.481249999994</v>
      </c>
      <c r="J482" s="4" t="n">
        <f aca="false">E482/4</f>
        <v>16.269724</v>
      </c>
    </row>
    <row r="483" customFormat="false" ht="15.75" hidden="false" customHeight="false" outlineLevel="0" collapsed="false">
      <c r="A483" s="1" t="n">
        <v>1.64820000000003</v>
      </c>
      <c r="B483" s="3" t="n">
        <v>61.765534</v>
      </c>
      <c r="D483" s="4" t="n">
        <f aca="false">3.4-A483</f>
        <v>1.75179999999997</v>
      </c>
      <c r="E483" s="3" t="n">
        <v>65.085782</v>
      </c>
      <c r="G483" s="4" t="n">
        <f aca="false">A483/1.6*300</f>
        <v>309.037500000006</v>
      </c>
      <c r="H483" s="4" t="n">
        <f aca="false">B483/4</f>
        <v>15.4413835</v>
      </c>
      <c r="I483" s="4" t="n">
        <f aca="false">D483/1.6*300</f>
        <v>328.462499999994</v>
      </c>
      <c r="J483" s="4" t="n">
        <f aca="false">E483/4</f>
        <v>16.2714455</v>
      </c>
    </row>
    <row r="484" customFormat="false" ht="15.75" hidden="false" customHeight="false" outlineLevel="0" collapsed="false">
      <c r="A484" s="1" t="n">
        <v>1.64830000000003</v>
      </c>
      <c r="B484" s="3" t="n">
        <v>61.816845</v>
      </c>
      <c r="D484" s="4" t="n">
        <f aca="false">3.4-A484</f>
        <v>1.75169999999997</v>
      </c>
      <c r="E484" s="3" t="n">
        <v>65.052089</v>
      </c>
      <c r="G484" s="4" t="n">
        <f aca="false">A484/1.6*300</f>
        <v>309.056250000006</v>
      </c>
      <c r="H484" s="4" t="n">
        <f aca="false">B484/4</f>
        <v>15.45421125</v>
      </c>
      <c r="I484" s="4" t="n">
        <f aca="false">D484/1.6*300</f>
        <v>328.443749999994</v>
      </c>
      <c r="J484" s="4" t="n">
        <f aca="false">E484/4</f>
        <v>16.26302225</v>
      </c>
    </row>
    <row r="485" customFormat="false" ht="15.75" hidden="false" customHeight="false" outlineLevel="0" collapsed="false">
      <c r="A485" s="1" t="n">
        <v>1.64840000000003</v>
      </c>
      <c r="B485" s="3" t="n">
        <v>61.808891</v>
      </c>
      <c r="D485" s="4" t="n">
        <f aca="false">3.4-A485</f>
        <v>1.75159999999997</v>
      </c>
      <c r="E485" s="3" t="n">
        <v>65.110811</v>
      </c>
      <c r="G485" s="4" t="n">
        <f aca="false">A485/1.6*300</f>
        <v>309.075000000006</v>
      </c>
      <c r="H485" s="4" t="n">
        <f aca="false">B485/4</f>
        <v>15.45222275</v>
      </c>
      <c r="I485" s="4" t="n">
        <f aca="false">D485/1.6*300</f>
        <v>328.424999999994</v>
      </c>
      <c r="J485" s="4" t="n">
        <f aca="false">E485/4</f>
        <v>16.27770275</v>
      </c>
    </row>
    <row r="486" customFormat="false" ht="15.75" hidden="false" customHeight="false" outlineLevel="0" collapsed="false">
      <c r="A486" s="1" t="n">
        <v>1.64850000000003</v>
      </c>
      <c r="B486" s="3" t="n">
        <v>61.807456</v>
      </c>
      <c r="D486" s="4" t="n">
        <f aca="false">3.4-A486</f>
        <v>1.75149999999997</v>
      </c>
      <c r="E486" s="3" t="n">
        <v>65.06458</v>
      </c>
      <c r="G486" s="4" t="n">
        <f aca="false">A486/1.6*300</f>
        <v>309.093750000006</v>
      </c>
      <c r="H486" s="4" t="n">
        <f aca="false">B486/4</f>
        <v>15.451864</v>
      </c>
      <c r="I486" s="4" t="n">
        <f aca="false">D486/1.6*300</f>
        <v>328.406249999994</v>
      </c>
      <c r="J486" s="4" t="n">
        <f aca="false">E486/4</f>
        <v>16.266145</v>
      </c>
    </row>
    <row r="487" customFormat="false" ht="15.75" hidden="false" customHeight="false" outlineLevel="0" collapsed="false">
      <c r="A487" s="1" t="n">
        <v>1.64860000000003</v>
      </c>
      <c r="B487" s="3" t="n">
        <v>61.818675</v>
      </c>
      <c r="D487" s="4" t="n">
        <f aca="false">3.4-A487</f>
        <v>1.75139999999997</v>
      </c>
      <c r="E487" s="3" t="n">
        <v>65.020081</v>
      </c>
      <c r="G487" s="4" t="n">
        <f aca="false">A487/1.6*300</f>
        <v>309.112500000006</v>
      </c>
      <c r="H487" s="4" t="n">
        <f aca="false">B487/4</f>
        <v>15.45466875</v>
      </c>
      <c r="I487" s="4" t="n">
        <f aca="false">D487/1.6*300</f>
        <v>328.387499999994</v>
      </c>
      <c r="J487" s="4" t="n">
        <f aca="false">E487/4</f>
        <v>16.25502025</v>
      </c>
    </row>
    <row r="488" customFormat="false" ht="15.75" hidden="false" customHeight="false" outlineLevel="0" collapsed="false">
      <c r="A488" s="1" t="n">
        <v>1.64870000000003</v>
      </c>
      <c r="B488" s="3" t="n">
        <v>61.749896</v>
      </c>
      <c r="D488" s="4" t="n">
        <f aca="false">3.4-A488</f>
        <v>1.75129999999997</v>
      </c>
      <c r="E488" s="3" t="n">
        <v>65.040578</v>
      </c>
      <c r="G488" s="4" t="n">
        <f aca="false">A488/1.6*300</f>
        <v>309.131250000006</v>
      </c>
      <c r="H488" s="4" t="n">
        <f aca="false">B488/4</f>
        <v>15.437474</v>
      </c>
      <c r="I488" s="4" t="n">
        <f aca="false">D488/1.6*300</f>
        <v>328.368749999994</v>
      </c>
      <c r="J488" s="4" t="n">
        <f aca="false">E488/4</f>
        <v>16.2601445</v>
      </c>
    </row>
    <row r="489" customFormat="false" ht="15.75" hidden="false" customHeight="false" outlineLevel="0" collapsed="false">
      <c r="A489" s="1" t="n">
        <v>1.64880000000003</v>
      </c>
      <c r="B489" s="3" t="n">
        <v>61.824396</v>
      </c>
      <c r="D489" s="4" t="n">
        <f aca="false">3.4-A489</f>
        <v>1.75119999999997</v>
      </c>
      <c r="E489" s="3" t="n">
        <v>65.075202</v>
      </c>
      <c r="G489" s="4" t="n">
        <f aca="false">A489/1.6*300</f>
        <v>309.150000000006</v>
      </c>
      <c r="H489" s="4" t="n">
        <f aca="false">B489/4</f>
        <v>15.456099</v>
      </c>
      <c r="I489" s="4" t="n">
        <f aca="false">D489/1.6*300</f>
        <v>328.349999999994</v>
      </c>
      <c r="J489" s="4" t="n">
        <f aca="false">E489/4</f>
        <v>16.2688005</v>
      </c>
    </row>
    <row r="490" customFormat="false" ht="15.75" hidden="false" customHeight="false" outlineLevel="0" collapsed="false">
      <c r="A490" s="1" t="n">
        <v>1.64890000000003</v>
      </c>
      <c r="B490" s="3" t="n">
        <v>61.865954</v>
      </c>
      <c r="D490" s="4" t="n">
        <f aca="false">3.4-A490</f>
        <v>1.75109999999997</v>
      </c>
      <c r="E490" s="3" t="n">
        <v>64.936472</v>
      </c>
      <c r="G490" s="4" t="n">
        <f aca="false">A490/1.6*300</f>
        <v>309.168750000006</v>
      </c>
      <c r="H490" s="4" t="n">
        <f aca="false">B490/4</f>
        <v>15.4664885</v>
      </c>
      <c r="I490" s="4" t="n">
        <f aca="false">D490/1.6*300</f>
        <v>328.331249999994</v>
      </c>
      <c r="J490" s="4" t="n">
        <f aca="false">E490/4</f>
        <v>16.234118</v>
      </c>
    </row>
    <row r="491" customFormat="false" ht="15.75" hidden="false" customHeight="false" outlineLevel="0" collapsed="false">
      <c r="A491" s="1" t="n">
        <v>1.64900000000003</v>
      </c>
      <c r="B491" s="3" t="n">
        <v>61.858758</v>
      </c>
      <c r="D491" s="4" t="n">
        <f aca="false">3.4-A491</f>
        <v>1.75099999999997</v>
      </c>
      <c r="E491" s="3" t="n">
        <v>65.056108</v>
      </c>
      <c r="G491" s="4" t="n">
        <f aca="false">A491/1.6*300</f>
        <v>309.187500000006</v>
      </c>
      <c r="H491" s="4" t="n">
        <f aca="false">B491/4</f>
        <v>15.4646895</v>
      </c>
      <c r="I491" s="4" t="n">
        <f aca="false">D491/1.6*300</f>
        <v>328.312499999994</v>
      </c>
      <c r="J491" s="4" t="n">
        <f aca="false">E491/4</f>
        <v>16.264027</v>
      </c>
    </row>
    <row r="492" customFormat="false" ht="15.75" hidden="false" customHeight="false" outlineLevel="0" collapsed="false">
      <c r="A492" s="1" t="n">
        <v>1.64910000000003</v>
      </c>
      <c r="B492" s="3" t="n">
        <v>61.780971</v>
      </c>
      <c r="D492" s="4" t="n">
        <f aca="false">3.4-A492</f>
        <v>1.75089999999997</v>
      </c>
      <c r="E492" s="3" t="n">
        <v>65.174851</v>
      </c>
      <c r="G492" s="4" t="n">
        <f aca="false">A492/1.6*300</f>
        <v>309.206250000006</v>
      </c>
      <c r="H492" s="4" t="n">
        <f aca="false">B492/4</f>
        <v>15.44524275</v>
      </c>
      <c r="I492" s="4" t="n">
        <f aca="false">D492/1.6*300</f>
        <v>328.293749999994</v>
      </c>
      <c r="J492" s="4" t="n">
        <f aca="false">E492/4</f>
        <v>16.29371275</v>
      </c>
    </row>
    <row r="493" customFormat="false" ht="15.75" hidden="false" customHeight="false" outlineLevel="0" collapsed="false">
      <c r="A493" s="1" t="n">
        <v>1.64920000000003</v>
      </c>
      <c r="B493" s="3" t="n">
        <v>61.815875</v>
      </c>
      <c r="D493" s="4" t="n">
        <f aca="false">3.4-A493</f>
        <v>1.75079999999997</v>
      </c>
      <c r="E493" s="3" t="n">
        <v>65.035955</v>
      </c>
      <c r="G493" s="4" t="n">
        <f aca="false">A493/1.6*300</f>
        <v>309.225000000006</v>
      </c>
      <c r="H493" s="4" t="n">
        <f aca="false">B493/4</f>
        <v>15.45396875</v>
      </c>
      <c r="I493" s="4" t="n">
        <f aca="false">D493/1.6*300</f>
        <v>328.274999999994</v>
      </c>
      <c r="J493" s="4" t="n">
        <f aca="false">E493/4</f>
        <v>16.25898875</v>
      </c>
    </row>
    <row r="494" customFormat="false" ht="15.75" hidden="false" customHeight="false" outlineLevel="0" collapsed="false">
      <c r="A494" s="1" t="n">
        <v>1.64930000000003</v>
      </c>
      <c r="B494" s="3" t="n">
        <v>61.63657</v>
      </c>
      <c r="D494" s="4" t="n">
        <f aca="false">3.4-A494</f>
        <v>1.75069999999997</v>
      </c>
      <c r="E494" s="3" t="n">
        <v>65.06641</v>
      </c>
      <c r="G494" s="4" t="n">
        <f aca="false">A494/1.6*300</f>
        <v>309.243750000006</v>
      </c>
      <c r="H494" s="4" t="n">
        <f aca="false">B494/4</f>
        <v>15.4091425</v>
      </c>
      <c r="I494" s="4" t="n">
        <f aca="false">D494/1.6*300</f>
        <v>328.256249999994</v>
      </c>
      <c r="J494" s="4" t="n">
        <f aca="false">E494/4</f>
        <v>16.2666025</v>
      </c>
    </row>
    <row r="495" customFormat="false" ht="15.75" hidden="false" customHeight="false" outlineLevel="0" collapsed="false">
      <c r="A495" s="1" t="n">
        <v>1.64940000000003</v>
      </c>
      <c r="B495" s="3" t="n">
        <v>61.694016</v>
      </c>
      <c r="D495" s="4" t="n">
        <f aca="false">3.4-A495</f>
        <v>1.75059999999997</v>
      </c>
      <c r="E495" s="3" t="n">
        <v>65.067363</v>
      </c>
      <c r="G495" s="4" t="n">
        <f aca="false">A495/1.6*300</f>
        <v>309.262500000006</v>
      </c>
      <c r="H495" s="4" t="n">
        <f aca="false">B495/4</f>
        <v>15.423504</v>
      </c>
      <c r="I495" s="4" t="n">
        <f aca="false">D495/1.6*300</f>
        <v>328.237499999994</v>
      </c>
      <c r="J495" s="4" t="n">
        <f aca="false">E495/4</f>
        <v>16.26684075</v>
      </c>
    </row>
    <row r="496" customFormat="false" ht="15.75" hidden="false" customHeight="false" outlineLevel="0" collapsed="false">
      <c r="A496" s="1" t="n">
        <v>1.64950000000003</v>
      </c>
      <c r="B496" s="3" t="n">
        <v>61.721933</v>
      </c>
      <c r="D496" s="4" t="n">
        <f aca="false">3.4-A496</f>
        <v>1.75049999999997</v>
      </c>
      <c r="E496" s="3" t="n">
        <v>65.050513</v>
      </c>
      <c r="G496" s="4" t="n">
        <f aca="false">A496/1.6*300</f>
        <v>309.281250000006</v>
      </c>
      <c r="H496" s="4" t="n">
        <f aca="false">B496/4</f>
        <v>15.43048325</v>
      </c>
      <c r="I496" s="4" t="n">
        <f aca="false">D496/1.6*300</f>
        <v>328.218749999994</v>
      </c>
      <c r="J496" s="4" t="n">
        <f aca="false">E496/4</f>
        <v>16.26262825</v>
      </c>
    </row>
    <row r="497" customFormat="false" ht="15.75" hidden="false" customHeight="false" outlineLevel="0" collapsed="false">
      <c r="A497" s="1" t="n">
        <v>1.64960000000003</v>
      </c>
      <c r="B497" s="3" t="n">
        <v>61.685195</v>
      </c>
      <c r="D497" s="4" t="n">
        <f aca="false">3.4-A497</f>
        <v>1.75039999999997</v>
      </c>
      <c r="E497" s="3" t="n">
        <v>65.160181</v>
      </c>
      <c r="G497" s="4" t="n">
        <f aca="false">A497/1.6*300</f>
        <v>309.300000000006</v>
      </c>
      <c r="H497" s="4" t="n">
        <f aca="false">B497/4</f>
        <v>15.42129875</v>
      </c>
      <c r="I497" s="4" t="n">
        <f aca="false">D497/1.6*300</f>
        <v>328.199999999994</v>
      </c>
      <c r="J497" s="4" t="n">
        <f aca="false">E497/4</f>
        <v>16.29004525</v>
      </c>
    </row>
    <row r="498" customFormat="false" ht="15.75" hidden="false" customHeight="false" outlineLevel="0" collapsed="false">
      <c r="A498" s="1" t="n">
        <v>1.64970000000003</v>
      </c>
      <c r="B498" s="3" t="n">
        <v>61.825396</v>
      </c>
      <c r="D498" s="4" t="n">
        <f aca="false">3.4-A498</f>
        <v>1.75029999999997</v>
      </c>
      <c r="E498" s="3" t="n">
        <v>65.067911</v>
      </c>
      <c r="G498" s="4" t="n">
        <f aca="false">A498/1.6*300</f>
        <v>309.318750000006</v>
      </c>
      <c r="H498" s="4" t="n">
        <f aca="false">B498/4</f>
        <v>15.456349</v>
      </c>
      <c r="I498" s="4" t="n">
        <f aca="false">D498/1.6*300</f>
        <v>328.181249999994</v>
      </c>
      <c r="J498" s="4" t="n">
        <f aca="false">E498/4</f>
        <v>16.26697775</v>
      </c>
    </row>
    <row r="499" customFormat="false" ht="15.75" hidden="false" customHeight="false" outlineLevel="0" collapsed="false">
      <c r="A499" s="1" t="n">
        <v>1.64980000000003</v>
      </c>
      <c r="B499" s="3" t="n">
        <v>61.759053</v>
      </c>
      <c r="D499" s="4" t="n">
        <f aca="false">3.4-A499</f>
        <v>1.75019999999997</v>
      </c>
      <c r="E499" s="3" t="n">
        <v>65.022874</v>
      </c>
      <c r="G499" s="4" t="n">
        <f aca="false">A499/1.6*300</f>
        <v>309.337500000006</v>
      </c>
      <c r="H499" s="4" t="n">
        <f aca="false">B499/4</f>
        <v>15.43976325</v>
      </c>
      <c r="I499" s="4" t="n">
        <f aca="false">D499/1.6*300</f>
        <v>328.162499999994</v>
      </c>
      <c r="J499" s="4" t="n">
        <f aca="false">E499/4</f>
        <v>16.2557185</v>
      </c>
    </row>
    <row r="500" customFormat="false" ht="15.75" hidden="false" customHeight="false" outlineLevel="0" collapsed="false">
      <c r="A500" s="1" t="n">
        <v>1.64990000000003</v>
      </c>
      <c r="B500" s="3" t="n">
        <v>61.691626</v>
      </c>
      <c r="D500" s="4" t="n">
        <f aca="false">3.4-A500</f>
        <v>1.75009999999997</v>
      </c>
      <c r="E500" s="3" t="n">
        <v>65.2611</v>
      </c>
      <c r="G500" s="4" t="n">
        <f aca="false">A500/1.6*300</f>
        <v>309.356250000006</v>
      </c>
      <c r="H500" s="4" t="n">
        <f aca="false">B500/4</f>
        <v>15.4229065</v>
      </c>
      <c r="I500" s="4" t="n">
        <f aca="false">D500/1.6*300</f>
        <v>328.143749999994</v>
      </c>
      <c r="J500" s="4" t="n">
        <f aca="false">E500/4</f>
        <v>16.315275</v>
      </c>
    </row>
    <row r="501" customFormat="false" ht="15.75" hidden="false" customHeight="false" outlineLevel="0" collapsed="false">
      <c r="A501" s="1" t="n">
        <v>1.65000000000003</v>
      </c>
      <c r="B501" s="3" t="n">
        <v>61.703038</v>
      </c>
      <c r="D501" s="4" t="n">
        <f aca="false">3.4-A501</f>
        <v>1.74999999999997</v>
      </c>
      <c r="E501" s="3" t="n">
        <v>65.138372</v>
      </c>
      <c r="G501" s="4" t="n">
        <f aca="false">A501/1.6*300</f>
        <v>309.375000000006</v>
      </c>
      <c r="H501" s="4" t="n">
        <f aca="false">B501/4</f>
        <v>15.4257595</v>
      </c>
      <c r="I501" s="4" t="n">
        <f aca="false">D501/1.6*300</f>
        <v>328.124999999994</v>
      </c>
      <c r="J501" s="4" t="n">
        <f aca="false">E501/4</f>
        <v>16.284593</v>
      </c>
    </row>
    <row r="502" customFormat="false" ht="15.75" hidden="false" customHeight="false" outlineLevel="0" collapsed="false">
      <c r="A502" s="1" t="n">
        <v>1.65010000000003</v>
      </c>
      <c r="B502" s="3" t="n">
        <v>61.782453</v>
      </c>
      <c r="D502" s="4" t="n">
        <f aca="false">3.4-A502</f>
        <v>1.74989999999997</v>
      </c>
      <c r="E502" s="3" t="n">
        <v>65.0756</v>
      </c>
      <c r="G502" s="4" t="n">
        <f aca="false">A502/1.6*300</f>
        <v>309.393750000005</v>
      </c>
      <c r="H502" s="4" t="n">
        <f aca="false">B502/4</f>
        <v>15.44561325</v>
      </c>
      <c r="I502" s="4" t="n">
        <f aca="false">D502/1.6*300</f>
        <v>328.106249999994</v>
      </c>
      <c r="J502" s="4" t="n">
        <f aca="false">E502/4</f>
        <v>16.2689</v>
      </c>
    </row>
    <row r="503" customFormat="false" ht="15.75" hidden="false" customHeight="false" outlineLevel="0" collapsed="false">
      <c r="A503" s="1" t="n">
        <v>1.65020000000003</v>
      </c>
      <c r="B503" s="3" t="n">
        <v>61.675409</v>
      </c>
      <c r="D503" s="4" t="n">
        <f aca="false">3.4-A503</f>
        <v>1.74979999999997</v>
      </c>
      <c r="E503" s="3" t="n">
        <v>65.068955</v>
      </c>
      <c r="G503" s="4" t="n">
        <f aca="false">A503/1.6*300</f>
        <v>309.412500000006</v>
      </c>
      <c r="H503" s="4" t="n">
        <f aca="false">B503/4</f>
        <v>15.41885225</v>
      </c>
      <c r="I503" s="4" t="n">
        <f aca="false">D503/1.6*300</f>
        <v>328.087499999994</v>
      </c>
      <c r="J503" s="4" t="n">
        <f aca="false">E503/4</f>
        <v>16.26723875</v>
      </c>
    </row>
    <row r="504" customFormat="false" ht="15.75" hidden="false" customHeight="false" outlineLevel="0" collapsed="false">
      <c r="A504" s="1" t="n">
        <v>1.65030000000003</v>
      </c>
      <c r="B504" s="3" t="n">
        <v>61.633487</v>
      </c>
      <c r="D504" s="4" t="n">
        <f aca="false">3.4-A504</f>
        <v>1.74969999999997</v>
      </c>
      <c r="E504" s="3" t="n">
        <v>65.019015</v>
      </c>
      <c r="G504" s="4" t="n">
        <f aca="false">A504/1.6*300</f>
        <v>309.431250000006</v>
      </c>
      <c r="H504" s="4" t="n">
        <f aca="false">B504/4</f>
        <v>15.40837175</v>
      </c>
      <c r="I504" s="4" t="n">
        <f aca="false">D504/1.6*300</f>
        <v>328.068749999994</v>
      </c>
      <c r="J504" s="4" t="n">
        <f aca="false">E504/4</f>
        <v>16.25475375</v>
      </c>
    </row>
    <row r="505" customFormat="false" ht="15.75" hidden="false" customHeight="false" outlineLevel="0" collapsed="false">
      <c r="A505" s="1" t="n">
        <v>1.65040000000003</v>
      </c>
      <c r="B505" s="3" t="n">
        <v>61.703932</v>
      </c>
      <c r="D505" s="4" t="n">
        <f aca="false">3.4-A505</f>
        <v>1.74959999999997</v>
      </c>
      <c r="E505" s="3" t="n">
        <v>65.054502</v>
      </c>
      <c r="G505" s="4" t="n">
        <f aca="false">A505/1.6*300</f>
        <v>309.450000000006</v>
      </c>
      <c r="H505" s="4" t="n">
        <f aca="false">B505/4</f>
        <v>15.425983</v>
      </c>
      <c r="I505" s="4" t="n">
        <f aca="false">D505/1.6*300</f>
        <v>328.049999999994</v>
      </c>
      <c r="J505" s="4" t="n">
        <f aca="false">E505/4</f>
        <v>16.2636255</v>
      </c>
    </row>
    <row r="506" customFormat="false" ht="15.75" hidden="false" customHeight="false" outlineLevel="0" collapsed="false">
      <c r="A506" s="1" t="n">
        <v>1.65050000000003</v>
      </c>
      <c r="B506" s="3" t="n">
        <v>61.758331</v>
      </c>
      <c r="D506" s="4" t="n">
        <f aca="false">3.4-A506</f>
        <v>1.74949999999997</v>
      </c>
      <c r="E506" s="3" t="n">
        <v>65.065915</v>
      </c>
      <c r="G506" s="4" t="n">
        <f aca="false">A506/1.6*300</f>
        <v>309.468750000006</v>
      </c>
      <c r="H506" s="4" t="n">
        <f aca="false">B506/4</f>
        <v>15.43958275</v>
      </c>
      <c r="I506" s="4" t="n">
        <f aca="false">D506/1.6*300</f>
        <v>328.031249999994</v>
      </c>
      <c r="J506" s="4" t="n">
        <f aca="false">E506/4</f>
        <v>16.26647875</v>
      </c>
    </row>
    <row r="507" customFormat="false" ht="15.75" hidden="false" customHeight="false" outlineLevel="0" collapsed="false">
      <c r="A507" s="1" t="n">
        <v>1.65060000000003</v>
      </c>
      <c r="B507" s="3" t="n">
        <v>61.738526</v>
      </c>
      <c r="D507" s="4" t="n">
        <f aca="false">3.4-A507</f>
        <v>1.74939999999997</v>
      </c>
      <c r="E507" s="3" t="n">
        <v>64.962318</v>
      </c>
      <c r="G507" s="4" t="n">
        <f aca="false">A507/1.6*300</f>
        <v>309.487500000006</v>
      </c>
      <c r="H507" s="4" t="n">
        <f aca="false">B507/4</f>
        <v>15.4346315</v>
      </c>
      <c r="I507" s="4" t="n">
        <f aca="false">D507/1.6*300</f>
        <v>328.012499999994</v>
      </c>
      <c r="J507" s="4" t="n">
        <f aca="false">E507/4</f>
        <v>16.2405795</v>
      </c>
    </row>
    <row r="508" customFormat="false" ht="15.75" hidden="false" customHeight="false" outlineLevel="0" collapsed="false">
      <c r="A508" s="1" t="n">
        <v>1.65070000000003</v>
      </c>
      <c r="B508" s="3" t="n">
        <v>61.794562</v>
      </c>
      <c r="D508" s="4" t="n">
        <f aca="false">3.4-A508</f>
        <v>1.74929999999997</v>
      </c>
      <c r="E508" s="3" t="n">
        <v>65.043372</v>
      </c>
      <c r="G508" s="4" t="n">
        <f aca="false">A508/1.6*300</f>
        <v>309.506250000006</v>
      </c>
      <c r="H508" s="4" t="n">
        <f aca="false">B508/4</f>
        <v>15.4486405</v>
      </c>
      <c r="I508" s="4" t="n">
        <f aca="false">D508/1.6*300</f>
        <v>327.993749999994</v>
      </c>
      <c r="J508" s="4" t="n">
        <f aca="false">E508/4</f>
        <v>16.260843</v>
      </c>
    </row>
    <row r="509" customFormat="false" ht="15.75" hidden="false" customHeight="false" outlineLevel="0" collapsed="false">
      <c r="A509" s="1" t="n">
        <v>1.65080000000003</v>
      </c>
      <c r="B509" s="3" t="n">
        <v>61.716996</v>
      </c>
      <c r="D509" s="4" t="n">
        <f aca="false">3.4-A509</f>
        <v>1.74919999999997</v>
      </c>
      <c r="E509" s="3" t="n">
        <v>64.999324</v>
      </c>
      <c r="G509" s="4" t="n">
        <f aca="false">A509/1.6*300</f>
        <v>309.525000000006</v>
      </c>
      <c r="H509" s="4" t="n">
        <f aca="false">B509/4</f>
        <v>15.429249</v>
      </c>
      <c r="I509" s="4" t="n">
        <f aca="false">D509/1.6*300</f>
        <v>327.974999999994</v>
      </c>
      <c r="J509" s="4" t="n">
        <f aca="false">E509/4</f>
        <v>16.249831</v>
      </c>
    </row>
    <row r="510" customFormat="false" ht="15.75" hidden="false" customHeight="false" outlineLevel="0" collapsed="false">
      <c r="A510" s="1" t="n">
        <v>1.65090000000003</v>
      </c>
      <c r="B510" s="3" t="n">
        <v>61.723649</v>
      </c>
      <c r="D510" s="4" t="n">
        <f aca="false">3.4-A510</f>
        <v>1.74909999999997</v>
      </c>
      <c r="E510" s="3" t="n">
        <v>64.970744</v>
      </c>
      <c r="G510" s="4" t="n">
        <f aca="false">A510/1.6*300</f>
        <v>309.543750000006</v>
      </c>
      <c r="H510" s="4" t="n">
        <f aca="false">B510/4</f>
        <v>15.43091225</v>
      </c>
      <c r="I510" s="4" t="n">
        <f aca="false">D510/1.6*300</f>
        <v>327.956249999994</v>
      </c>
      <c r="J510" s="4" t="n">
        <f aca="false">E510/4</f>
        <v>16.242686</v>
      </c>
    </row>
    <row r="511" customFormat="false" ht="15.75" hidden="false" customHeight="false" outlineLevel="0" collapsed="false">
      <c r="A511" s="1" t="n">
        <v>1.65100000000003</v>
      </c>
      <c r="B511" s="3" t="n">
        <v>61.658053</v>
      </c>
      <c r="D511" s="4" t="n">
        <f aca="false">3.4-A511</f>
        <v>1.74899999999997</v>
      </c>
      <c r="E511" s="3" t="n">
        <v>64.980754</v>
      </c>
      <c r="G511" s="4" t="n">
        <f aca="false">A511/1.6*300</f>
        <v>309.562500000006</v>
      </c>
      <c r="H511" s="4" t="n">
        <f aca="false">B511/4</f>
        <v>15.41451325</v>
      </c>
      <c r="I511" s="4" t="n">
        <f aca="false">D511/1.6*300</f>
        <v>327.937499999994</v>
      </c>
      <c r="J511" s="4" t="n">
        <f aca="false">E511/4</f>
        <v>16.2451885</v>
      </c>
    </row>
    <row r="512" customFormat="false" ht="15.75" hidden="false" customHeight="false" outlineLevel="0" collapsed="false">
      <c r="A512" s="1" t="n">
        <v>1.65110000000003</v>
      </c>
      <c r="B512" s="3" t="n">
        <v>61.772148</v>
      </c>
      <c r="D512" s="4" t="n">
        <f aca="false">3.4-A512</f>
        <v>1.74889999999997</v>
      </c>
      <c r="E512" s="3" t="n">
        <v>65.138814</v>
      </c>
      <c r="G512" s="4" t="n">
        <f aca="false">A512/1.6*300</f>
        <v>309.581250000006</v>
      </c>
      <c r="H512" s="4" t="n">
        <f aca="false">B512/4</f>
        <v>15.443037</v>
      </c>
      <c r="I512" s="4" t="n">
        <f aca="false">D512/1.6*300</f>
        <v>327.918749999994</v>
      </c>
      <c r="J512" s="4" t="n">
        <f aca="false">E512/4</f>
        <v>16.2847035</v>
      </c>
    </row>
    <row r="513" customFormat="false" ht="15.75" hidden="false" customHeight="false" outlineLevel="0" collapsed="false">
      <c r="A513" s="1" t="n">
        <v>1.65120000000003</v>
      </c>
      <c r="B513" s="3" t="n">
        <v>61.788172</v>
      </c>
      <c r="D513" s="4" t="n">
        <f aca="false">3.4-A513</f>
        <v>1.74879999999997</v>
      </c>
      <c r="E513" s="3" t="n">
        <v>65.224078</v>
      </c>
      <c r="G513" s="4" t="n">
        <f aca="false">A513/1.6*300</f>
        <v>309.600000000006</v>
      </c>
      <c r="H513" s="4" t="n">
        <f aca="false">B513/4</f>
        <v>15.447043</v>
      </c>
      <c r="I513" s="4" t="n">
        <f aca="false">D513/1.6*300</f>
        <v>327.899999999994</v>
      </c>
      <c r="J513" s="4" t="n">
        <f aca="false">E513/4</f>
        <v>16.3060195</v>
      </c>
    </row>
    <row r="514" customFormat="false" ht="15.75" hidden="false" customHeight="false" outlineLevel="0" collapsed="false">
      <c r="A514" s="1" t="n">
        <v>1.65130000000003</v>
      </c>
      <c r="B514" s="3" t="n">
        <v>61.703972</v>
      </c>
      <c r="D514" s="4" t="n">
        <f aca="false">3.4-A514</f>
        <v>1.74869999999997</v>
      </c>
      <c r="E514" s="3" t="n">
        <v>65.037074</v>
      </c>
      <c r="G514" s="4" t="n">
        <f aca="false">A514/1.6*300</f>
        <v>309.618750000006</v>
      </c>
      <c r="H514" s="4" t="n">
        <f aca="false">B514/4</f>
        <v>15.425993</v>
      </c>
      <c r="I514" s="4" t="n">
        <f aca="false">D514/1.6*300</f>
        <v>327.881249999994</v>
      </c>
      <c r="J514" s="4" t="n">
        <f aca="false">E514/4</f>
        <v>16.2592685</v>
      </c>
    </row>
    <row r="515" customFormat="false" ht="15.75" hidden="false" customHeight="false" outlineLevel="0" collapsed="false">
      <c r="A515" s="1" t="n">
        <v>1.65140000000003</v>
      </c>
      <c r="B515" s="3" t="n">
        <v>61.788766</v>
      </c>
      <c r="D515" s="4" t="n">
        <f aca="false">3.4-A515</f>
        <v>1.74859999999997</v>
      </c>
      <c r="E515" s="3" t="n">
        <v>65.014283</v>
      </c>
      <c r="G515" s="4" t="n">
        <f aca="false">A515/1.6*300</f>
        <v>309.637500000006</v>
      </c>
      <c r="H515" s="4" t="n">
        <f aca="false">B515/4</f>
        <v>15.4471915</v>
      </c>
      <c r="I515" s="4" t="n">
        <f aca="false">D515/1.6*300</f>
        <v>327.862499999994</v>
      </c>
      <c r="J515" s="4" t="n">
        <f aca="false">E515/4</f>
        <v>16.25357075</v>
      </c>
    </row>
    <row r="516" customFormat="false" ht="15.75" hidden="false" customHeight="false" outlineLevel="0" collapsed="false">
      <c r="A516" s="1" t="n">
        <v>1.65150000000003</v>
      </c>
      <c r="B516" s="3" t="n">
        <v>61.870191</v>
      </c>
      <c r="D516" s="4" t="n">
        <f aca="false">3.4-A516</f>
        <v>1.74849999999997</v>
      </c>
      <c r="E516" s="3" t="n">
        <v>64.924573</v>
      </c>
      <c r="G516" s="4" t="n">
        <f aca="false">A516/1.6*300</f>
        <v>309.656250000006</v>
      </c>
      <c r="H516" s="4" t="n">
        <f aca="false">B516/4</f>
        <v>15.46754775</v>
      </c>
      <c r="I516" s="4" t="n">
        <f aca="false">D516/1.6*300</f>
        <v>327.843749999994</v>
      </c>
      <c r="J516" s="4" t="n">
        <f aca="false">E516/4</f>
        <v>16.23114325</v>
      </c>
    </row>
    <row r="517" customFormat="false" ht="15.75" hidden="false" customHeight="false" outlineLevel="0" collapsed="false">
      <c r="A517" s="1" t="n">
        <v>1.65160000000003</v>
      </c>
      <c r="B517" s="3" t="n">
        <v>61.917653</v>
      </c>
      <c r="D517" s="4" t="n">
        <f aca="false">3.4-A517</f>
        <v>1.74839999999997</v>
      </c>
      <c r="E517" s="3" t="n">
        <v>64.913534</v>
      </c>
      <c r="G517" s="4" t="n">
        <f aca="false">A517/1.6*300</f>
        <v>309.675000000006</v>
      </c>
      <c r="H517" s="4" t="n">
        <f aca="false">B517/4</f>
        <v>15.47941325</v>
      </c>
      <c r="I517" s="4" t="n">
        <f aca="false">D517/1.6*300</f>
        <v>327.824999999994</v>
      </c>
      <c r="J517" s="4" t="n">
        <f aca="false">E517/4</f>
        <v>16.2283835</v>
      </c>
    </row>
    <row r="518" customFormat="false" ht="15.75" hidden="false" customHeight="false" outlineLevel="0" collapsed="false">
      <c r="A518" s="1" t="n">
        <v>1.65170000000003</v>
      </c>
      <c r="B518" s="3" t="n">
        <v>61.885279</v>
      </c>
      <c r="D518" s="4" t="n">
        <f aca="false">3.4-A518</f>
        <v>1.74829999999997</v>
      </c>
      <c r="E518" s="3" t="n">
        <v>65.013484</v>
      </c>
      <c r="G518" s="4" t="n">
        <f aca="false">A518/1.6*300</f>
        <v>309.693750000006</v>
      </c>
      <c r="H518" s="4" t="n">
        <f aca="false">B518/4</f>
        <v>15.47131975</v>
      </c>
      <c r="I518" s="4" t="n">
        <f aca="false">D518/1.6*300</f>
        <v>327.806249999994</v>
      </c>
      <c r="J518" s="4" t="n">
        <f aca="false">E518/4</f>
        <v>16.253371</v>
      </c>
    </row>
    <row r="519" customFormat="false" ht="15.75" hidden="false" customHeight="false" outlineLevel="0" collapsed="false">
      <c r="A519" s="1" t="n">
        <v>1.65180000000003</v>
      </c>
      <c r="B519" s="3" t="n">
        <v>61.84155</v>
      </c>
      <c r="D519" s="4" t="n">
        <f aca="false">3.4-A519</f>
        <v>1.74819999999997</v>
      </c>
      <c r="E519" s="3" t="n">
        <v>64.985861</v>
      </c>
      <c r="G519" s="4" t="n">
        <f aca="false">A519/1.6*300</f>
        <v>309.712500000006</v>
      </c>
      <c r="H519" s="4" t="n">
        <f aca="false">B519/4</f>
        <v>15.4603875</v>
      </c>
      <c r="I519" s="4" t="n">
        <f aca="false">D519/1.6*300</f>
        <v>327.787499999994</v>
      </c>
      <c r="J519" s="4" t="n">
        <f aca="false">E519/4</f>
        <v>16.24646525</v>
      </c>
    </row>
    <row r="520" customFormat="false" ht="15.75" hidden="false" customHeight="false" outlineLevel="0" collapsed="false">
      <c r="A520" s="1" t="n">
        <v>1.65190000000003</v>
      </c>
      <c r="B520" s="3" t="n">
        <v>61.858773</v>
      </c>
      <c r="D520" s="4" t="n">
        <f aca="false">3.4-A520</f>
        <v>1.74809999999997</v>
      </c>
      <c r="E520" s="3" t="n">
        <v>65.077532</v>
      </c>
      <c r="G520" s="4" t="n">
        <f aca="false">A520/1.6*300</f>
        <v>309.731250000006</v>
      </c>
      <c r="H520" s="4" t="n">
        <f aca="false">B520/4</f>
        <v>15.46469325</v>
      </c>
      <c r="I520" s="4" t="n">
        <f aca="false">D520/1.6*300</f>
        <v>327.768749999994</v>
      </c>
      <c r="J520" s="4" t="n">
        <f aca="false">E520/4</f>
        <v>16.269383</v>
      </c>
    </row>
    <row r="521" customFormat="false" ht="15.75" hidden="false" customHeight="false" outlineLevel="0" collapsed="false">
      <c r="A521" s="1" t="n">
        <v>1.65200000000003</v>
      </c>
      <c r="B521" s="3" t="n">
        <v>61.776526</v>
      </c>
      <c r="D521" s="4" t="n">
        <f aca="false">3.4-A521</f>
        <v>1.74799999999997</v>
      </c>
      <c r="E521" s="3" t="n">
        <v>65.056493</v>
      </c>
      <c r="G521" s="4" t="n">
        <f aca="false">A521/1.6*300</f>
        <v>309.750000000006</v>
      </c>
      <c r="H521" s="4" t="n">
        <f aca="false">B521/4</f>
        <v>15.4441315</v>
      </c>
      <c r="I521" s="4" t="n">
        <f aca="false">D521/1.6*300</f>
        <v>327.749999999994</v>
      </c>
      <c r="J521" s="4" t="n">
        <f aca="false">E521/4</f>
        <v>16.26412325</v>
      </c>
    </row>
    <row r="522" customFormat="false" ht="15.75" hidden="false" customHeight="false" outlineLevel="0" collapsed="false">
      <c r="A522" s="1" t="n">
        <v>1.65210000000003</v>
      </c>
      <c r="B522" s="3" t="n">
        <v>61.84046</v>
      </c>
      <c r="D522" s="4" t="n">
        <f aca="false">3.4-A522</f>
        <v>1.74789999999997</v>
      </c>
      <c r="E522" s="3" t="n">
        <v>65.110971</v>
      </c>
      <c r="G522" s="4" t="n">
        <f aca="false">A522/1.6*300</f>
        <v>309.768750000006</v>
      </c>
      <c r="H522" s="4" t="n">
        <f aca="false">B522/4</f>
        <v>15.460115</v>
      </c>
      <c r="I522" s="4" t="n">
        <f aca="false">D522/1.6*300</f>
        <v>327.731249999994</v>
      </c>
      <c r="J522" s="4" t="n">
        <f aca="false">E522/4</f>
        <v>16.27774275</v>
      </c>
    </row>
    <row r="523" customFormat="false" ht="15.75" hidden="false" customHeight="false" outlineLevel="0" collapsed="false">
      <c r="A523" s="1" t="n">
        <v>1.65220000000003</v>
      </c>
      <c r="B523" s="3" t="n">
        <v>61.837797</v>
      </c>
      <c r="D523" s="4" t="n">
        <f aca="false">3.4-A523</f>
        <v>1.74779999999997</v>
      </c>
      <c r="E523" s="3" t="n">
        <v>64.987151</v>
      </c>
      <c r="G523" s="4" t="n">
        <f aca="false">A523/1.6*300</f>
        <v>309.787500000006</v>
      </c>
      <c r="H523" s="4" t="n">
        <f aca="false">B523/4</f>
        <v>15.45944925</v>
      </c>
      <c r="I523" s="4" t="n">
        <f aca="false">D523/1.6*300</f>
        <v>327.712499999994</v>
      </c>
      <c r="J523" s="4" t="n">
        <f aca="false">E523/4</f>
        <v>16.24678775</v>
      </c>
    </row>
    <row r="524" customFormat="false" ht="15.75" hidden="false" customHeight="false" outlineLevel="0" collapsed="false">
      <c r="A524" s="1" t="n">
        <v>1.65230000000003</v>
      </c>
      <c r="B524" s="3" t="n">
        <v>61.923077</v>
      </c>
      <c r="D524" s="4" t="n">
        <f aca="false">3.4-A524</f>
        <v>1.74769999999997</v>
      </c>
      <c r="E524" s="3" t="n">
        <v>64.888623</v>
      </c>
      <c r="G524" s="4" t="n">
        <f aca="false">A524/1.6*300</f>
        <v>309.806250000006</v>
      </c>
      <c r="H524" s="4" t="n">
        <f aca="false">B524/4</f>
        <v>15.48076925</v>
      </c>
      <c r="I524" s="4" t="n">
        <f aca="false">D524/1.6*300</f>
        <v>327.693749999994</v>
      </c>
      <c r="J524" s="4" t="n">
        <f aca="false">E524/4</f>
        <v>16.22215575</v>
      </c>
    </row>
    <row r="525" customFormat="false" ht="15.75" hidden="false" customHeight="false" outlineLevel="0" collapsed="false">
      <c r="A525" s="1" t="n">
        <v>1.65240000000003</v>
      </c>
      <c r="B525" s="3" t="n">
        <v>61.920867</v>
      </c>
      <c r="D525" s="4" t="n">
        <f aca="false">3.4-A525</f>
        <v>1.74759999999997</v>
      </c>
      <c r="E525" s="3" t="n">
        <v>65.071242</v>
      </c>
      <c r="G525" s="4" t="n">
        <f aca="false">A525/1.6*300</f>
        <v>309.825000000006</v>
      </c>
      <c r="H525" s="4" t="n">
        <f aca="false">B525/4</f>
        <v>15.48021675</v>
      </c>
      <c r="I525" s="4" t="n">
        <f aca="false">D525/1.6*300</f>
        <v>327.674999999994</v>
      </c>
      <c r="J525" s="4" t="n">
        <f aca="false">E525/4</f>
        <v>16.2678105</v>
      </c>
    </row>
    <row r="526" customFormat="false" ht="15.75" hidden="false" customHeight="false" outlineLevel="0" collapsed="false">
      <c r="A526" s="1" t="n">
        <v>1.65250000000003</v>
      </c>
      <c r="B526" s="3" t="n">
        <v>61.910062</v>
      </c>
      <c r="D526" s="4" t="n">
        <f aca="false">3.4-A526</f>
        <v>1.74749999999997</v>
      </c>
      <c r="E526" s="3" t="n">
        <v>65.138806</v>
      </c>
      <c r="G526" s="4" t="n">
        <f aca="false">A526/1.6*300</f>
        <v>309.843750000006</v>
      </c>
      <c r="H526" s="4" t="n">
        <f aca="false">B526/4</f>
        <v>15.4775155</v>
      </c>
      <c r="I526" s="4" t="n">
        <f aca="false">D526/1.6*300</f>
        <v>327.656249999994</v>
      </c>
      <c r="J526" s="4" t="n">
        <f aca="false">E526/4</f>
        <v>16.2847015</v>
      </c>
    </row>
    <row r="527" customFormat="false" ht="15.75" hidden="false" customHeight="false" outlineLevel="0" collapsed="false">
      <c r="A527" s="1" t="n">
        <v>1.65260000000003</v>
      </c>
      <c r="B527" s="3" t="n">
        <v>61.888764</v>
      </c>
      <c r="D527" s="4" t="n">
        <f aca="false">3.4-A527</f>
        <v>1.74739999999997</v>
      </c>
      <c r="E527" s="3" t="n">
        <v>65.237741</v>
      </c>
      <c r="G527" s="4" t="n">
        <f aca="false">A527/1.6*300</f>
        <v>309.862500000006</v>
      </c>
      <c r="H527" s="4" t="n">
        <f aca="false">B527/4</f>
        <v>15.472191</v>
      </c>
      <c r="I527" s="4" t="n">
        <f aca="false">D527/1.6*300</f>
        <v>327.637499999994</v>
      </c>
      <c r="J527" s="4" t="n">
        <f aca="false">E527/4</f>
        <v>16.30943525</v>
      </c>
    </row>
    <row r="528" customFormat="false" ht="15.75" hidden="false" customHeight="false" outlineLevel="0" collapsed="false">
      <c r="A528" s="1" t="n">
        <v>1.65270000000003</v>
      </c>
      <c r="B528" s="3" t="n">
        <v>61.939558</v>
      </c>
      <c r="D528" s="4" t="n">
        <f aca="false">3.4-A528</f>
        <v>1.74729999999997</v>
      </c>
      <c r="E528" s="3" t="n">
        <v>65.294579</v>
      </c>
      <c r="G528" s="4" t="n">
        <f aca="false">A528/1.6*300</f>
        <v>309.881250000006</v>
      </c>
      <c r="H528" s="4" t="n">
        <f aca="false">B528/4</f>
        <v>15.4848895</v>
      </c>
      <c r="I528" s="4" t="n">
        <f aca="false">D528/1.6*300</f>
        <v>327.618749999994</v>
      </c>
      <c r="J528" s="4" t="n">
        <f aca="false">E528/4</f>
        <v>16.32364475</v>
      </c>
    </row>
    <row r="529" customFormat="false" ht="15.75" hidden="false" customHeight="false" outlineLevel="0" collapsed="false">
      <c r="A529" s="1" t="n">
        <v>1.65280000000003</v>
      </c>
      <c r="B529" s="3" t="n">
        <v>61.928231</v>
      </c>
      <c r="D529" s="4" t="n">
        <f aca="false">3.4-A529</f>
        <v>1.74719999999997</v>
      </c>
      <c r="E529" s="3" t="n">
        <v>65.166759</v>
      </c>
      <c r="G529" s="4" t="n">
        <f aca="false">A529/1.6*300</f>
        <v>309.900000000006</v>
      </c>
      <c r="H529" s="4" t="n">
        <f aca="false">B529/4</f>
        <v>15.48205775</v>
      </c>
      <c r="I529" s="4" t="n">
        <f aca="false">D529/1.6*300</f>
        <v>327.599999999994</v>
      </c>
      <c r="J529" s="4" t="n">
        <f aca="false">E529/4</f>
        <v>16.29168975</v>
      </c>
    </row>
    <row r="530" customFormat="false" ht="15.75" hidden="false" customHeight="false" outlineLevel="0" collapsed="false">
      <c r="A530" s="1" t="n">
        <v>1.65290000000003</v>
      </c>
      <c r="B530" s="3" t="n">
        <v>61.881241</v>
      </c>
      <c r="D530" s="4" t="n">
        <f aca="false">3.4-A530</f>
        <v>1.74709999999997</v>
      </c>
      <c r="E530" s="3" t="n">
        <v>65.189893</v>
      </c>
      <c r="G530" s="4" t="n">
        <f aca="false">A530/1.6*300</f>
        <v>309.918750000006</v>
      </c>
      <c r="H530" s="4" t="n">
        <f aca="false">B530/4</f>
        <v>15.47031025</v>
      </c>
      <c r="I530" s="4" t="n">
        <f aca="false">D530/1.6*300</f>
        <v>327.581249999994</v>
      </c>
      <c r="J530" s="4" t="n">
        <f aca="false">E530/4</f>
        <v>16.29747325</v>
      </c>
    </row>
    <row r="531" customFormat="false" ht="15.75" hidden="false" customHeight="false" outlineLevel="0" collapsed="false">
      <c r="A531" s="1" t="n">
        <v>1.65300000000003</v>
      </c>
      <c r="B531" s="3" t="n">
        <v>61.795576</v>
      </c>
      <c r="D531" s="4" t="n">
        <f aca="false">3.4-A531</f>
        <v>1.74699999999997</v>
      </c>
      <c r="E531" s="3" t="n">
        <v>65.187055</v>
      </c>
      <c r="G531" s="4" t="n">
        <f aca="false">A531/1.6*300</f>
        <v>309.937500000006</v>
      </c>
      <c r="H531" s="4" t="n">
        <f aca="false">B531/4</f>
        <v>15.448894</v>
      </c>
      <c r="I531" s="4" t="n">
        <f aca="false">D531/1.6*300</f>
        <v>327.562499999994</v>
      </c>
      <c r="J531" s="4" t="n">
        <f aca="false">E531/4</f>
        <v>16.29676375</v>
      </c>
    </row>
    <row r="532" customFormat="false" ht="15.75" hidden="false" customHeight="false" outlineLevel="0" collapsed="false">
      <c r="A532" s="1" t="n">
        <v>1.65310000000003</v>
      </c>
      <c r="B532" s="3" t="n">
        <v>61.801533</v>
      </c>
      <c r="D532" s="4" t="n">
        <f aca="false">3.4-A532</f>
        <v>1.74689999999997</v>
      </c>
      <c r="E532" s="3" t="n">
        <v>65.300089</v>
      </c>
      <c r="G532" s="4" t="n">
        <f aca="false">A532/1.6*300</f>
        <v>309.956250000006</v>
      </c>
      <c r="H532" s="4" t="n">
        <f aca="false">B532/4</f>
        <v>15.45038325</v>
      </c>
      <c r="I532" s="4" t="n">
        <f aca="false">D532/1.6*300</f>
        <v>327.543749999994</v>
      </c>
      <c r="J532" s="4" t="n">
        <f aca="false">E532/4</f>
        <v>16.32502225</v>
      </c>
    </row>
    <row r="533" customFormat="false" ht="15.75" hidden="false" customHeight="false" outlineLevel="0" collapsed="false">
      <c r="A533" s="1" t="n">
        <v>1.65320000000003</v>
      </c>
      <c r="B533" s="3" t="n">
        <v>61.799799</v>
      </c>
      <c r="D533" s="4" t="n">
        <f aca="false">3.4-A533</f>
        <v>1.74679999999997</v>
      </c>
      <c r="E533" s="3" t="n">
        <v>65.315742</v>
      </c>
      <c r="G533" s="4" t="n">
        <f aca="false">A533/1.6*300</f>
        <v>309.975000000006</v>
      </c>
      <c r="H533" s="4" t="n">
        <f aca="false">B533/4</f>
        <v>15.44994975</v>
      </c>
      <c r="I533" s="4" t="n">
        <f aca="false">D533/1.6*300</f>
        <v>327.524999999994</v>
      </c>
      <c r="J533" s="4" t="n">
        <f aca="false">E533/4</f>
        <v>16.3289355</v>
      </c>
    </row>
    <row r="534" customFormat="false" ht="15.75" hidden="false" customHeight="false" outlineLevel="0" collapsed="false">
      <c r="A534" s="1" t="n">
        <v>1.65330000000003</v>
      </c>
      <c r="B534" s="3" t="n">
        <v>61.838781</v>
      </c>
      <c r="D534" s="4" t="n">
        <f aca="false">3.4-A534</f>
        <v>1.74669999999997</v>
      </c>
      <c r="E534" s="3" t="n">
        <v>65.244982</v>
      </c>
      <c r="G534" s="4" t="n">
        <f aca="false">A534/1.6*300</f>
        <v>309.993750000006</v>
      </c>
      <c r="H534" s="4" t="n">
        <f aca="false">B534/4</f>
        <v>15.45969525</v>
      </c>
      <c r="I534" s="4" t="n">
        <f aca="false">D534/1.6*300</f>
        <v>327.506249999994</v>
      </c>
      <c r="J534" s="4" t="n">
        <f aca="false">E534/4</f>
        <v>16.3112455</v>
      </c>
    </row>
    <row r="535" customFormat="false" ht="15.75" hidden="false" customHeight="false" outlineLevel="0" collapsed="false">
      <c r="A535" s="1" t="n">
        <v>1.65340000000003</v>
      </c>
      <c r="B535" s="3" t="n">
        <v>61.779185</v>
      </c>
      <c r="D535" s="4" t="n">
        <f aca="false">3.4-A535</f>
        <v>1.74659999999997</v>
      </c>
      <c r="E535" s="3" t="n">
        <v>65.31508</v>
      </c>
      <c r="G535" s="4" t="n">
        <f aca="false">A535/1.6*300</f>
        <v>310.012500000006</v>
      </c>
      <c r="H535" s="4" t="n">
        <f aca="false">B535/4</f>
        <v>15.44479625</v>
      </c>
      <c r="I535" s="4" t="n">
        <f aca="false">D535/1.6*300</f>
        <v>327.487499999994</v>
      </c>
      <c r="J535" s="4" t="n">
        <f aca="false">E535/4</f>
        <v>16.32877</v>
      </c>
    </row>
    <row r="536" customFormat="false" ht="15.75" hidden="false" customHeight="false" outlineLevel="0" collapsed="false">
      <c r="A536" s="1" t="n">
        <v>1.65350000000003</v>
      </c>
      <c r="B536" s="3" t="n">
        <v>61.791545</v>
      </c>
      <c r="D536" s="4" t="n">
        <f aca="false">3.4-A536</f>
        <v>1.74649999999997</v>
      </c>
      <c r="E536" s="3" t="n">
        <v>65.368782</v>
      </c>
      <c r="G536" s="4" t="n">
        <f aca="false">A536/1.6*300</f>
        <v>310.031250000006</v>
      </c>
      <c r="H536" s="4" t="n">
        <f aca="false">B536/4</f>
        <v>15.44788625</v>
      </c>
      <c r="I536" s="4" t="n">
        <f aca="false">D536/1.6*300</f>
        <v>327.468749999994</v>
      </c>
      <c r="J536" s="4" t="n">
        <f aca="false">E536/4</f>
        <v>16.3421955</v>
      </c>
    </row>
    <row r="537" customFormat="false" ht="15.75" hidden="false" customHeight="false" outlineLevel="0" collapsed="false">
      <c r="A537" s="1" t="n">
        <v>1.65360000000003</v>
      </c>
      <c r="B537" s="3" t="n">
        <v>61.839727</v>
      </c>
      <c r="D537" s="4" t="n">
        <f aca="false">3.4-A537</f>
        <v>1.74639999999997</v>
      </c>
      <c r="E537" s="3" t="n">
        <v>65.236568</v>
      </c>
      <c r="G537" s="4" t="n">
        <f aca="false">A537/1.6*300</f>
        <v>310.050000000006</v>
      </c>
      <c r="H537" s="4" t="n">
        <f aca="false">B537/4</f>
        <v>15.45993175</v>
      </c>
      <c r="I537" s="4" t="n">
        <f aca="false">D537/1.6*300</f>
        <v>327.449999999994</v>
      </c>
      <c r="J537" s="4" t="n">
        <f aca="false">E537/4</f>
        <v>16.309142</v>
      </c>
    </row>
    <row r="538" customFormat="false" ht="15.75" hidden="false" customHeight="false" outlineLevel="0" collapsed="false">
      <c r="A538" s="1" t="n">
        <v>1.65370000000003</v>
      </c>
      <c r="B538" s="3" t="n">
        <v>61.856684</v>
      </c>
      <c r="D538" s="4" t="n">
        <f aca="false">3.4-A538</f>
        <v>1.74629999999997</v>
      </c>
      <c r="E538" s="3" t="n">
        <v>65.341398</v>
      </c>
      <c r="G538" s="4" t="n">
        <f aca="false">A538/1.6*300</f>
        <v>310.068750000006</v>
      </c>
      <c r="H538" s="4" t="n">
        <f aca="false">B538/4</f>
        <v>15.464171</v>
      </c>
      <c r="I538" s="4" t="n">
        <f aca="false">D538/1.6*300</f>
        <v>327.431249999994</v>
      </c>
      <c r="J538" s="4" t="n">
        <f aca="false">E538/4</f>
        <v>16.3353495</v>
      </c>
    </row>
    <row r="539" customFormat="false" ht="15.75" hidden="false" customHeight="false" outlineLevel="0" collapsed="false">
      <c r="A539" s="1" t="n">
        <v>1.65380000000003</v>
      </c>
      <c r="B539" s="3" t="n">
        <v>61.743659</v>
      </c>
      <c r="D539" s="4" t="n">
        <f aca="false">3.4-A539</f>
        <v>1.74619999999997</v>
      </c>
      <c r="E539" s="3" t="n">
        <v>65.306445</v>
      </c>
      <c r="G539" s="4" t="n">
        <f aca="false">A539/1.6*300</f>
        <v>310.087500000006</v>
      </c>
      <c r="H539" s="4" t="n">
        <f aca="false">B539/4</f>
        <v>15.43591475</v>
      </c>
      <c r="I539" s="4" t="n">
        <f aca="false">D539/1.6*300</f>
        <v>327.412499999994</v>
      </c>
      <c r="J539" s="4" t="n">
        <f aca="false">E539/4</f>
        <v>16.32661125</v>
      </c>
    </row>
    <row r="540" customFormat="false" ht="15.75" hidden="false" customHeight="false" outlineLevel="0" collapsed="false">
      <c r="A540" s="1" t="n">
        <v>1.65390000000003</v>
      </c>
      <c r="B540" s="3" t="n">
        <v>61.771052</v>
      </c>
      <c r="D540" s="4" t="n">
        <f aca="false">3.4-A540</f>
        <v>1.74609999999997</v>
      </c>
      <c r="E540" s="3" t="n">
        <v>65.334978</v>
      </c>
      <c r="G540" s="4" t="n">
        <f aca="false">A540/1.6*300</f>
        <v>310.106250000006</v>
      </c>
      <c r="H540" s="4" t="n">
        <f aca="false">B540/4</f>
        <v>15.442763</v>
      </c>
      <c r="I540" s="4" t="n">
        <f aca="false">D540/1.6*300</f>
        <v>327.393749999994</v>
      </c>
      <c r="J540" s="4" t="n">
        <f aca="false">E540/4</f>
        <v>16.3337445</v>
      </c>
    </row>
    <row r="541" customFormat="false" ht="15.75" hidden="false" customHeight="false" outlineLevel="0" collapsed="false">
      <c r="A541" s="1" t="n">
        <v>1.65400000000003</v>
      </c>
      <c r="B541" s="3" t="n">
        <v>61.695457</v>
      </c>
      <c r="D541" s="4" t="n">
        <f aca="false">3.4-A541</f>
        <v>1.74599999999997</v>
      </c>
      <c r="E541" s="3" t="n">
        <v>65.292448</v>
      </c>
      <c r="G541" s="4" t="n">
        <f aca="false">A541/1.6*300</f>
        <v>310.125000000006</v>
      </c>
      <c r="H541" s="4" t="n">
        <f aca="false">B541/4</f>
        <v>15.42386425</v>
      </c>
      <c r="I541" s="4" t="n">
        <f aca="false">D541/1.6*300</f>
        <v>327.374999999994</v>
      </c>
      <c r="J541" s="4" t="n">
        <f aca="false">E541/4</f>
        <v>16.323112</v>
      </c>
    </row>
    <row r="542" customFormat="false" ht="15.75" hidden="false" customHeight="false" outlineLevel="0" collapsed="false">
      <c r="A542" s="1" t="n">
        <v>1.65410000000003</v>
      </c>
      <c r="B542" s="3" t="n">
        <v>61.752845</v>
      </c>
      <c r="D542" s="4" t="n">
        <f aca="false">3.4-A542</f>
        <v>1.74589999999997</v>
      </c>
      <c r="E542" s="3" t="n">
        <v>65.36682</v>
      </c>
      <c r="G542" s="4" t="n">
        <f aca="false">A542/1.6*300</f>
        <v>310.143750000006</v>
      </c>
      <c r="H542" s="4" t="n">
        <f aca="false">B542/4</f>
        <v>15.43821125</v>
      </c>
      <c r="I542" s="4" t="n">
        <f aca="false">D542/1.6*300</f>
        <v>327.356249999994</v>
      </c>
      <c r="J542" s="4" t="n">
        <f aca="false">E542/4</f>
        <v>16.341705</v>
      </c>
    </row>
    <row r="543" customFormat="false" ht="15.75" hidden="false" customHeight="false" outlineLevel="0" collapsed="false">
      <c r="A543" s="1" t="n">
        <v>1.65420000000003</v>
      </c>
      <c r="B543" s="3" t="n">
        <v>61.751373</v>
      </c>
      <c r="D543" s="4" t="n">
        <f aca="false">3.4-A543</f>
        <v>1.74579999999997</v>
      </c>
      <c r="E543" s="3" t="n">
        <v>65.177111</v>
      </c>
      <c r="G543" s="4" t="n">
        <f aca="false">A543/1.6*300</f>
        <v>310.162500000006</v>
      </c>
      <c r="H543" s="4" t="n">
        <f aca="false">B543/4</f>
        <v>15.43784325</v>
      </c>
      <c r="I543" s="4" t="n">
        <f aca="false">D543/1.6*300</f>
        <v>327.337499999994</v>
      </c>
      <c r="J543" s="4" t="n">
        <f aca="false">E543/4</f>
        <v>16.29427775</v>
      </c>
    </row>
    <row r="544" customFormat="false" ht="15.75" hidden="false" customHeight="false" outlineLevel="0" collapsed="false">
      <c r="A544" s="1" t="n">
        <v>1.65430000000003</v>
      </c>
      <c r="B544" s="3" t="n">
        <v>61.675625</v>
      </c>
      <c r="D544" s="4" t="n">
        <f aca="false">3.4-A544</f>
        <v>1.74569999999997</v>
      </c>
      <c r="E544" s="3" t="n">
        <v>65.278342</v>
      </c>
      <c r="G544" s="4" t="n">
        <f aca="false">A544/1.6*300</f>
        <v>310.181250000006</v>
      </c>
      <c r="H544" s="4" t="n">
        <f aca="false">B544/4</f>
        <v>15.41890625</v>
      </c>
      <c r="I544" s="4" t="n">
        <f aca="false">D544/1.6*300</f>
        <v>327.318749999994</v>
      </c>
      <c r="J544" s="4" t="n">
        <f aca="false">E544/4</f>
        <v>16.3195855</v>
      </c>
    </row>
    <row r="545" customFormat="false" ht="15.75" hidden="false" customHeight="false" outlineLevel="0" collapsed="false">
      <c r="A545" s="1" t="n">
        <v>1.65440000000003</v>
      </c>
      <c r="B545" s="3" t="n">
        <v>61.721529</v>
      </c>
      <c r="D545" s="4" t="n">
        <f aca="false">3.4-A545</f>
        <v>1.74559999999997</v>
      </c>
      <c r="E545" s="3" t="n">
        <v>65.203576</v>
      </c>
      <c r="G545" s="4" t="n">
        <f aca="false">A545/1.6*300</f>
        <v>310.200000000006</v>
      </c>
      <c r="H545" s="4" t="n">
        <f aca="false">B545/4</f>
        <v>15.43038225</v>
      </c>
      <c r="I545" s="4" t="n">
        <f aca="false">D545/1.6*300</f>
        <v>327.299999999994</v>
      </c>
      <c r="J545" s="4" t="n">
        <f aca="false">E545/4</f>
        <v>16.300894</v>
      </c>
    </row>
    <row r="546" customFormat="false" ht="15.75" hidden="false" customHeight="false" outlineLevel="0" collapsed="false">
      <c r="A546" s="1" t="n">
        <v>1.65450000000003</v>
      </c>
      <c r="B546" s="3" t="n">
        <v>61.759334</v>
      </c>
      <c r="D546" s="4" t="n">
        <f aca="false">3.4-A546</f>
        <v>1.74549999999997</v>
      </c>
      <c r="E546" s="3" t="n">
        <v>65.43719</v>
      </c>
      <c r="G546" s="4" t="n">
        <f aca="false">A546/1.6*300</f>
        <v>310.218750000006</v>
      </c>
      <c r="H546" s="4" t="n">
        <f aca="false">B546/4</f>
        <v>15.4398335</v>
      </c>
      <c r="I546" s="4" t="n">
        <f aca="false">D546/1.6*300</f>
        <v>327.281249999994</v>
      </c>
      <c r="J546" s="4" t="n">
        <f aca="false">E546/4</f>
        <v>16.3592975</v>
      </c>
    </row>
    <row r="547" customFormat="false" ht="15.75" hidden="false" customHeight="false" outlineLevel="0" collapsed="false">
      <c r="A547" s="1" t="n">
        <v>1.65460000000003</v>
      </c>
      <c r="B547" s="3" t="n">
        <v>61.76363</v>
      </c>
      <c r="D547" s="4" t="n">
        <f aca="false">3.4-A547</f>
        <v>1.74539999999997</v>
      </c>
      <c r="E547" s="3" t="n">
        <v>65.33487</v>
      </c>
      <c r="G547" s="4" t="n">
        <f aca="false">A547/1.6*300</f>
        <v>310.237500000006</v>
      </c>
      <c r="H547" s="4" t="n">
        <f aca="false">B547/4</f>
        <v>15.4409075</v>
      </c>
      <c r="I547" s="4" t="n">
        <f aca="false">D547/1.6*300</f>
        <v>327.262499999994</v>
      </c>
      <c r="J547" s="4" t="n">
        <f aca="false">E547/4</f>
        <v>16.3337175</v>
      </c>
    </row>
    <row r="548" customFormat="false" ht="15.75" hidden="false" customHeight="false" outlineLevel="0" collapsed="false">
      <c r="A548" s="1" t="n">
        <v>1.65470000000003</v>
      </c>
      <c r="B548" s="3" t="n">
        <v>61.75497</v>
      </c>
      <c r="D548" s="4" t="n">
        <f aca="false">3.4-A548</f>
        <v>1.74529999999997</v>
      </c>
      <c r="E548" s="3" t="n">
        <v>65.201414</v>
      </c>
      <c r="G548" s="4" t="n">
        <f aca="false">A548/1.6*300</f>
        <v>310.256250000006</v>
      </c>
      <c r="H548" s="4" t="n">
        <f aca="false">B548/4</f>
        <v>15.4387425</v>
      </c>
      <c r="I548" s="4" t="n">
        <f aca="false">D548/1.6*300</f>
        <v>327.243749999994</v>
      </c>
      <c r="J548" s="4" t="n">
        <f aca="false">E548/4</f>
        <v>16.3003535</v>
      </c>
    </row>
    <row r="549" customFormat="false" ht="15.75" hidden="false" customHeight="false" outlineLevel="0" collapsed="false">
      <c r="A549" s="1" t="n">
        <v>1.65480000000003</v>
      </c>
      <c r="B549" s="3" t="n">
        <v>61.818779</v>
      </c>
      <c r="D549" s="4" t="n">
        <f aca="false">3.4-A549</f>
        <v>1.74519999999997</v>
      </c>
      <c r="E549" s="3" t="n">
        <v>65.26621</v>
      </c>
      <c r="G549" s="4" t="n">
        <f aca="false">A549/1.6*300</f>
        <v>310.275000000006</v>
      </c>
      <c r="H549" s="4" t="n">
        <f aca="false">B549/4</f>
        <v>15.45469475</v>
      </c>
      <c r="I549" s="4" t="n">
        <f aca="false">D549/1.6*300</f>
        <v>327.224999999994</v>
      </c>
      <c r="J549" s="4" t="n">
        <f aca="false">E549/4</f>
        <v>16.3165525</v>
      </c>
    </row>
    <row r="550" customFormat="false" ht="15.75" hidden="false" customHeight="false" outlineLevel="0" collapsed="false">
      <c r="A550" s="1" t="n">
        <v>1.65490000000003</v>
      </c>
      <c r="B550" s="3" t="n">
        <v>61.906259</v>
      </c>
      <c r="D550" s="4" t="n">
        <f aca="false">3.4-A550</f>
        <v>1.74509999999997</v>
      </c>
      <c r="E550" s="3" t="n">
        <v>65.21145</v>
      </c>
      <c r="G550" s="4" t="n">
        <f aca="false">A550/1.6*300</f>
        <v>310.293750000006</v>
      </c>
      <c r="H550" s="4" t="n">
        <f aca="false">B550/4</f>
        <v>15.47656475</v>
      </c>
      <c r="I550" s="4" t="n">
        <f aca="false">D550/1.6*300</f>
        <v>327.206249999994</v>
      </c>
      <c r="J550" s="4" t="n">
        <f aca="false">E550/4</f>
        <v>16.3028625</v>
      </c>
    </row>
    <row r="551" customFormat="false" ht="15.75" hidden="false" customHeight="false" outlineLevel="0" collapsed="false">
      <c r="A551" s="1" t="n">
        <v>1.65500000000003</v>
      </c>
      <c r="B551" s="3" t="n">
        <v>61.899438</v>
      </c>
      <c r="D551" s="4" t="n">
        <f aca="false">3.4-A551</f>
        <v>1.74499999999997</v>
      </c>
      <c r="E551" s="3" t="n">
        <v>65.257714</v>
      </c>
      <c r="G551" s="4" t="n">
        <f aca="false">A551/1.6*300</f>
        <v>310.312500000006</v>
      </c>
      <c r="H551" s="4" t="n">
        <f aca="false">B551/4</f>
        <v>15.4748595</v>
      </c>
      <c r="I551" s="4" t="n">
        <f aca="false">D551/1.6*300</f>
        <v>327.187499999994</v>
      </c>
      <c r="J551" s="4" t="n">
        <f aca="false">E551/4</f>
        <v>16.3144285</v>
      </c>
    </row>
    <row r="552" customFormat="false" ht="15.75" hidden="false" customHeight="false" outlineLevel="0" collapsed="false">
      <c r="A552" s="1" t="n">
        <v>1.65510000000003</v>
      </c>
      <c r="B552" s="3" t="n">
        <v>61.943574</v>
      </c>
      <c r="D552" s="4" t="n">
        <f aca="false">3.4-A552</f>
        <v>1.74489999999997</v>
      </c>
      <c r="E552" s="3" t="n">
        <v>65.152122</v>
      </c>
      <c r="G552" s="4" t="n">
        <f aca="false">A552/1.6*300</f>
        <v>310.331250000006</v>
      </c>
      <c r="H552" s="4" t="n">
        <f aca="false">B552/4</f>
        <v>15.4858935</v>
      </c>
      <c r="I552" s="4" t="n">
        <f aca="false">D552/1.6*300</f>
        <v>327.168749999994</v>
      </c>
      <c r="J552" s="4" t="n">
        <f aca="false">E552/4</f>
        <v>16.2880305</v>
      </c>
    </row>
    <row r="553" customFormat="false" ht="15.75" hidden="false" customHeight="false" outlineLevel="0" collapsed="false">
      <c r="A553" s="1" t="n">
        <v>1.65520000000003</v>
      </c>
      <c r="B553" s="3" t="n">
        <v>61.8872</v>
      </c>
      <c r="D553" s="4" t="n">
        <f aca="false">3.4-A553</f>
        <v>1.74479999999997</v>
      </c>
      <c r="E553" s="3" t="n">
        <v>65.324599</v>
      </c>
      <c r="G553" s="4" t="n">
        <f aca="false">A553/1.6*300</f>
        <v>310.350000000006</v>
      </c>
      <c r="H553" s="4" t="n">
        <f aca="false">B553/4</f>
        <v>15.4718</v>
      </c>
      <c r="I553" s="4" t="n">
        <f aca="false">D553/1.6*300</f>
        <v>327.149999999994</v>
      </c>
      <c r="J553" s="4" t="n">
        <f aca="false">E553/4</f>
        <v>16.33114975</v>
      </c>
    </row>
    <row r="554" customFormat="false" ht="15.75" hidden="false" customHeight="false" outlineLevel="0" collapsed="false">
      <c r="A554" s="1" t="n">
        <v>1.65530000000003</v>
      </c>
      <c r="B554" s="3" t="n">
        <v>61.809707</v>
      </c>
      <c r="D554" s="4" t="n">
        <f aca="false">3.4-A554</f>
        <v>1.74469999999997</v>
      </c>
      <c r="E554" s="3" t="n">
        <v>65.285284</v>
      </c>
      <c r="G554" s="4" t="n">
        <f aca="false">A554/1.6*300</f>
        <v>310.368750000006</v>
      </c>
      <c r="H554" s="4" t="n">
        <f aca="false">B554/4</f>
        <v>15.45242675</v>
      </c>
      <c r="I554" s="4" t="n">
        <f aca="false">D554/1.6*300</f>
        <v>327.131249999994</v>
      </c>
      <c r="J554" s="4" t="n">
        <f aca="false">E554/4</f>
        <v>16.321321</v>
      </c>
    </row>
    <row r="555" customFormat="false" ht="15.75" hidden="false" customHeight="false" outlineLevel="0" collapsed="false">
      <c r="A555" s="1" t="n">
        <v>1.65540000000003</v>
      </c>
      <c r="B555" s="3" t="n">
        <v>61.737317</v>
      </c>
      <c r="D555" s="4" t="n">
        <f aca="false">3.4-A555</f>
        <v>1.74459999999997</v>
      </c>
      <c r="E555" s="3" t="n">
        <v>65.246483</v>
      </c>
      <c r="G555" s="4" t="n">
        <f aca="false">A555/1.6*300</f>
        <v>310.387500000006</v>
      </c>
      <c r="H555" s="4" t="n">
        <f aca="false">B555/4</f>
        <v>15.43432925</v>
      </c>
      <c r="I555" s="4" t="n">
        <f aca="false">D555/1.6*300</f>
        <v>327.112499999994</v>
      </c>
      <c r="J555" s="4" t="n">
        <f aca="false">E555/4</f>
        <v>16.31162075</v>
      </c>
    </row>
    <row r="556" customFormat="false" ht="15.75" hidden="false" customHeight="false" outlineLevel="0" collapsed="false">
      <c r="A556" s="1" t="n">
        <v>1.65550000000003</v>
      </c>
      <c r="B556" s="3" t="n">
        <v>61.816966</v>
      </c>
      <c r="D556" s="4" t="n">
        <f aca="false">3.4-A556</f>
        <v>1.74449999999997</v>
      </c>
      <c r="E556" s="3" t="n">
        <v>65.20681</v>
      </c>
      <c r="G556" s="4" t="n">
        <f aca="false">A556/1.6*300</f>
        <v>310.406250000006</v>
      </c>
      <c r="H556" s="4" t="n">
        <f aca="false">B556/4</f>
        <v>15.4542415</v>
      </c>
      <c r="I556" s="4" t="n">
        <f aca="false">D556/1.6*300</f>
        <v>327.093749999994</v>
      </c>
      <c r="J556" s="4" t="n">
        <f aca="false">E556/4</f>
        <v>16.3017025</v>
      </c>
    </row>
    <row r="557" customFormat="false" ht="15.75" hidden="false" customHeight="false" outlineLevel="0" collapsed="false">
      <c r="A557" s="1" t="n">
        <v>1.65560000000003</v>
      </c>
      <c r="B557" s="3" t="n">
        <v>61.740481</v>
      </c>
      <c r="D557" s="4" t="n">
        <f aca="false">3.4-A557</f>
        <v>1.74439999999997</v>
      </c>
      <c r="E557" s="3" t="n">
        <v>65.276848</v>
      </c>
      <c r="G557" s="4" t="n">
        <f aca="false">A557/1.6*300</f>
        <v>310.425000000006</v>
      </c>
      <c r="H557" s="4" t="n">
        <f aca="false">B557/4</f>
        <v>15.43512025</v>
      </c>
      <c r="I557" s="4" t="n">
        <f aca="false">D557/1.6*300</f>
        <v>327.074999999994</v>
      </c>
      <c r="J557" s="4" t="n">
        <f aca="false">E557/4</f>
        <v>16.319212</v>
      </c>
    </row>
    <row r="558" customFormat="false" ht="15.75" hidden="false" customHeight="false" outlineLevel="0" collapsed="false">
      <c r="A558" s="1" t="n">
        <v>1.65570000000003</v>
      </c>
      <c r="B558" s="3" t="n">
        <v>61.814366</v>
      </c>
      <c r="D558" s="4" t="n">
        <f aca="false">3.4-A558</f>
        <v>1.74429999999997</v>
      </c>
      <c r="E558" s="3" t="n">
        <v>65.314363</v>
      </c>
      <c r="G558" s="4" t="n">
        <f aca="false">A558/1.6*300</f>
        <v>310.443750000006</v>
      </c>
      <c r="H558" s="4" t="n">
        <f aca="false">B558/4</f>
        <v>15.4535915</v>
      </c>
      <c r="I558" s="4" t="n">
        <f aca="false">D558/1.6*300</f>
        <v>327.056249999994</v>
      </c>
      <c r="J558" s="4" t="n">
        <f aca="false">E558/4</f>
        <v>16.32859075</v>
      </c>
    </row>
    <row r="559" customFormat="false" ht="15.75" hidden="false" customHeight="false" outlineLevel="0" collapsed="false">
      <c r="A559" s="1" t="n">
        <v>1.65580000000003</v>
      </c>
      <c r="B559" s="3" t="n">
        <v>61.910168</v>
      </c>
      <c r="D559" s="4" t="n">
        <f aca="false">3.4-A559</f>
        <v>1.74419999999997</v>
      </c>
      <c r="E559" s="3" t="n">
        <v>65.267238</v>
      </c>
      <c r="G559" s="4" t="n">
        <f aca="false">A559/1.6*300</f>
        <v>310.462500000006</v>
      </c>
      <c r="H559" s="4" t="n">
        <f aca="false">B559/4</f>
        <v>15.477542</v>
      </c>
      <c r="I559" s="4" t="n">
        <f aca="false">D559/1.6*300</f>
        <v>327.037499999994</v>
      </c>
      <c r="J559" s="4" t="n">
        <f aca="false">E559/4</f>
        <v>16.3168095</v>
      </c>
    </row>
    <row r="560" customFormat="false" ht="15.75" hidden="false" customHeight="false" outlineLevel="0" collapsed="false">
      <c r="A560" s="1" t="n">
        <v>1.65590000000003</v>
      </c>
      <c r="B560" s="3" t="n">
        <v>61.773602</v>
      </c>
      <c r="D560" s="4" t="n">
        <f aca="false">3.4-A560</f>
        <v>1.74409999999997</v>
      </c>
      <c r="E560" s="3" t="n">
        <v>65.33458</v>
      </c>
      <c r="G560" s="4" t="n">
        <f aca="false">A560/1.6*300</f>
        <v>310.481250000006</v>
      </c>
      <c r="H560" s="4" t="n">
        <f aca="false">B560/4</f>
        <v>15.4434005</v>
      </c>
      <c r="I560" s="4" t="n">
        <f aca="false">D560/1.6*300</f>
        <v>327.018749999994</v>
      </c>
      <c r="J560" s="4" t="n">
        <f aca="false">E560/4</f>
        <v>16.333645</v>
      </c>
    </row>
    <row r="561" customFormat="false" ht="15.75" hidden="false" customHeight="false" outlineLevel="0" collapsed="false">
      <c r="A561" s="1" t="n">
        <v>1.65600000000003</v>
      </c>
      <c r="B561" s="3" t="n">
        <v>61.77457</v>
      </c>
      <c r="D561" s="4" t="n">
        <f aca="false">3.4-A561</f>
        <v>1.74399999999997</v>
      </c>
      <c r="E561" s="3" t="n">
        <v>65.360032</v>
      </c>
      <c r="G561" s="4" t="n">
        <f aca="false">A561/1.6*300</f>
        <v>310.500000000006</v>
      </c>
      <c r="H561" s="4" t="n">
        <f aca="false">B561/4</f>
        <v>15.4436425</v>
      </c>
      <c r="I561" s="4" t="n">
        <f aca="false">D561/1.6*300</f>
        <v>326.999999999994</v>
      </c>
      <c r="J561" s="4" t="n">
        <f aca="false">E561/4</f>
        <v>16.340008</v>
      </c>
    </row>
    <row r="562" customFormat="false" ht="15.75" hidden="false" customHeight="false" outlineLevel="0" collapsed="false">
      <c r="A562" s="1" t="n">
        <v>1.65610000000003</v>
      </c>
      <c r="B562" s="3" t="n">
        <v>61.847126</v>
      </c>
      <c r="D562" s="4" t="n">
        <f aca="false">3.4-A562</f>
        <v>1.74389999999997</v>
      </c>
      <c r="E562" s="3" t="n">
        <v>65.245785</v>
      </c>
      <c r="G562" s="4" t="n">
        <f aca="false">A562/1.6*300</f>
        <v>310.518750000006</v>
      </c>
      <c r="H562" s="4" t="n">
        <f aca="false">B562/4</f>
        <v>15.4617815</v>
      </c>
      <c r="I562" s="4" t="n">
        <f aca="false">D562/1.6*300</f>
        <v>326.981249999994</v>
      </c>
      <c r="J562" s="4" t="n">
        <f aca="false">E562/4</f>
        <v>16.31144625</v>
      </c>
    </row>
    <row r="563" customFormat="false" ht="15.75" hidden="false" customHeight="false" outlineLevel="0" collapsed="false">
      <c r="A563" s="1" t="n">
        <v>1.65620000000003</v>
      </c>
      <c r="B563" s="3" t="n">
        <v>61.774877</v>
      </c>
      <c r="D563" s="4" t="n">
        <f aca="false">3.4-A563</f>
        <v>1.74379999999997</v>
      </c>
      <c r="E563" s="3" t="n">
        <v>65.305497</v>
      </c>
      <c r="G563" s="4" t="n">
        <f aca="false">A563/1.6*300</f>
        <v>310.537500000006</v>
      </c>
      <c r="H563" s="4" t="n">
        <f aca="false">B563/4</f>
        <v>15.44371925</v>
      </c>
      <c r="I563" s="4" t="n">
        <f aca="false">D563/1.6*300</f>
        <v>326.962499999994</v>
      </c>
      <c r="J563" s="4" t="n">
        <f aca="false">E563/4</f>
        <v>16.32637425</v>
      </c>
    </row>
    <row r="564" customFormat="false" ht="15.75" hidden="false" customHeight="false" outlineLevel="0" collapsed="false">
      <c r="A564" s="1" t="n">
        <v>1.65630000000003</v>
      </c>
      <c r="B564" s="3" t="n">
        <v>61.790188</v>
      </c>
      <c r="D564" s="4" t="n">
        <f aca="false">3.4-A564</f>
        <v>1.74369999999997</v>
      </c>
      <c r="E564" s="3" t="n">
        <v>65.221716</v>
      </c>
      <c r="G564" s="4" t="n">
        <f aca="false">A564/1.6*300</f>
        <v>310.556250000006</v>
      </c>
      <c r="H564" s="4" t="n">
        <f aca="false">B564/4</f>
        <v>15.447547</v>
      </c>
      <c r="I564" s="4" t="n">
        <f aca="false">D564/1.6*300</f>
        <v>326.943749999994</v>
      </c>
      <c r="J564" s="4" t="n">
        <f aca="false">E564/4</f>
        <v>16.305429</v>
      </c>
    </row>
    <row r="565" customFormat="false" ht="15.75" hidden="false" customHeight="false" outlineLevel="0" collapsed="false">
      <c r="A565" s="1" t="n">
        <v>1.65640000000003</v>
      </c>
      <c r="B565" s="3" t="n">
        <v>61.727061</v>
      </c>
      <c r="D565" s="4" t="n">
        <f aca="false">3.4-A565</f>
        <v>1.74359999999997</v>
      </c>
      <c r="E565" s="3" t="n">
        <v>65.290485</v>
      </c>
      <c r="G565" s="4" t="n">
        <f aca="false">A565/1.6*300</f>
        <v>310.575000000006</v>
      </c>
      <c r="H565" s="4" t="n">
        <f aca="false">B565/4</f>
        <v>15.43176525</v>
      </c>
      <c r="I565" s="4" t="n">
        <f aca="false">D565/1.6*300</f>
        <v>326.924999999994</v>
      </c>
      <c r="J565" s="4" t="n">
        <f aca="false">E565/4</f>
        <v>16.32262125</v>
      </c>
    </row>
    <row r="566" customFormat="false" ht="15.75" hidden="false" customHeight="false" outlineLevel="0" collapsed="false">
      <c r="A566" s="1" t="n">
        <v>1.65650000000003</v>
      </c>
      <c r="B566" s="3" t="n">
        <v>61.830515</v>
      </c>
      <c r="D566" s="4" t="n">
        <f aca="false">3.4-A566</f>
        <v>1.74349999999997</v>
      </c>
      <c r="E566" s="3" t="n">
        <v>65.188681</v>
      </c>
      <c r="G566" s="4" t="n">
        <f aca="false">A566/1.6*300</f>
        <v>310.593750000006</v>
      </c>
      <c r="H566" s="4" t="n">
        <f aca="false">B566/4</f>
        <v>15.45762875</v>
      </c>
      <c r="I566" s="4" t="n">
        <f aca="false">D566/1.6*300</f>
        <v>326.906249999994</v>
      </c>
      <c r="J566" s="4" t="n">
        <f aca="false">E566/4</f>
        <v>16.29717025</v>
      </c>
    </row>
    <row r="567" customFormat="false" ht="15.75" hidden="false" customHeight="false" outlineLevel="0" collapsed="false">
      <c r="A567" s="1" t="n">
        <v>1.65660000000003</v>
      </c>
      <c r="B567" s="3" t="n">
        <v>61.768382</v>
      </c>
      <c r="D567" s="4" t="n">
        <f aca="false">3.4-A567</f>
        <v>1.74339999999997</v>
      </c>
      <c r="E567" s="3" t="n">
        <v>65.230852</v>
      </c>
      <c r="G567" s="4" t="n">
        <f aca="false">A567/1.6*300</f>
        <v>310.612500000006</v>
      </c>
      <c r="H567" s="4" t="n">
        <f aca="false">B567/4</f>
        <v>15.4420955</v>
      </c>
      <c r="I567" s="4" t="n">
        <f aca="false">D567/1.6*300</f>
        <v>326.887499999994</v>
      </c>
      <c r="J567" s="4" t="n">
        <f aca="false">E567/4</f>
        <v>16.307713</v>
      </c>
    </row>
    <row r="568" customFormat="false" ht="15.75" hidden="false" customHeight="false" outlineLevel="0" collapsed="false">
      <c r="A568" s="1" t="n">
        <v>1.65670000000003</v>
      </c>
      <c r="B568" s="3" t="n">
        <v>61.813674</v>
      </c>
      <c r="D568" s="4" t="n">
        <f aca="false">3.4-A568</f>
        <v>1.74329999999997</v>
      </c>
      <c r="E568" s="3" t="n">
        <v>65.235342</v>
      </c>
      <c r="G568" s="4" t="n">
        <f aca="false">A568/1.6*300</f>
        <v>310.631250000006</v>
      </c>
      <c r="H568" s="4" t="n">
        <f aca="false">B568/4</f>
        <v>15.4534185</v>
      </c>
      <c r="I568" s="4" t="n">
        <f aca="false">D568/1.6*300</f>
        <v>326.868749999994</v>
      </c>
      <c r="J568" s="4" t="n">
        <f aca="false">E568/4</f>
        <v>16.3088355</v>
      </c>
    </row>
    <row r="569" customFormat="false" ht="15.75" hidden="false" customHeight="false" outlineLevel="0" collapsed="false">
      <c r="A569" s="1" t="n">
        <v>1.65680000000003</v>
      </c>
      <c r="B569" s="3" t="n">
        <v>61.781915</v>
      </c>
      <c r="D569" s="4" t="n">
        <f aca="false">3.4-A569</f>
        <v>1.74319999999997</v>
      </c>
      <c r="E569" s="3" t="n">
        <v>65.16383</v>
      </c>
      <c r="G569" s="4" t="n">
        <f aca="false">A569/1.6*300</f>
        <v>310.650000000006</v>
      </c>
      <c r="H569" s="4" t="n">
        <f aca="false">B569/4</f>
        <v>15.44547875</v>
      </c>
      <c r="I569" s="4" t="n">
        <f aca="false">D569/1.6*300</f>
        <v>326.849999999994</v>
      </c>
      <c r="J569" s="4" t="n">
        <f aca="false">E569/4</f>
        <v>16.2909575</v>
      </c>
    </row>
    <row r="570" customFormat="false" ht="15.75" hidden="false" customHeight="false" outlineLevel="0" collapsed="false">
      <c r="A570" s="1" t="n">
        <v>1.65690000000003</v>
      </c>
      <c r="B570" s="3" t="n">
        <v>61.683212</v>
      </c>
      <c r="D570" s="4" t="n">
        <f aca="false">3.4-A570</f>
        <v>1.74309999999997</v>
      </c>
      <c r="E570" s="3" t="n">
        <v>65.220063</v>
      </c>
      <c r="G570" s="4" t="n">
        <f aca="false">A570/1.6*300</f>
        <v>310.668750000006</v>
      </c>
      <c r="H570" s="4" t="n">
        <f aca="false">B570/4</f>
        <v>15.420803</v>
      </c>
      <c r="I570" s="4" t="n">
        <f aca="false">D570/1.6*300</f>
        <v>326.831249999994</v>
      </c>
      <c r="J570" s="4" t="n">
        <f aca="false">E570/4</f>
        <v>16.30501575</v>
      </c>
    </row>
    <row r="571" customFormat="false" ht="15.75" hidden="false" customHeight="false" outlineLevel="0" collapsed="false">
      <c r="A571" s="1" t="n">
        <v>1.65700000000003</v>
      </c>
      <c r="B571" s="3" t="n">
        <v>61.802451</v>
      </c>
      <c r="D571" s="4" t="n">
        <f aca="false">3.4-A571</f>
        <v>1.74299999999997</v>
      </c>
      <c r="E571" s="3" t="n">
        <v>65.205789</v>
      </c>
      <c r="G571" s="4" t="n">
        <f aca="false">A571/1.6*300</f>
        <v>310.687500000006</v>
      </c>
      <c r="H571" s="4" t="n">
        <f aca="false">B571/4</f>
        <v>15.45061275</v>
      </c>
      <c r="I571" s="4" t="n">
        <f aca="false">D571/1.6*300</f>
        <v>326.812499999994</v>
      </c>
      <c r="J571" s="4" t="n">
        <f aca="false">E571/4</f>
        <v>16.30144725</v>
      </c>
    </row>
    <row r="572" customFormat="false" ht="15.75" hidden="false" customHeight="false" outlineLevel="0" collapsed="false">
      <c r="A572" s="1" t="n">
        <v>1.65710000000003</v>
      </c>
      <c r="B572" s="3" t="n">
        <v>61.879873</v>
      </c>
      <c r="D572" s="4" t="n">
        <f aca="false">3.4-A572</f>
        <v>1.74289999999997</v>
      </c>
      <c r="E572" s="3" t="n">
        <v>65.284012</v>
      </c>
      <c r="G572" s="4" t="n">
        <f aca="false">A572/1.6*300</f>
        <v>310.706250000006</v>
      </c>
      <c r="H572" s="4" t="n">
        <f aca="false">B572/4</f>
        <v>15.46996825</v>
      </c>
      <c r="I572" s="4" t="n">
        <f aca="false">D572/1.6*300</f>
        <v>326.793749999994</v>
      </c>
      <c r="J572" s="4" t="n">
        <f aca="false">E572/4</f>
        <v>16.321003</v>
      </c>
    </row>
    <row r="573" customFormat="false" ht="15.75" hidden="false" customHeight="false" outlineLevel="0" collapsed="false">
      <c r="A573" s="1" t="n">
        <v>1.65720000000003</v>
      </c>
      <c r="B573" s="3" t="n">
        <v>61.763508</v>
      </c>
      <c r="D573" s="4" t="n">
        <f aca="false">3.4-A573</f>
        <v>1.74279999999997</v>
      </c>
      <c r="E573" s="3" t="n">
        <v>65.154851</v>
      </c>
      <c r="G573" s="4" t="n">
        <f aca="false">A573/1.6*300</f>
        <v>310.725000000006</v>
      </c>
      <c r="H573" s="4" t="n">
        <f aca="false">B573/4</f>
        <v>15.440877</v>
      </c>
      <c r="I573" s="4" t="n">
        <f aca="false">D573/1.6*300</f>
        <v>326.774999999994</v>
      </c>
      <c r="J573" s="4" t="n">
        <f aca="false">E573/4</f>
        <v>16.28871275</v>
      </c>
    </row>
    <row r="574" customFormat="false" ht="15.75" hidden="false" customHeight="false" outlineLevel="0" collapsed="false">
      <c r="A574" s="1" t="n">
        <v>1.65730000000003</v>
      </c>
      <c r="B574" s="3" t="n">
        <v>61.792141</v>
      </c>
      <c r="D574" s="4" t="n">
        <f aca="false">3.4-A574</f>
        <v>1.74269999999997</v>
      </c>
      <c r="E574" s="3" t="n">
        <v>65.052926</v>
      </c>
      <c r="G574" s="4" t="n">
        <f aca="false">A574/1.6*300</f>
        <v>310.743750000006</v>
      </c>
      <c r="H574" s="4" t="n">
        <f aca="false">B574/4</f>
        <v>15.44803525</v>
      </c>
      <c r="I574" s="4" t="n">
        <f aca="false">D574/1.6*300</f>
        <v>326.756249999994</v>
      </c>
      <c r="J574" s="4" t="n">
        <f aca="false">E574/4</f>
        <v>16.2632315</v>
      </c>
    </row>
    <row r="575" customFormat="false" ht="15.75" hidden="false" customHeight="false" outlineLevel="0" collapsed="false">
      <c r="A575" s="1" t="n">
        <v>1.65740000000003</v>
      </c>
      <c r="B575" s="3" t="n">
        <v>61.868121</v>
      </c>
      <c r="D575" s="4" t="n">
        <f aca="false">3.4-A575</f>
        <v>1.74259999999997</v>
      </c>
      <c r="E575" s="3" t="n">
        <v>65.273137</v>
      </c>
      <c r="G575" s="4" t="n">
        <f aca="false">A575/1.6*300</f>
        <v>310.762500000006</v>
      </c>
      <c r="H575" s="4" t="n">
        <f aca="false">B575/4</f>
        <v>15.46703025</v>
      </c>
      <c r="I575" s="4" t="n">
        <f aca="false">D575/1.6*300</f>
        <v>326.737499999994</v>
      </c>
      <c r="J575" s="4" t="n">
        <f aca="false">E575/4</f>
        <v>16.31828425</v>
      </c>
    </row>
    <row r="576" customFormat="false" ht="15.75" hidden="false" customHeight="false" outlineLevel="0" collapsed="false">
      <c r="A576" s="1" t="n">
        <v>1.65750000000003</v>
      </c>
      <c r="B576" s="3" t="n">
        <v>61.791689</v>
      </c>
      <c r="D576" s="4" t="n">
        <f aca="false">3.4-A576</f>
        <v>1.74249999999997</v>
      </c>
      <c r="E576" s="3" t="n">
        <v>65.12012</v>
      </c>
      <c r="G576" s="4" t="n">
        <f aca="false">A576/1.6*300</f>
        <v>310.781250000006</v>
      </c>
      <c r="H576" s="4" t="n">
        <f aca="false">B576/4</f>
        <v>15.44792225</v>
      </c>
      <c r="I576" s="4" t="n">
        <f aca="false">D576/1.6*300</f>
        <v>326.718749999994</v>
      </c>
      <c r="J576" s="4" t="n">
        <f aca="false">E576/4</f>
        <v>16.28003</v>
      </c>
    </row>
    <row r="577" customFormat="false" ht="15.75" hidden="false" customHeight="false" outlineLevel="0" collapsed="false">
      <c r="A577" s="1" t="n">
        <v>1.65760000000003</v>
      </c>
      <c r="B577" s="3" t="n">
        <v>61.888157</v>
      </c>
      <c r="D577" s="4" t="n">
        <f aca="false">3.4-A577</f>
        <v>1.74239999999997</v>
      </c>
      <c r="E577" s="3" t="n">
        <v>65.202761</v>
      </c>
      <c r="G577" s="4" t="n">
        <f aca="false">A577/1.6*300</f>
        <v>310.800000000006</v>
      </c>
      <c r="H577" s="4" t="n">
        <f aca="false">B577/4</f>
        <v>15.47203925</v>
      </c>
      <c r="I577" s="4" t="n">
        <f aca="false">D577/1.6*300</f>
        <v>326.699999999994</v>
      </c>
      <c r="J577" s="4" t="n">
        <f aca="false">E577/4</f>
        <v>16.30069025</v>
      </c>
    </row>
    <row r="578" customFormat="false" ht="15.75" hidden="false" customHeight="false" outlineLevel="0" collapsed="false">
      <c r="A578" s="1" t="n">
        <v>1.65770000000003</v>
      </c>
      <c r="B578" s="3" t="n">
        <v>61.890459</v>
      </c>
      <c r="D578" s="4" t="n">
        <f aca="false">3.4-A578</f>
        <v>1.74229999999997</v>
      </c>
      <c r="E578" s="3" t="n">
        <v>65.182882</v>
      </c>
      <c r="G578" s="4" t="n">
        <f aca="false">A578/1.6*300</f>
        <v>310.818750000006</v>
      </c>
      <c r="H578" s="4" t="n">
        <f aca="false">B578/4</f>
        <v>15.47261475</v>
      </c>
      <c r="I578" s="4" t="n">
        <f aca="false">D578/1.6*300</f>
        <v>326.681249999994</v>
      </c>
      <c r="J578" s="4" t="n">
        <f aca="false">E578/4</f>
        <v>16.2957205</v>
      </c>
    </row>
    <row r="579" customFormat="false" ht="15.75" hidden="false" customHeight="false" outlineLevel="0" collapsed="false">
      <c r="A579" s="1" t="n">
        <v>1.65780000000003</v>
      </c>
      <c r="B579" s="3" t="n">
        <v>61.895384</v>
      </c>
      <c r="D579" s="4" t="n">
        <f aca="false">3.4-A579</f>
        <v>1.74219999999997</v>
      </c>
      <c r="E579" s="3" t="n">
        <v>65.258273</v>
      </c>
      <c r="G579" s="4" t="n">
        <f aca="false">A579/1.6*300</f>
        <v>310.837500000006</v>
      </c>
      <c r="H579" s="4" t="n">
        <f aca="false">B579/4</f>
        <v>15.473846</v>
      </c>
      <c r="I579" s="4" t="n">
        <f aca="false">D579/1.6*300</f>
        <v>326.662499999994</v>
      </c>
      <c r="J579" s="4" t="n">
        <f aca="false">E579/4</f>
        <v>16.31456825</v>
      </c>
    </row>
    <row r="580" customFormat="false" ht="15.75" hidden="false" customHeight="false" outlineLevel="0" collapsed="false">
      <c r="A580" s="1" t="n">
        <v>1.65790000000003</v>
      </c>
      <c r="B580" s="3" t="n">
        <v>61.864479</v>
      </c>
      <c r="D580" s="4" t="n">
        <f aca="false">3.4-A580</f>
        <v>1.74209999999997</v>
      </c>
      <c r="E580" s="3" t="n">
        <v>65.189001</v>
      </c>
      <c r="G580" s="4" t="n">
        <f aca="false">A580/1.6*300</f>
        <v>310.856250000006</v>
      </c>
      <c r="H580" s="4" t="n">
        <f aca="false">B580/4</f>
        <v>15.46611975</v>
      </c>
      <c r="I580" s="4" t="n">
        <f aca="false">D580/1.6*300</f>
        <v>326.643749999994</v>
      </c>
      <c r="J580" s="4" t="n">
        <f aca="false">E580/4</f>
        <v>16.29725025</v>
      </c>
    </row>
    <row r="581" customFormat="false" ht="15.75" hidden="false" customHeight="false" outlineLevel="0" collapsed="false">
      <c r="A581" s="1" t="n">
        <v>1.65800000000003</v>
      </c>
      <c r="B581" s="3" t="n">
        <v>61.96082</v>
      </c>
      <c r="D581" s="4" t="n">
        <f aca="false">3.4-A581</f>
        <v>1.74199999999997</v>
      </c>
      <c r="E581" s="3" t="n">
        <v>65.268407</v>
      </c>
      <c r="G581" s="4" t="n">
        <f aca="false">A581/1.6*300</f>
        <v>310.875000000006</v>
      </c>
      <c r="H581" s="4" t="n">
        <f aca="false">B581/4</f>
        <v>15.490205</v>
      </c>
      <c r="I581" s="4" t="n">
        <f aca="false">D581/1.6*300</f>
        <v>326.624999999994</v>
      </c>
      <c r="J581" s="4" t="n">
        <f aca="false">E581/4</f>
        <v>16.31710175</v>
      </c>
    </row>
    <row r="582" customFormat="false" ht="15.75" hidden="false" customHeight="false" outlineLevel="0" collapsed="false">
      <c r="A582" s="1" t="n">
        <v>1.65810000000003</v>
      </c>
      <c r="B582" s="3" t="n">
        <v>61.948709</v>
      </c>
      <c r="D582" s="4" t="n">
        <f aca="false">3.4-A582</f>
        <v>1.74189999999997</v>
      </c>
      <c r="E582" s="3" t="n">
        <v>65.141164</v>
      </c>
      <c r="G582" s="4" t="n">
        <f aca="false">A582/1.6*300</f>
        <v>310.893750000006</v>
      </c>
      <c r="H582" s="4" t="n">
        <f aca="false">B582/4</f>
        <v>15.48717725</v>
      </c>
      <c r="I582" s="4" t="n">
        <f aca="false">D582/1.6*300</f>
        <v>326.606249999994</v>
      </c>
      <c r="J582" s="4" t="n">
        <f aca="false">E582/4</f>
        <v>16.285291</v>
      </c>
    </row>
    <row r="583" customFormat="false" ht="15.75" hidden="false" customHeight="false" outlineLevel="0" collapsed="false">
      <c r="A583" s="1" t="n">
        <v>1.65820000000003</v>
      </c>
      <c r="B583" s="3" t="n">
        <v>61.978931</v>
      </c>
      <c r="D583" s="4" t="n">
        <f aca="false">3.4-A583</f>
        <v>1.74179999999997</v>
      </c>
      <c r="E583" s="3" t="n">
        <v>65.260067</v>
      </c>
      <c r="G583" s="4" t="n">
        <f aca="false">A583/1.6*300</f>
        <v>310.912500000006</v>
      </c>
      <c r="H583" s="4" t="n">
        <f aca="false">B583/4</f>
        <v>15.49473275</v>
      </c>
      <c r="I583" s="4" t="n">
        <f aca="false">D583/1.6*300</f>
        <v>326.587499999994</v>
      </c>
      <c r="J583" s="4" t="n">
        <f aca="false">E583/4</f>
        <v>16.31501675</v>
      </c>
    </row>
    <row r="584" customFormat="false" ht="15.75" hidden="false" customHeight="false" outlineLevel="0" collapsed="false">
      <c r="A584" s="1" t="n">
        <v>1.65830000000003</v>
      </c>
      <c r="B584" s="3" t="n">
        <v>61.787514</v>
      </c>
      <c r="D584" s="4" t="n">
        <f aca="false">3.4-A584</f>
        <v>1.74169999999997</v>
      </c>
      <c r="E584" s="3" t="n">
        <v>65.227954</v>
      </c>
      <c r="G584" s="4" t="n">
        <f aca="false">A584/1.6*300</f>
        <v>310.931250000006</v>
      </c>
      <c r="H584" s="4" t="n">
        <f aca="false">B584/4</f>
        <v>15.4468785</v>
      </c>
      <c r="I584" s="4" t="n">
        <f aca="false">D584/1.6*300</f>
        <v>326.568749999994</v>
      </c>
      <c r="J584" s="4" t="n">
        <f aca="false">E584/4</f>
        <v>16.3069885</v>
      </c>
    </row>
    <row r="585" customFormat="false" ht="15.75" hidden="false" customHeight="false" outlineLevel="0" collapsed="false">
      <c r="A585" s="1" t="n">
        <v>1.65840000000003</v>
      </c>
      <c r="B585" s="3" t="n">
        <v>61.865077</v>
      </c>
      <c r="D585" s="4" t="n">
        <f aca="false">3.4-A585</f>
        <v>1.74159999999997</v>
      </c>
      <c r="E585" s="3" t="n">
        <v>65.124119</v>
      </c>
      <c r="G585" s="4" t="n">
        <f aca="false">A585/1.6*300</f>
        <v>310.950000000006</v>
      </c>
      <c r="H585" s="4" t="n">
        <f aca="false">B585/4</f>
        <v>15.46626925</v>
      </c>
      <c r="I585" s="4" t="n">
        <f aca="false">D585/1.6*300</f>
        <v>326.549999999994</v>
      </c>
      <c r="J585" s="4" t="n">
        <f aca="false">E585/4</f>
        <v>16.28102975</v>
      </c>
    </row>
    <row r="586" customFormat="false" ht="15.75" hidden="false" customHeight="false" outlineLevel="0" collapsed="false">
      <c r="A586" s="1" t="n">
        <v>1.65850000000003</v>
      </c>
      <c r="B586" s="3" t="n">
        <v>61.981185</v>
      </c>
      <c r="D586" s="4" t="n">
        <f aca="false">3.4-A586</f>
        <v>1.74149999999997</v>
      </c>
      <c r="E586" s="3" t="n">
        <v>65.215802</v>
      </c>
      <c r="G586" s="4" t="n">
        <f aca="false">A586/1.6*300</f>
        <v>310.968750000006</v>
      </c>
      <c r="H586" s="4" t="n">
        <f aca="false">B586/4</f>
        <v>15.49529625</v>
      </c>
      <c r="I586" s="4" t="n">
        <f aca="false">D586/1.6*300</f>
        <v>326.531249999994</v>
      </c>
      <c r="J586" s="4" t="n">
        <f aca="false">E586/4</f>
        <v>16.3039505</v>
      </c>
    </row>
    <row r="587" customFormat="false" ht="15.75" hidden="false" customHeight="false" outlineLevel="0" collapsed="false">
      <c r="A587" s="1" t="n">
        <v>1.65860000000003</v>
      </c>
      <c r="B587" s="3" t="n">
        <v>62.014532</v>
      </c>
      <c r="D587" s="4" t="n">
        <f aca="false">3.4-A587</f>
        <v>1.74139999999997</v>
      </c>
      <c r="E587" s="3" t="n">
        <v>65.116287</v>
      </c>
      <c r="G587" s="4" t="n">
        <f aca="false">A587/1.6*300</f>
        <v>310.987500000006</v>
      </c>
      <c r="H587" s="4" t="n">
        <f aca="false">B587/4</f>
        <v>15.503633</v>
      </c>
      <c r="I587" s="4" t="n">
        <f aca="false">D587/1.6*300</f>
        <v>326.512499999994</v>
      </c>
      <c r="J587" s="4" t="n">
        <f aca="false">E587/4</f>
        <v>16.27907175</v>
      </c>
    </row>
    <row r="588" customFormat="false" ht="15.75" hidden="false" customHeight="false" outlineLevel="0" collapsed="false">
      <c r="A588" s="1" t="n">
        <v>1.65870000000003</v>
      </c>
      <c r="B588" s="3" t="n">
        <v>61.877299</v>
      </c>
      <c r="D588" s="4" t="n">
        <f aca="false">3.4-A588</f>
        <v>1.74129999999997</v>
      </c>
      <c r="E588" s="3" t="n">
        <v>65.31993</v>
      </c>
      <c r="G588" s="4" t="n">
        <f aca="false">A588/1.6*300</f>
        <v>311.006250000006</v>
      </c>
      <c r="H588" s="4" t="n">
        <f aca="false">B588/4</f>
        <v>15.46932475</v>
      </c>
      <c r="I588" s="4" t="n">
        <f aca="false">D588/1.6*300</f>
        <v>326.493749999994</v>
      </c>
      <c r="J588" s="4" t="n">
        <f aca="false">E588/4</f>
        <v>16.3299825</v>
      </c>
    </row>
    <row r="589" customFormat="false" ht="15.75" hidden="false" customHeight="false" outlineLevel="0" collapsed="false">
      <c r="A589" s="1" t="n">
        <v>1.65880000000003</v>
      </c>
      <c r="B589" s="3" t="n">
        <v>61.917621</v>
      </c>
      <c r="D589" s="4" t="n">
        <f aca="false">3.4-A589</f>
        <v>1.74119999999997</v>
      </c>
      <c r="E589" s="3" t="n">
        <v>65.361992</v>
      </c>
      <c r="G589" s="4" t="n">
        <f aca="false">A589/1.6*300</f>
        <v>311.025000000006</v>
      </c>
      <c r="H589" s="4" t="n">
        <f aca="false">B589/4</f>
        <v>15.47940525</v>
      </c>
      <c r="I589" s="4" t="n">
        <f aca="false">D589/1.6*300</f>
        <v>326.474999999994</v>
      </c>
      <c r="J589" s="4" t="n">
        <f aca="false">E589/4</f>
        <v>16.340498</v>
      </c>
    </row>
    <row r="590" customFormat="false" ht="15.75" hidden="false" customHeight="false" outlineLevel="0" collapsed="false">
      <c r="A590" s="1" t="n">
        <v>1.65890000000003</v>
      </c>
      <c r="B590" s="3" t="n">
        <v>61.939067</v>
      </c>
      <c r="D590" s="4" t="n">
        <f aca="false">3.4-A590</f>
        <v>1.74109999999997</v>
      </c>
      <c r="E590" s="3" t="n">
        <v>65.159813</v>
      </c>
      <c r="G590" s="4" t="n">
        <f aca="false">A590/1.6*300</f>
        <v>311.043750000006</v>
      </c>
      <c r="H590" s="4" t="n">
        <f aca="false">B590/4</f>
        <v>15.48476675</v>
      </c>
      <c r="I590" s="4" t="n">
        <f aca="false">D590/1.6*300</f>
        <v>326.456249999994</v>
      </c>
      <c r="J590" s="4" t="n">
        <f aca="false">E590/4</f>
        <v>16.28995325</v>
      </c>
    </row>
    <row r="591" customFormat="false" ht="15.75" hidden="false" customHeight="false" outlineLevel="0" collapsed="false">
      <c r="A591" s="1" t="n">
        <v>1.65900000000003</v>
      </c>
      <c r="B591" s="3" t="n">
        <v>61.933939</v>
      </c>
      <c r="D591" s="4" t="n">
        <f aca="false">3.4-A591</f>
        <v>1.74099999999997</v>
      </c>
      <c r="E591" s="3" t="n">
        <v>65.280964</v>
      </c>
      <c r="G591" s="4" t="n">
        <f aca="false">A591/1.6*300</f>
        <v>311.062500000006</v>
      </c>
      <c r="H591" s="4" t="n">
        <f aca="false">B591/4</f>
        <v>15.48348475</v>
      </c>
      <c r="I591" s="4" t="n">
        <f aca="false">D591/1.6*300</f>
        <v>326.437499999994</v>
      </c>
      <c r="J591" s="4" t="n">
        <f aca="false">E591/4</f>
        <v>16.320241</v>
      </c>
    </row>
    <row r="592" customFormat="false" ht="15.75" hidden="false" customHeight="false" outlineLevel="0" collapsed="false">
      <c r="A592" s="1" t="n">
        <v>1.65910000000003</v>
      </c>
      <c r="B592" s="3" t="n">
        <v>61.905748</v>
      </c>
      <c r="D592" s="4" t="n">
        <f aca="false">3.4-A592</f>
        <v>1.74089999999997</v>
      </c>
      <c r="E592" s="3" t="n">
        <v>65.235236</v>
      </c>
      <c r="G592" s="4" t="n">
        <f aca="false">A592/1.6*300</f>
        <v>311.081250000006</v>
      </c>
      <c r="H592" s="4" t="n">
        <f aca="false">B592/4</f>
        <v>15.476437</v>
      </c>
      <c r="I592" s="4" t="n">
        <f aca="false">D592/1.6*300</f>
        <v>326.418749999994</v>
      </c>
      <c r="J592" s="4" t="n">
        <f aca="false">E592/4</f>
        <v>16.308809</v>
      </c>
    </row>
    <row r="593" customFormat="false" ht="15.75" hidden="false" customHeight="false" outlineLevel="0" collapsed="false">
      <c r="A593" s="1" t="n">
        <v>1.65920000000003</v>
      </c>
      <c r="B593" s="3" t="n">
        <v>61.936412</v>
      </c>
      <c r="D593" s="4" t="n">
        <f aca="false">3.4-A593</f>
        <v>1.74079999999997</v>
      </c>
      <c r="E593" s="3" t="n">
        <v>65.24884</v>
      </c>
      <c r="G593" s="4" t="n">
        <f aca="false">A593/1.6*300</f>
        <v>311.100000000006</v>
      </c>
      <c r="H593" s="4" t="n">
        <f aca="false">B593/4</f>
        <v>15.484103</v>
      </c>
      <c r="I593" s="4" t="n">
        <f aca="false">D593/1.6*300</f>
        <v>326.399999999994</v>
      </c>
      <c r="J593" s="4" t="n">
        <f aca="false">E593/4</f>
        <v>16.31221</v>
      </c>
    </row>
    <row r="594" customFormat="false" ht="15.75" hidden="false" customHeight="false" outlineLevel="0" collapsed="false">
      <c r="A594" s="1" t="n">
        <v>1.65930000000003</v>
      </c>
      <c r="B594" s="3" t="n">
        <v>61.893065</v>
      </c>
      <c r="D594" s="4" t="n">
        <f aca="false">3.4-A594</f>
        <v>1.74069999999997</v>
      </c>
      <c r="E594" s="3" t="n">
        <v>65.170624</v>
      </c>
      <c r="G594" s="4" t="n">
        <f aca="false">A594/1.6*300</f>
        <v>311.118750000006</v>
      </c>
      <c r="H594" s="4" t="n">
        <f aca="false">B594/4</f>
        <v>15.47326625</v>
      </c>
      <c r="I594" s="4" t="n">
        <f aca="false">D594/1.6*300</f>
        <v>326.381249999994</v>
      </c>
      <c r="J594" s="4" t="n">
        <f aca="false">E594/4</f>
        <v>16.292656</v>
      </c>
    </row>
    <row r="595" customFormat="false" ht="15.75" hidden="false" customHeight="false" outlineLevel="0" collapsed="false">
      <c r="A595" s="1" t="n">
        <v>1.65940000000003</v>
      </c>
      <c r="B595" s="3" t="n">
        <v>61.816864</v>
      </c>
      <c r="D595" s="4" t="n">
        <f aca="false">3.4-A595</f>
        <v>1.74059999999997</v>
      </c>
      <c r="E595" s="3" t="n">
        <v>65.350924</v>
      </c>
      <c r="G595" s="4" t="n">
        <f aca="false">A595/1.6*300</f>
        <v>311.137500000006</v>
      </c>
      <c r="H595" s="4" t="n">
        <f aca="false">B595/4</f>
        <v>15.454216</v>
      </c>
      <c r="I595" s="4" t="n">
        <f aca="false">D595/1.6*300</f>
        <v>326.362499999994</v>
      </c>
      <c r="J595" s="4" t="n">
        <f aca="false">E595/4</f>
        <v>16.337731</v>
      </c>
    </row>
    <row r="596" customFormat="false" ht="15.75" hidden="false" customHeight="false" outlineLevel="0" collapsed="false">
      <c r="A596" s="1" t="n">
        <v>1.65950000000003</v>
      </c>
      <c r="B596" s="3" t="n">
        <v>61.911161</v>
      </c>
      <c r="D596" s="4" t="n">
        <f aca="false">3.4-A596</f>
        <v>1.74049999999997</v>
      </c>
      <c r="E596" s="3" t="n">
        <v>65.169473</v>
      </c>
      <c r="G596" s="4" t="n">
        <f aca="false">A596/1.6*300</f>
        <v>311.156250000006</v>
      </c>
      <c r="H596" s="4" t="n">
        <f aca="false">B596/4</f>
        <v>15.47779025</v>
      </c>
      <c r="I596" s="4" t="n">
        <f aca="false">D596/1.6*300</f>
        <v>326.343749999994</v>
      </c>
      <c r="J596" s="4" t="n">
        <f aca="false">E596/4</f>
        <v>16.29236825</v>
      </c>
    </row>
    <row r="597" customFormat="false" ht="15.75" hidden="false" customHeight="false" outlineLevel="0" collapsed="false">
      <c r="A597" s="1" t="n">
        <v>1.65960000000003</v>
      </c>
      <c r="B597" s="3" t="n">
        <v>61.861828</v>
      </c>
      <c r="D597" s="4" t="n">
        <f aca="false">3.4-A597</f>
        <v>1.74039999999997</v>
      </c>
      <c r="E597" s="3" t="n">
        <v>65.115814</v>
      </c>
      <c r="G597" s="4" t="n">
        <f aca="false">A597/1.6*300</f>
        <v>311.175000000006</v>
      </c>
      <c r="H597" s="4" t="n">
        <f aca="false">B597/4</f>
        <v>15.465457</v>
      </c>
      <c r="I597" s="4" t="n">
        <f aca="false">D597/1.6*300</f>
        <v>326.324999999994</v>
      </c>
      <c r="J597" s="4" t="n">
        <f aca="false">E597/4</f>
        <v>16.2789535</v>
      </c>
    </row>
    <row r="598" customFormat="false" ht="15.75" hidden="false" customHeight="false" outlineLevel="0" collapsed="false">
      <c r="A598" s="1" t="n">
        <v>1.65970000000003</v>
      </c>
      <c r="B598" s="3" t="n">
        <v>61.804776</v>
      </c>
      <c r="D598" s="4" t="n">
        <f aca="false">3.4-A598</f>
        <v>1.74029999999997</v>
      </c>
      <c r="E598" s="3" t="n">
        <v>65.117076</v>
      </c>
      <c r="G598" s="4" t="n">
        <f aca="false">A598/1.6*300</f>
        <v>311.193750000006</v>
      </c>
      <c r="H598" s="4" t="n">
        <f aca="false">B598/4</f>
        <v>15.451194</v>
      </c>
      <c r="I598" s="4" t="n">
        <f aca="false">D598/1.6*300</f>
        <v>326.306249999994</v>
      </c>
      <c r="J598" s="4" t="n">
        <f aca="false">E598/4</f>
        <v>16.279269</v>
      </c>
    </row>
    <row r="599" customFormat="false" ht="15.75" hidden="false" customHeight="false" outlineLevel="0" collapsed="false">
      <c r="A599" s="1" t="n">
        <v>1.65980000000003</v>
      </c>
      <c r="B599" s="3" t="n">
        <v>61.812154</v>
      </c>
      <c r="D599" s="4" t="n">
        <f aca="false">3.4-A599</f>
        <v>1.74019999999997</v>
      </c>
      <c r="E599" s="3" t="n">
        <v>65.130568</v>
      </c>
      <c r="G599" s="4" t="n">
        <f aca="false">A599/1.6*300</f>
        <v>311.212500000006</v>
      </c>
      <c r="H599" s="4" t="n">
        <f aca="false">B599/4</f>
        <v>15.4530385</v>
      </c>
      <c r="I599" s="4" t="n">
        <f aca="false">D599/1.6*300</f>
        <v>326.287499999994</v>
      </c>
      <c r="J599" s="4" t="n">
        <f aca="false">E599/4</f>
        <v>16.282642</v>
      </c>
    </row>
    <row r="600" customFormat="false" ht="15.75" hidden="false" customHeight="false" outlineLevel="0" collapsed="false">
      <c r="A600" s="1" t="n">
        <v>1.65990000000003</v>
      </c>
      <c r="B600" s="3" t="n">
        <v>61.898634</v>
      </c>
      <c r="D600" s="4" t="n">
        <f aca="false">3.4-A600</f>
        <v>1.74009999999997</v>
      </c>
      <c r="E600" s="3" t="n">
        <v>65.021122</v>
      </c>
      <c r="G600" s="4" t="n">
        <f aca="false">A600/1.6*300</f>
        <v>311.231250000006</v>
      </c>
      <c r="H600" s="4" t="n">
        <f aca="false">B600/4</f>
        <v>15.4746585</v>
      </c>
      <c r="I600" s="4" t="n">
        <f aca="false">D600/1.6*300</f>
        <v>326.268749999994</v>
      </c>
      <c r="J600" s="4" t="n">
        <f aca="false">E600/4</f>
        <v>16.2552805</v>
      </c>
    </row>
    <row r="601" customFormat="false" ht="15.75" hidden="false" customHeight="false" outlineLevel="0" collapsed="false">
      <c r="A601" s="1" t="n">
        <v>1.66000000000003</v>
      </c>
      <c r="B601" s="3" t="n">
        <v>61.811249</v>
      </c>
      <c r="D601" s="4" t="n">
        <f aca="false">3.4-A601</f>
        <v>1.73999999999997</v>
      </c>
      <c r="E601" s="3" t="n">
        <v>65.089711</v>
      </c>
      <c r="G601" s="4" t="n">
        <f aca="false">A601/1.6*300</f>
        <v>311.250000000006</v>
      </c>
      <c r="H601" s="4" t="n">
        <f aca="false">B601/4</f>
        <v>15.45281225</v>
      </c>
      <c r="I601" s="4" t="n">
        <f aca="false">D601/1.6*300</f>
        <v>326.249999999994</v>
      </c>
      <c r="J601" s="4" t="n">
        <f aca="false">E601/4</f>
        <v>16.27242775</v>
      </c>
    </row>
    <row r="602" customFormat="false" ht="15.75" hidden="false" customHeight="false" outlineLevel="0" collapsed="false">
      <c r="A602" s="1" t="n">
        <v>1.66010000000003</v>
      </c>
      <c r="B602" s="3" t="n">
        <v>61.830334</v>
      </c>
      <c r="D602" s="4" t="n">
        <f aca="false">3.4-A602</f>
        <v>1.73989999999997</v>
      </c>
      <c r="E602" s="3" t="n">
        <v>65.147665</v>
      </c>
      <c r="G602" s="4" t="n">
        <f aca="false">A602/1.6*300</f>
        <v>311.268750000006</v>
      </c>
      <c r="H602" s="4" t="n">
        <f aca="false">B602/4</f>
        <v>15.4575835</v>
      </c>
      <c r="I602" s="4" t="n">
        <f aca="false">D602/1.6*300</f>
        <v>326.231249999994</v>
      </c>
      <c r="J602" s="4" t="n">
        <f aca="false">E602/4</f>
        <v>16.28691625</v>
      </c>
    </row>
    <row r="603" customFormat="false" ht="15.75" hidden="false" customHeight="false" outlineLevel="0" collapsed="false">
      <c r="A603" s="1" t="n">
        <v>1.66020000000003</v>
      </c>
      <c r="B603" s="3" t="n">
        <v>61.932836</v>
      </c>
      <c r="D603" s="4" t="n">
        <f aca="false">3.4-A603</f>
        <v>1.73979999999997</v>
      </c>
      <c r="E603" s="3" t="n">
        <v>65.052226</v>
      </c>
      <c r="G603" s="4" t="n">
        <f aca="false">A603/1.6*300</f>
        <v>311.287500000006</v>
      </c>
      <c r="H603" s="4" t="n">
        <f aca="false">B603/4</f>
        <v>15.483209</v>
      </c>
      <c r="I603" s="4" t="n">
        <f aca="false">D603/1.6*300</f>
        <v>326.212499999994</v>
      </c>
      <c r="J603" s="4" t="n">
        <f aca="false">E603/4</f>
        <v>16.2630565</v>
      </c>
    </row>
    <row r="604" customFormat="false" ht="15.75" hidden="false" customHeight="false" outlineLevel="0" collapsed="false">
      <c r="A604" s="1" t="n">
        <v>1.66030000000003</v>
      </c>
      <c r="B604" s="3" t="n">
        <v>61.877589</v>
      </c>
      <c r="D604" s="4" t="n">
        <f aca="false">3.4-A604</f>
        <v>1.73969999999997</v>
      </c>
      <c r="E604" s="3" t="n">
        <v>65.106333</v>
      </c>
      <c r="G604" s="4" t="n">
        <f aca="false">A604/1.6*300</f>
        <v>311.306250000006</v>
      </c>
      <c r="H604" s="4" t="n">
        <f aca="false">B604/4</f>
        <v>15.46939725</v>
      </c>
      <c r="I604" s="4" t="n">
        <f aca="false">D604/1.6*300</f>
        <v>326.193749999994</v>
      </c>
      <c r="J604" s="4" t="n">
        <f aca="false">E604/4</f>
        <v>16.27658325</v>
      </c>
    </row>
    <row r="605" customFormat="false" ht="15.75" hidden="false" customHeight="false" outlineLevel="0" collapsed="false">
      <c r="A605" s="1" t="n">
        <v>1.66040000000003</v>
      </c>
      <c r="B605" s="3" t="n">
        <v>61.814869</v>
      </c>
      <c r="D605" s="4" t="n">
        <f aca="false">3.4-A605</f>
        <v>1.73959999999997</v>
      </c>
      <c r="E605" s="3" t="n">
        <v>65.02913</v>
      </c>
      <c r="G605" s="4" t="n">
        <f aca="false">A605/1.6*300</f>
        <v>311.325000000006</v>
      </c>
      <c r="H605" s="4" t="n">
        <f aca="false">B605/4</f>
        <v>15.45371725</v>
      </c>
      <c r="I605" s="4" t="n">
        <f aca="false">D605/1.6*300</f>
        <v>326.174999999994</v>
      </c>
      <c r="J605" s="4" t="n">
        <f aca="false">E605/4</f>
        <v>16.2572825</v>
      </c>
    </row>
    <row r="606" customFormat="false" ht="15.75" hidden="false" customHeight="false" outlineLevel="0" collapsed="false">
      <c r="A606" s="1" t="n">
        <v>1.66050000000003</v>
      </c>
      <c r="B606" s="3" t="n">
        <v>61.816012</v>
      </c>
      <c r="D606" s="4" t="n">
        <f aca="false">3.4-A606</f>
        <v>1.73949999999997</v>
      </c>
      <c r="E606" s="3" t="n">
        <v>65.142893</v>
      </c>
      <c r="G606" s="4" t="n">
        <f aca="false">A606/1.6*300</f>
        <v>311.343750000006</v>
      </c>
      <c r="H606" s="4" t="n">
        <f aca="false">B606/4</f>
        <v>15.454003</v>
      </c>
      <c r="I606" s="4" t="n">
        <f aca="false">D606/1.6*300</f>
        <v>326.156249999994</v>
      </c>
      <c r="J606" s="4" t="n">
        <f aca="false">E606/4</f>
        <v>16.28572325</v>
      </c>
    </row>
    <row r="607" customFormat="false" ht="15.75" hidden="false" customHeight="false" outlineLevel="0" collapsed="false">
      <c r="A607" s="1" t="n">
        <v>1.66060000000003</v>
      </c>
      <c r="B607" s="3" t="n">
        <v>61.881497</v>
      </c>
      <c r="D607" s="4" t="n">
        <f aca="false">3.4-A607</f>
        <v>1.73939999999997</v>
      </c>
      <c r="E607" s="3" t="n">
        <v>65.056947</v>
      </c>
      <c r="G607" s="4" t="n">
        <f aca="false">A607/1.6*300</f>
        <v>311.362500000006</v>
      </c>
      <c r="H607" s="4" t="n">
        <f aca="false">B607/4</f>
        <v>15.47037425</v>
      </c>
      <c r="I607" s="4" t="n">
        <f aca="false">D607/1.6*300</f>
        <v>326.137499999994</v>
      </c>
      <c r="J607" s="4" t="n">
        <f aca="false">E607/4</f>
        <v>16.26423675</v>
      </c>
    </row>
    <row r="608" customFormat="false" ht="15.75" hidden="false" customHeight="false" outlineLevel="0" collapsed="false">
      <c r="A608" s="1" t="n">
        <v>1.66070000000003</v>
      </c>
      <c r="B608" s="3" t="n">
        <v>61.875896</v>
      </c>
      <c r="D608" s="4" t="n">
        <f aca="false">3.4-A608</f>
        <v>1.73929999999997</v>
      </c>
      <c r="E608" s="3" t="n">
        <v>65.257746</v>
      </c>
      <c r="G608" s="4" t="n">
        <f aca="false">A608/1.6*300</f>
        <v>311.381250000006</v>
      </c>
      <c r="H608" s="4" t="n">
        <f aca="false">B608/4</f>
        <v>15.468974</v>
      </c>
      <c r="I608" s="4" t="n">
        <f aca="false">D608/1.6*300</f>
        <v>326.118749999994</v>
      </c>
      <c r="J608" s="4" t="n">
        <f aca="false">E608/4</f>
        <v>16.3144365</v>
      </c>
    </row>
    <row r="609" customFormat="false" ht="15.75" hidden="false" customHeight="false" outlineLevel="0" collapsed="false">
      <c r="A609" s="1" t="n">
        <v>1.66080000000003</v>
      </c>
      <c r="B609" s="3" t="n">
        <v>61.902376</v>
      </c>
      <c r="D609" s="4" t="n">
        <f aca="false">3.4-A609</f>
        <v>1.73919999999997</v>
      </c>
      <c r="E609" s="3" t="n">
        <v>65.142447</v>
      </c>
      <c r="G609" s="4" t="n">
        <f aca="false">A609/1.6*300</f>
        <v>311.400000000006</v>
      </c>
      <c r="H609" s="4" t="n">
        <f aca="false">B609/4</f>
        <v>15.475594</v>
      </c>
      <c r="I609" s="4" t="n">
        <f aca="false">D609/1.6*300</f>
        <v>326.099999999994</v>
      </c>
      <c r="J609" s="4" t="n">
        <f aca="false">E609/4</f>
        <v>16.28561175</v>
      </c>
    </row>
    <row r="610" customFormat="false" ht="15.75" hidden="false" customHeight="false" outlineLevel="0" collapsed="false">
      <c r="A610" s="1" t="n">
        <v>1.66090000000004</v>
      </c>
      <c r="B610" s="3" t="n">
        <v>61.857679</v>
      </c>
      <c r="D610" s="4" t="n">
        <f aca="false">3.4-A610</f>
        <v>1.73909999999996</v>
      </c>
      <c r="E610" s="3" t="n">
        <v>65.04521</v>
      </c>
      <c r="G610" s="4" t="n">
        <f aca="false">A610/1.6*300</f>
        <v>311.418750000007</v>
      </c>
      <c r="H610" s="4" t="n">
        <f aca="false">B610/4</f>
        <v>15.46441975</v>
      </c>
      <c r="I610" s="4" t="n">
        <f aca="false">D610/1.6*300</f>
        <v>326.081249999992</v>
      </c>
      <c r="J610" s="4" t="n">
        <f aca="false">E610/4</f>
        <v>16.2613025</v>
      </c>
    </row>
    <row r="611" customFormat="false" ht="15.75" hidden="false" customHeight="false" outlineLevel="0" collapsed="false">
      <c r="A611" s="1" t="n">
        <v>1.66100000000004</v>
      </c>
      <c r="B611" s="3" t="n">
        <v>61.826165</v>
      </c>
      <c r="D611" s="4" t="n">
        <f aca="false">3.4-A611</f>
        <v>1.73899999999996</v>
      </c>
      <c r="E611" s="3" t="n">
        <v>65.255119</v>
      </c>
      <c r="G611" s="4" t="n">
        <f aca="false">A611/1.6*300</f>
        <v>311.437500000007</v>
      </c>
      <c r="H611" s="4" t="n">
        <f aca="false">B611/4</f>
        <v>15.45654125</v>
      </c>
      <c r="I611" s="4" t="n">
        <f aca="false">D611/1.6*300</f>
        <v>326.062499999992</v>
      </c>
      <c r="J611" s="4" t="n">
        <f aca="false">E611/4</f>
        <v>16.31377975</v>
      </c>
    </row>
    <row r="612" customFormat="false" ht="15.75" hidden="false" customHeight="false" outlineLevel="0" collapsed="false">
      <c r="A612" s="1" t="n">
        <v>1.66110000000004</v>
      </c>
      <c r="B612" s="3" t="n">
        <v>61.891479</v>
      </c>
      <c r="D612" s="4" t="n">
        <f aca="false">3.4-A612</f>
        <v>1.73889999999996</v>
      </c>
      <c r="E612" s="3" t="n">
        <v>65.137449</v>
      </c>
      <c r="G612" s="4" t="n">
        <f aca="false">A612/1.6*300</f>
        <v>311.456250000007</v>
      </c>
      <c r="H612" s="4" t="n">
        <f aca="false">B612/4</f>
        <v>15.47286975</v>
      </c>
      <c r="I612" s="4" t="n">
        <f aca="false">D612/1.6*300</f>
        <v>326.043749999992</v>
      </c>
      <c r="J612" s="4" t="n">
        <f aca="false">E612/4</f>
        <v>16.28436225</v>
      </c>
    </row>
    <row r="613" customFormat="false" ht="15.75" hidden="false" customHeight="false" outlineLevel="0" collapsed="false">
      <c r="A613" s="1" t="n">
        <v>1.66120000000004</v>
      </c>
      <c r="B613" s="3" t="n">
        <v>61.777842</v>
      </c>
      <c r="D613" s="4" t="n">
        <f aca="false">3.4-A613</f>
        <v>1.73879999999996</v>
      </c>
      <c r="E613" s="3" t="n">
        <v>65.002254</v>
      </c>
      <c r="G613" s="4" t="n">
        <f aca="false">A613/1.6*300</f>
        <v>311.475000000007</v>
      </c>
      <c r="H613" s="4" t="n">
        <f aca="false">B613/4</f>
        <v>15.4444605</v>
      </c>
      <c r="I613" s="4" t="n">
        <f aca="false">D613/1.6*300</f>
        <v>326.024999999992</v>
      </c>
      <c r="J613" s="4" t="n">
        <f aca="false">E613/4</f>
        <v>16.2505635</v>
      </c>
    </row>
    <row r="614" customFormat="false" ht="15.75" hidden="false" customHeight="false" outlineLevel="0" collapsed="false">
      <c r="A614" s="1" t="n">
        <v>1.66130000000004</v>
      </c>
      <c r="B614" s="3" t="n">
        <v>61.9005</v>
      </c>
      <c r="D614" s="4" t="n">
        <f aca="false">3.4-A614</f>
        <v>1.73869999999996</v>
      </c>
      <c r="E614" s="3" t="n">
        <v>65.335606</v>
      </c>
      <c r="G614" s="4" t="n">
        <f aca="false">A614/1.6*300</f>
        <v>311.493750000007</v>
      </c>
      <c r="H614" s="4" t="n">
        <f aca="false">B614/4</f>
        <v>15.475125</v>
      </c>
      <c r="I614" s="4" t="n">
        <f aca="false">D614/1.6*300</f>
        <v>326.006249999992</v>
      </c>
      <c r="J614" s="4" t="n">
        <f aca="false">E614/4</f>
        <v>16.3339015</v>
      </c>
    </row>
    <row r="615" customFormat="false" ht="15.75" hidden="false" customHeight="false" outlineLevel="0" collapsed="false">
      <c r="A615" s="1" t="n">
        <v>1.66140000000004</v>
      </c>
      <c r="B615" s="3" t="n">
        <v>61.896501</v>
      </c>
      <c r="D615" s="4" t="n">
        <f aca="false">3.4-A615</f>
        <v>1.73859999999996</v>
      </c>
      <c r="E615" s="3" t="n">
        <v>65.112036</v>
      </c>
      <c r="G615" s="4" t="n">
        <f aca="false">A615/1.6*300</f>
        <v>311.512500000007</v>
      </c>
      <c r="H615" s="4" t="n">
        <f aca="false">B615/4</f>
        <v>15.47412525</v>
      </c>
      <c r="I615" s="4" t="n">
        <f aca="false">D615/1.6*300</f>
        <v>325.987499999992</v>
      </c>
      <c r="J615" s="4" t="n">
        <f aca="false">E615/4</f>
        <v>16.278009</v>
      </c>
    </row>
    <row r="616" customFormat="false" ht="15.75" hidden="false" customHeight="false" outlineLevel="0" collapsed="false">
      <c r="A616" s="1" t="n">
        <v>1.66150000000004</v>
      </c>
      <c r="B616" s="3" t="n">
        <v>61.906688</v>
      </c>
      <c r="D616" s="4" t="n">
        <f aca="false">3.4-A616</f>
        <v>1.73849999999996</v>
      </c>
      <c r="E616" s="3" t="n">
        <v>65.127087</v>
      </c>
      <c r="G616" s="4" t="n">
        <f aca="false">A616/1.6*300</f>
        <v>311.531250000007</v>
      </c>
      <c r="H616" s="4" t="n">
        <f aca="false">B616/4</f>
        <v>15.476672</v>
      </c>
      <c r="I616" s="4" t="n">
        <f aca="false">D616/1.6*300</f>
        <v>325.968749999992</v>
      </c>
      <c r="J616" s="4" t="n">
        <f aca="false">E616/4</f>
        <v>16.28177175</v>
      </c>
    </row>
    <row r="617" customFormat="false" ht="15.75" hidden="false" customHeight="false" outlineLevel="0" collapsed="false">
      <c r="A617" s="1" t="n">
        <v>1.66160000000004</v>
      </c>
      <c r="B617" s="3" t="n">
        <v>61.968788</v>
      </c>
      <c r="D617" s="4" t="n">
        <f aca="false">3.4-A617</f>
        <v>1.73839999999996</v>
      </c>
      <c r="E617" s="3" t="n">
        <v>65.181058</v>
      </c>
      <c r="G617" s="4" t="n">
        <f aca="false">A617/1.6*300</f>
        <v>311.550000000007</v>
      </c>
      <c r="H617" s="4" t="n">
        <f aca="false">B617/4</f>
        <v>15.492197</v>
      </c>
      <c r="I617" s="4" t="n">
        <f aca="false">D617/1.6*300</f>
        <v>325.949999999992</v>
      </c>
      <c r="J617" s="4" t="n">
        <f aca="false">E617/4</f>
        <v>16.2952645</v>
      </c>
    </row>
    <row r="618" customFormat="false" ht="15.75" hidden="false" customHeight="false" outlineLevel="0" collapsed="false">
      <c r="A618" s="1" t="n">
        <v>1.66170000000004</v>
      </c>
      <c r="B618" s="3" t="n">
        <v>61.928127</v>
      </c>
      <c r="D618" s="4" t="n">
        <f aca="false">3.4-A618</f>
        <v>1.73829999999996</v>
      </c>
      <c r="E618" s="3" t="n">
        <v>65.086943</v>
      </c>
      <c r="G618" s="4" t="n">
        <f aca="false">A618/1.6*300</f>
        <v>311.568750000007</v>
      </c>
      <c r="H618" s="4" t="n">
        <f aca="false">B618/4</f>
        <v>15.48203175</v>
      </c>
      <c r="I618" s="4" t="n">
        <f aca="false">D618/1.6*300</f>
        <v>325.931249999992</v>
      </c>
      <c r="J618" s="4" t="n">
        <f aca="false">E618/4</f>
        <v>16.27173575</v>
      </c>
    </row>
    <row r="619" customFormat="false" ht="15.75" hidden="false" customHeight="false" outlineLevel="0" collapsed="false">
      <c r="A619" s="1" t="n">
        <v>1.66180000000004</v>
      </c>
      <c r="B619" s="3" t="n">
        <v>61.895558</v>
      </c>
      <c r="D619" s="4" t="n">
        <f aca="false">3.4-A619</f>
        <v>1.73819999999996</v>
      </c>
      <c r="E619" s="3" t="n">
        <v>65.245435</v>
      </c>
      <c r="G619" s="4" t="n">
        <f aca="false">A619/1.6*300</f>
        <v>311.587500000007</v>
      </c>
      <c r="H619" s="4" t="n">
        <f aca="false">B619/4</f>
        <v>15.4738895</v>
      </c>
      <c r="I619" s="4" t="n">
        <f aca="false">D619/1.6*300</f>
        <v>325.912499999992</v>
      </c>
      <c r="J619" s="4" t="n">
        <f aca="false">E619/4</f>
        <v>16.31135875</v>
      </c>
    </row>
    <row r="620" customFormat="false" ht="15.75" hidden="false" customHeight="false" outlineLevel="0" collapsed="false">
      <c r="A620" s="1" t="n">
        <v>1.66190000000004</v>
      </c>
      <c r="B620" s="3" t="n">
        <v>61.691265</v>
      </c>
      <c r="D620" s="4" t="n">
        <f aca="false">3.4-A620</f>
        <v>1.73809999999996</v>
      </c>
      <c r="E620" s="3" t="n">
        <v>65.238218</v>
      </c>
      <c r="G620" s="4" t="n">
        <f aca="false">A620/1.6*300</f>
        <v>311.606250000008</v>
      </c>
      <c r="H620" s="4" t="n">
        <f aca="false">B620/4</f>
        <v>15.42281625</v>
      </c>
      <c r="I620" s="4" t="n">
        <f aca="false">D620/1.6*300</f>
        <v>325.893749999992</v>
      </c>
      <c r="J620" s="4" t="n">
        <f aca="false">E620/4</f>
        <v>16.3095545</v>
      </c>
    </row>
    <row r="621" customFormat="false" ht="15.75" hidden="false" customHeight="false" outlineLevel="0" collapsed="false">
      <c r="A621" s="1" t="n">
        <v>1.66200000000004</v>
      </c>
      <c r="B621" s="3" t="n">
        <v>61.882989</v>
      </c>
      <c r="D621" s="4" t="n">
        <f aca="false">3.4-A621</f>
        <v>1.73799999999996</v>
      </c>
      <c r="E621" s="3" t="n">
        <v>65.228446</v>
      </c>
      <c r="G621" s="4" t="n">
        <f aca="false">A621/1.6*300</f>
        <v>311.625000000007</v>
      </c>
      <c r="H621" s="4" t="n">
        <f aca="false">B621/4</f>
        <v>15.47074725</v>
      </c>
      <c r="I621" s="4" t="n">
        <f aca="false">D621/1.6*300</f>
        <v>325.874999999992</v>
      </c>
      <c r="J621" s="4" t="n">
        <f aca="false">E621/4</f>
        <v>16.3071115</v>
      </c>
    </row>
    <row r="622" customFormat="false" ht="15.75" hidden="false" customHeight="false" outlineLevel="0" collapsed="false">
      <c r="A622" s="1" t="n">
        <v>1.66210000000004</v>
      </c>
      <c r="B622" s="3" t="n">
        <v>61.865936</v>
      </c>
      <c r="D622" s="4" t="n">
        <f aca="false">3.4-A622</f>
        <v>1.73789999999996</v>
      </c>
      <c r="E622" s="3" t="n">
        <v>65.256551</v>
      </c>
      <c r="G622" s="4" t="n">
        <f aca="false">A622/1.6*300</f>
        <v>311.643750000007</v>
      </c>
      <c r="H622" s="4" t="n">
        <f aca="false">B622/4</f>
        <v>15.466484</v>
      </c>
      <c r="I622" s="4" t="n">
        <f aca="false">D622/1.6*300</f>
        <v>325.856249999992</v>
      </c>
      <c r="J622" s="4" t="n">
        <f aca="false">E622/4</f>
        <v>16.31413775</v>
      </c>
    </row>
    <row r="623" customFormat="false" ht="15.75" hidden="false" customHeight="false" outlineLevel="0" collapsed="false">
      <c r="A623" s="1" t="n">
        <v>1.66220000000004</v>
      </c>
      <c r="B623" s="3" t="n">
        <v>61.934336</v>
      </c>
      <c r="D623" s="4" t="n">
        <f aca="false">3.4-A623</f>
        <v>1.73779999999996</v>
      </c>
      <c r="E623" s="3" t="n">
        <v>65.213312</v>
      </c>
      <c r="G623" s="4" t="n">
        <f aca="false">A623/1.6*300</f>
        <v>311.662500000007</v>
      </c>
      <c r="H623" s="4" t="n">
        <f aca="false">B623/4</f>
        <v>15.483584</v>
      </c>
      <c r="I623" s="4" t="n">
        <f aca="false">D623/1.6*300</f>
        <v>325.837499999992</v>
      </c>
      <c r="J623" s="4" t="n">
        <f aca="false">E623/4</f>
        <v>16.303328</v>
      </c>
    </row>
    <row r="624" customFormat="false" ht="15.75" hidden="false" customHeight="false" outlineLevel="0" collapsed="false">
      <c r="A624" s="1" t="n">
        <v>1.66230000000004</v>
      </c>
      <c r="B624" s="3" t="n">
        <v>61.908312</v>
      </c>
      <c r="D624" s="4" t="n">
        <f aca="false">3.4-A624</f>
        <v>1.73769999999996</v>
      </c>
      <c r="E624" s="3" t="n">
        <v>65.261126</v>
      </c>
      <c r="G624" s="4" t="n">
        <f aca="false">A624/1.6*300</f>
        <v>311.681250000007</v>
      </c>
      <c r="H624" s="4" t="n">
        <f aca="false">B624/4</f>
        <v>15.477078</v>
      </c>
      <c r="I624" s="4" t="n">
        <f aca="false">D624/1.6*300</f>
        <v>325.818749999992</v>
      </c>
      <c r="J624" s="4" t="n">
        <f aca="false">E624/4</f>
        <v>16.3152815</v>
      </c>
    </row>
    <row r="625" customFormat="false" ht="15.75" hidden="false" customHeight="false" outlineLevel="0" collapsed="false">
      <c r="A625" s="1" t="n">
        <v>1.66240000000004</v>
      </c>
      <c r="B625" s="3" t="n">
        <v>61.781119</v>
      </c>
      <c r="D625" s="4" t="n">
        <f aca="false">3.4-A625</f>
        <v>1.73759999999996</v>
      </c>
      <c r="E625" s="3" t="n">
        <v>65.254415</v>
      </c>
      <c r="G625" s="4" t="n">
        <f aca="false">A625/1.6*300</f>
        <v>311.700000000007</v>
      </c>
      <c r="H625" s="4" t="n">
        <f aca="false">B625/4</f>
        <v>15.44527975</v>
      </c>
      <c r="I625" s="4" t="n">
        <f aca="false">D625/1.6*300</f>
        <v>325.799999999992</v>
      </c>
      <c r="J625" s="4" t="n">
        <f aca="false">E625/4</f>
        <v>16.31360375</v>
      </c>
    </row>
    <row r="626" customFormat="false" ht="15.75" hidden="false" customHeight="false" outlineLevel="0" collapsed="false">
      <c r="A626" s="1" t="n">
        <v>1.66250000000004</v>
      </c>
      <c r="B626" s="3" t="n">
        <v>61.905021</v>
      </c>
      <c r="D626" s="4" t="n">
        <f aca="false">3.4-A626</f>
        <v>1.73749999999996</v>
      </c>
      <c r="E626" s="3" t="n">
        <v>65.327352</v>
      </c>
      <c r="G626" s="4" t="n">
        <f aca="false">A626/1.6*300</f>
        <v>311.718750000007</v>
      </c>
      <c r="H626" s="4" t="n">
        <f aca="false">B626/4</f>
        <v>15.47625525</v>
      </c>
      <c r="I626" s="4" t="n">
        <f aca="false">D626/1.6*300</f>
        <v>325.781249999992</v>
      </c>
      <c r="J626" s="4" t="n">
        <f aca="false">E626/4</f>
        <v>16.331838</v>
      </c>
    </row>
    <row r="627" customFormat="false" ht="15.75" hidden="false" customHeight="false" outlineLevel="0" collapsed="false">
      <c r="A627" s="1" t="n">
        <v>1.66260000000004</v>
      </c>
      <c r="B627" s="3" t="n">
        <v>61.86689</v>
      </c>
      <c r="D627" s="4" t="n">
        <f aca="false">3.4-A627</f>
        <v>1.73739999999996</v>
      </c>
      <c r="E627" s="3" t="n">
        <v>65.322792</v>
      </c>
      <c r="G627" s="4" t="n">
        <f aca="false">A627/1.6*300</f>
        <v>311.737500000007</v>
      </c>
      <c r="H627" s="4" t="n">
        <f aca="false">B627/4</f>
        <v>15.4667225</v>
      </c>
      <c r="I627" s="4" t="n">
        <f aca="false">D627/1.6*300</f>
        <v>325.762499999992</v>
      </c>
      <c r="J627" s="4" t="n">
        <f aca="false">E627/4</f>
        <v>16.330698</v>
      </c>
    </row>
    <row r="628" customFormat="false" ht="15.75" hidden="false" customHeight="false" outlineLevel="0" collapsed="false">
      <c r="A628" s="1" t="n">
        <v>1.66270000000004</v>
      </c>
      <c r="B628" s="3" t="n">
        <v>61.830341</v>
      </c>
      <c r="D628" s="4" t="n">
        <f aca="false">3.4-A628</f>
        <v>1.73729999999996</v>
      </c>
      <c r="E628" s="3" t="n">
        <v>65.085908</v>
      </c>
      <c r="G628" s="4" t="n">
        <f aca="false">A628/1.6*300</f>
        <v>311.756250000007</v>
      </c>
      <c r="H628" s="4" t="n">
        <f aca="false">B628/4</f>
        <v>15.45758525</v>
      </c>
      <c r="I628" s="4" t="n">
        <f aca="false">D628/1.6*300</f>
        <v>325.743749999992</v>
      </c>
      <c r="J628" s="4" t="n">
        <f aca="false">E628/4</f>
        <v>16.271477</v>
      </c>
    </row>
    <row r="629" customFormat="false" ht="15.75" hidden="false" customHeight="false" outlineLevel="0" collapsed="false">
      <c r="A629" s="1" t="n">
        <v>1.66280000000004</v>
      </c>
      <c r="B629" s="3" t="n">
        <v>61.928318</v>
      </c>
      <c r="D629" s="4" t="n">
        <f aca="false">3.4-A629</f>
        <v>1.73719999999996</v>
      </c>
      <c r="E629" s="3" t="n">
        <v>65.159982</v>
      </c>
      <c r="G629" s="4" t="n">
        <f aca="false">A629/1.6*300</f>
        <v>311.775000000007</v>
      </c>
      <c r="H629" s="4" t="n">
        <f aca="false">B629/4</f>
        <v>15.4820795</v>
      </c>
      <c r="I629" s="4" t="n">
        <f aca="false">D629/1.6*300</f>
        <v>325.724999999992</v>
      </c>
      <c r="J629" s="4" t="n">
        <f aca="false">E629/4</f>
        <v>16.2899955</v>
      </c>
    </row>
    <row r="630" customFormat="false" ht="15.75" hidden="false" customHeight="false" outlineLevel="0" collapsed="false">
      <c r="A630" s="1" t="n">
        <v>1.66290000000004</v>
      </c>
      <c r="B630" s="3" t="n">
        <v>61.893023</v>
      </c>
      <c r="D630" s="4" t="n">
        <f aca="false">3.4-A630</f>
        <v>1.73709999999996</v>
      </c>
      <c r="E630" s="3" t="n">
        <v>65.208895</v>
      </c>
      <c r="G630" s="4" t="n">
        <f aca="false">A630/1.6*300</f>
        <v>311.793750000007</v>
      </c>
      <c r="H630" s="4" t="n">
        <f aca="false">B630/4</f>
        <v>15.47325575</v>
      </c>
      <c r="I630" s="4" t="n">
        <f aca="false">D630/1.6*300</f>
        <v>325.706249999992</v>
      </c>
      <c r="J630" s="4" t="n">
        <f aca="false">E630/4</f>
        <v>16.30222375</v>
      </c>
    </row>
    <row r="631" customFormat="false" ht="15.75" hidden="false" customHeight="false" outlineLevel="0" collapsed="false">
      <c r="A631" s="1" t="n">
        <v>1.66300000000004</v>
      </c>
      <c r="B631" s="3" t="n">
        <v>61.823494</v>
      </c>
      <c r="D631" s="4" t="n">
        <f aca="false">3.4-A631</f>
        <v>1.73699999999996</v>
      </c>
      <c r="E631" s="3" t="n">
        <v>65.062753</v>
      </c>
      <c r="G631" s="4" t="n">
        <f aca="false">A631/1.6*300</f>
        <v>311.812500000007</v>
      </c>
      <c r="H631" s="4" t="n">
        <f aca="false">B631/4</f>
        <v>15.4558735</v>
      </c>
      <c r="I631" s="4" t="n">
        <f aca="false">D631/1.6*300</f>
        <v>325.687499999992</v>
      </c>
      <c r="J631" s="4" t="n">
        <f aca="false">E631/4</f>
        <v>16.26568825</v>
      </c>
    </row>
    <row r="632" customFormat="false" ht="15.75" hidden="false" customHeight="false" outlineLevel="0" collapsed="false">
      <c r="A632" s="1" t="n">
        <v>1.66310000000004</v>
      </c>
      <c r="B632" s="3" t="n">
        <v>61.783965</v>
      </c>
      <c r="D632" s="4" t="n">
        <f aca="false">3.4-A632</f>
        <v>1.73689999999996</v>
      </c>
      <c r="E632" s="3" t="n">
        <v>65.181147</v>
      </c>
      <c r="G632" s="4" t="n">
        <f aca="false">A632/1.6*300</f>
        <v>311.831250000007</v>
      </c>
      <c r="H632" s="4" t="n">
        <f aca="false">B632/4</f>
        <v>15.44599125</v>
      </c>
      <c r="I632" s="4" t="n">
        <f aca="false">D632/1.6*300</f>
        <v>325.668749999992</v>
      </c>
      <c r="J632" s="4" t="n">
        <f aca="false">E632/4</f>
        <v>16.29528675</v>
      </c>
    </row>
    <row r="633" customFormat="false" ht="15.75" hidden="false" customHeight="false" outlineLevel="0" collapsed="false">
      <c r="A633" s="1" t="n">
        <v>1.66320000000004</v>
      </c>
      <c r="B633" s="3" t="n">
        <v>61.777798</v>
      </c>
      <c r="D633" s="4" t="n">
        <f aca="false">3.4-A633</f>
        <v>1.73679999999996</v>
      </c>
      <c r="E633" s="3" t="n">
        <v>65.273726</v>
      </c>
      <c r="G633" s="4" t="n">
        <f aca="false">A633/1.6*300</f>
        <v>311.850000000007</v>
      </c>
      <c r="H633" s="4" t="n">
        <f aca="false">B633/4</f>
        <v>15.4444495</v>
      </c>
      <c r="I633" s="4" t="n">
        <f aca="false">D633/1.6*300</f>
        <v>325.649999999992</v>
      </c>
      <c r="J633" s="4" t="n">
        <f aca="false">E633/4</f>
        <v>16.3184315</v>
      </c>
    </row>
    <row r="634" customFormat="false" ht="15.75" hidden="false" customHeight="false" outlineLevel="0" collapsed="false">
      <c r="A634" s="1" t="n">
        <v>1.66330000000004</v>
      </c>
      <c r="B634" s="3" t="n">
        <v>61.853432</v>
      </c>
      <c r="D634" s="4" t="n">
        <f aca="false">3.4-A634</f>
        <v>1.73669999999996</v>
      </c>
      <c r="E634" s="3" t="n">
        <v>65.138065</v>
      </c>
      <c r="G634" s="4" t="n">
        <f aca="false">A634/1.6*300</f>
        <v>311.868750000007</v>
      </c>
      <c r="H634" s="4" t="n">
        <f aca="false">B634/4</f>
        <v>15.463358</v>
      </c>
      <c r="I634" s="4" t="n">
        <f aca="false">D634/1.6*300</f>
        <v>325.631249999992</v>
      </c>
      <c r="J634" s="4" t="n">
        <f aca="false">E634/4</f>
        <v>16.28451625</v>
      </c>
    </row>
    <row r="635" customFormat="false" ht="15.75" hidden="false" customHeight="false" outlineLevel="0" collapsed="false">
      <c r="A635" s="1" t="n">
        <v>1.66340000000004</v>
      </c>
      <c r="B635" s="3" t="n">
        <v>61.94572</v>
      </c>
      <c r="D635" s="4" t="n">
        <f aca="false">3.4-A635</f>
        <v>1.73659999999996</v>
      </c>
      <c r="E635" s="3" t="n">
        <v>65.102151</v>
      </c>
      <c r="G635" s="4" t="n">
        <f aca="false">A635/1.6*300</f>
        <v>311.887500000008</v>
      </c>
      <c r="H635" s="4" t="n">
        <f aca="false">B635/4</f>
        <v>15.48643</v>
      </c>
      <c r="I635" s="4" t="n">
        <f aca="false">D635/1.6*300</f>
        <v>325.612499999992</v>
      </c>
      <c r="J635" s="4" t="n">
        <f aca="false">E635/4</f>
        <v>16.27553775</v>
      </c>
    </row>
    <row r="636" customFormat="false" ht="15.75" hidden="false" customHeight="false" outlineLevel="0" collapsed="false">
      <c r="A636" s="1" t="n">
        <v>1.66350000000004</v>
      </c>
      <c r="B636" s="3" t="n">
        <v>61.81575</v>
      </c>
      <c r="D636" s="4" t="n">
        <f aca="false">3.4-A636</f>
        <v>1.73649999999996</v>
      </c>
      <c r="E636" s="3" t="n">
        <v>65.219526</v>
      </c>
      <c r="G636" s="4" t="n">
        <f aca="false">A636/1.6*300</f>
        <v>311.906250000008</v>
      </c>
      <c r="H636" s="4" t="n">
        <f aca="false">B636/4</f>
        <v>15.4539375</v>
      </c>
      <c r="I636" s="4" t="n">
        <f aca="false">D636/1.6*300</f>
        <v>325.593749999992</v>
      </c>
      <c r="J636" s="4" t="n">
        <f aca="false">E636/4</f>
        <v>16.3048815</v>
      </c>
    </row>
    <row r="637" customFormat="false" ht="15.75" hidden="false" customHeight="false" outlineLevel="0" collapsed="false">
      <c r="A637" s="1" t="n">
        <v>1.66360000000004</v>
      </c>
      <c r="B637" s="3" t="n">
        <v>61.831504</v>
      </c>
      <c r="D637" s="4" t="n">
        <f aca="false">3.4-A637</f>
        <v>1.73639999999996</v>
      </c>
      <c r="E637" s="3" t="n">
        <v>65.371299</v>
      </c>
      <c r="G637" s="4" t="n">
        <f aca="false">A637/1.6*300</f>
        <v>311.925000000008</v>
      </c>
      <c r="H637" s="4" t="n">
        <f aca="false">B637/4</f>
        <v>15.457876</v>
      </c>
      <c r="I637" s="4" t="n">
        <f aca="false">D637/1.6*300</f>
        <v>325.574999999992</v>
      </c>
      <c r="J637" s="4" t="n">
        <f aca="false">E637/4</f>
        <v>16.34282475</v>
      </c>
    </row>
    <row r="638" customFormat="false" ht="15.75" hidden="false" customHeight="false" outlineLevel="0" collapsed="false">
      <c r="A638" s="1" t="n">
        <v>1.66370000000004</v>
      </c>
      <c r="B638" s="3" t="n">
        <v>61.826082</v>
      </c>
      <c r="D638" s="4" t="n">
        <f aca="false">3.4-A638</f>
        <v>1.73629999999996</v>
      </c>
      <c r="E638" s="3" t="n">
        <v>65.249427</v>
      </c>
      <c r="G638" s="4" t="n">
        <f aca="false">A638/1.6*300</f>
        <v>311.943750000007</v>
      </c>
      <c r="H638" s="4" t="n">
        <f aca="false">B638/4</f>
        <v>15.4565205</v>
      </c>
      <c r="I638" s="4" t="n">
        <f aca="false">D638/1.6*300</f>
        <v>325.556249999992</v>
      </c>
      <c r="J638" s="4" t="n">
        <f aca="false">E638/4</f>
        <v>16.31235675</v>
      </c>
    </row>
    <row r="639" customFormat="false" ht="15.75" hidden="false" customHeight="false" outlineLevel="0" collapsed="false">
      <c r="A639" s="1" t="n">
        <v>1.66380000000004</v>
      </c>
      <c r="B639" s="3" t="n">
        <v>61.771384</v>
      </c>
      <c r="D639" s="4" t="n">
        <f aca="false">3.4-A639</f>
        <v>1.73619999999996</v>
      </c>
      <c r="E639" s="3" t="n">
        <v>65.224171</v>
      </c>
      <c r="G639" s="4" t="n">
        <f aca="false">A639/1.6*300</f>
        <v>311.962500000007</v>
      </c>
      <c r="H639" s="4" t="n">
        <f aca="false">B639/4</f>
        <v>15.442846</v>
      </c>
      <c r="I639" s="4" t="n">
        <f aca="false">D639/1.6*300</f>
        <v>325.537499999992</v>
      </c>
      <c r="J639" s="4" t="n">
        <f aca="false">E639/4</f>
        <v>16.30604275</v>
      </c>
    </row>
    <row r="640" customFormat="false" ht="15.75" hidden="false" customHeight="false" outlineLevel="0" collapsed="false">
      <c r="A640" s="1" t="n">
        <v>1.66390000000004</v>
      </c>
      <c r="B640" s="3" t="n">
        <v>61.717395</v>
      </c>
      <c r="D640" s="4" t="n">
        <f aca="false">3.4-A640</f>
        <v>1.73609999999996</v>
      </c>
      <c r="E640" s="3" t="n">
        <v>65.144962</v>
      </c>
      <c r="G640" s="4" t="n">
        <f aca="false">A640/1.6*300</f>
        <v>311.981250000007</v>
      </c>
      <c r="H640" s="4" t="n">
        <f aca="false">B640/4</f>
        <v>15.42934875</v>
      </c>
      <c r="I640" s="4" t="n">
        <f aca="false">D640/1.6*300</f>
        <v>325.518749999993</v>
      </c>
      <c r="J640" s="4" t="n">
        <f aca="false">E640/4</f>
        <v>16.2862405</v>
      </c>
    </row>
    <row r="641" customFormat="false" ht="15.75" hidden="false" customHeight="false" outlineLevel="0" collapsed="false">
      <c r="A641" s="1" t="n">
        <v>1.66400000000004</v>
      </c>
      <c r="B641" s="3" t="n">
        <v>61.773171</v>
      </c>
      <c r="D641" s="4" t="n">
        <f aca="false">3.4-A641</f>
        <v>1.73599999999996</v>
      </c>
      <c r="E641" s="3" t="n">
        <v>65.169535</v>
      </c>
      <c r="G641" s="4" t="n">
        <f aca="false">A641/1.6*300</f>
        <v>312.000000000007</v>
      </c>
      <c r="H641" s="4" t="n">
        <f aca="false">B641/4</f>
        <v>15.44329275</v>
      </c>
      <c r="I641" s="4" t="n">
        <f aca="false">D641/1.6*300</f>
        <v>325.499999999992</v>
      </c>
      <c r="J641" s="4" t="n">
        <f aca="false">E641/4</f>
        <v>16.29238375</v>
      </c>
    </row>
    <row r="642" customFormat="false" ht="15.75" hidden="false" customHeight="false" outlineLevel="0" collapsed="false">
      <c r="A642" s="1" t="n">
        <v>1.66410000000004</v>
      </c>
      <c r="B642" s="3" t="n">
        <v>61.847976</v>
      </c>
      <c r="D642" s="4" t="n">
        <f aca="false">3.4-A642</f>
        <v>1.73589999999996</v>
      </c>
      <c r="E642" s="3" t="n">
        <v>65.242944</v>
      </c>
      <c r="G642" s="4" t="n">
        <f aca="false">A642/1.6*300</f>
        <v>312.018750000007</v>
      </c>
      <c r="H642" s="4" t="n">
        <f aca="false">B642/4</f>
        <v>15.461994</v>
      </c>
      <c r="I642" s="4" t="n">
        <f aca="false">D642/1.6*300</f>
        <v>325.481249999992</v>
      </c>
      <c r="J642" s="4" t="n">
        <f aca="false">E642/4</f>
        <v>16.310736</v>
      </c>
    </row>
    <row r="643" customFormat="false" ht="15.75" hidden="false" customHeight="false" outlineLevel="0" collapsed="false">
      <c r="A643" s="1" t="n">
        <v>1.66420000000004</v>
      </c>
      <c r="B643" s="3" t="n">
        <v>61.819268</v>
      </c>
      <c r="D643" s="4" t="n">
        <f aca="false">3.4-A643</f>
        <v>1.73579999999996</v>
      </c>
      <c r="E643" s="3" t="n">
        <v>65.231084</v>
      </c>
      <c r="G643" s="4" t="n">
        <f aca="false">A643/1.6*300</f>
        <v>312.037500000008</v>
      </c>
      <c r="H643" s="4" t="n">
        <f aca="false">B643/4</f>
        <v>15.454817</v>
      </c>
      <c r="I643" s="4" t="n">
        <f aca="false">D643/1.6*300</f>
        <v>325.462499999992</v>
      </c>
      <c r="J643" s="4" t="n">
        <f aca="false">E643/4</f>
        <v>16.307771</v>
      </c>
    </row>
    <row r="644" customFormat="false" ht="15.75" hidden="false" customHeight="false" outlineLevel="0" collapsed="false">
      <c r="A644" s="1" t="n">
        <v>1.66430000000004</v>
      </c>
      <c r="B644" s="3" t="n">
        <v>61.837968</v>
      </c>
      <c r="D644" s="4" t="n">
        <f aca="false">3.4-A644</f>
        <v>1.73569999999996</v>
      </c>
      <c r="E644" s="3" t="n">
        <v>65.319771</v>
      </c>
      <c r="G644" s="4" t="n">
        <f aca="false">A644/1.6*300</f>
        <v>312.056250000007</v>
      </c>
      <c r="H644" s="4" t="n">
        <f aca="false">B644/4</f>
        <v>15.459492</v>
      </c>
      <c r="I644" s="4" t="n">
        <f aca="false">D644/1.6*300</f>
        <v>325.443749999992</v>
      </c>
      <c r="J644" s="4" t="n">
        <f aca="false">E644/4</f>
        <v>16.32994275</v>
      </c>
    </row>
    <row r="645" customFormat="false" ht="15.75" hidden="false" customHeight="false" outlineLevel="0" collapsed="false">
      <c r="A645" s="1" t="n">
        <v>1.66440000000004</v>
      </c>
      <c r="B645" s="3" t="n">
        <v>61.851476</v>
      </c>
      <c r="D645" s="4" t="n">
        <f aca="false">3.4-A645</f>
        <v>1.73559999999996</v>
      </c>
      <c r="E645" s="3" t="n">
        <v>65.247388</v>
      </c>
      <c r="G645" s="4" t="n">
        <f aca="false">A645/1.6*300</f>
        <v>312.075000000007</v>
      </c>
      <c r="H645" s="4" t="n">
        <f aca="false">B645/4</f>
        <v>15.462869</v>
      </c>
      <c r="I645" s="4" t="n">
        <f aca="false">D645/1.6*300</f>
        <v>325.424999999992</v>
      </c>
      <c r="J645" s="4" t="n">
        <f aca="false">E645/4</f>
        <v>16.311847</v>
      </c>
    </row>
    <row r="646" customFormat="false" ht="15.75" hidden="false" customHeight="false" outlineLevel="0" collapsed="false">
      <c r="A646" s="1" t="n">
        <v>1.66450000000004</v>
      </c>
      <c r="B646" s="3" t="n">
        <v>61.772814</v>
      </c>
      <c r="D646" s="4" t="n">
        <f aca="false">3.4-A646</f>
        <v>1.73549999999996</v>
      </c>
      <c r="E646" s="3" t="n">
        <v>65.134448</v>
      </c>
      <c r="G646" s="4" t="n">
        <f aca="false">A646/1.6*300</f>
        <v>312.093750000007</v>
      </c>
      <c r="H646" s="4" t="n">
        <f aca="false">B646/4</f>
        <v>15.4432035</v>
      </c>
      <c r="I646" s="4" t="n">
        <f aca="false">D646/1.6*300</f>
        <v>325.406249999992</v>
      </c>
      <c r="J646" s="4" t="n">
        <f aca="false">E646/4</f>
        <v>16.283612</v>
      </c>
    </row>
    <row r="647" customFormat="false" ht="15.75" hidden="false" customHeight="false" outlineLevel="0" collapsed="false">
      <c r="A647" s="1" t="n">
        <v>1.66460000000004</v>
      </c>
      <c r="B647" s="3" t="n">
        <v>61.73486</v>
      </c>
      <c r="D647" s="4" t="n">
        <f aca="false">3.4-A647</f>
        <v>1.73539999999996</v>
      </c>
      <c r="E647" s="3" t="n">
        <v>65.138781</v>
      </c>
      <c r="G647" s="4" t="n">
        <f aca="false">A647/1.6*300</f>
        <v>312.112500000007</v>
      </c>
      <c r="H647" s="4" t="n">
        <f aca="false">B647/4</f>
        <v>15.433715</v>
      </c>
      <c r="I647" s="4" t="n">
        <f aca="false">D647/1.6*300</f>
        <v>325.387499999992</v>
      </c>
      <c r="J647" s="4" t="n">
        <f aca="false">E647/4</f>
        <v>16.28469525</v>
      </c>
    </row>
    <row r="648" customFormat="false" ht="15.75" hidden="false" customHeight="false" outlineLevel="0" collapsed="false">
      <c r="A648" s="1" t="n">
        <v>1.66470000000004</v>
      </c>
      <c r="B648" s="3" t="n">
        <v>61.767384</v>
      </c>
      <c r="D648" s="4" t="n">
        <f aca="false">3.4-A648</f>
        <v>1.73529999999996</v>
      </c>
      <c r="E648" s="3" t="n">
        <v>65.12027</v>
      </c>
      <c r="G648" s="4" t="n">
        <f aca="false">A648/1.6*300</f>
        <v>312.131250000008</v>
      </c>
      <c r="H648" s="4" t="n">
        <f aca="false">B648/4</f>
        <v>15.441846</v>
      </c>
      <c r="I648" s="4" t="n">
        <f aca="false">D648/1.6*300</f>
        <v>325.368749999992</v>
      </c>
      <c r="J648" s="4" t="n">
        <f aca="false">E648/4</f>
        <v>16.2800675</v>
      </c>
    </row>
    <row r="649" customFormat="false" ht="15.75" hidden="false" customHeight="false" outlineLevel="0" collapsed="false">
      <c r="A649" s="1" t="n">
        <v>1.66480000000004</v>
      </c>
      <c r="B649" s="3" t="n">
        <v>61.721695</v>
      </c>
      <c r="D649" s="4" t="n">
        <f aca="false">3.4-A649</f>
        <v>1.73519999999996</v>
      </c>
      <c r="E649" s="3" t="n">
        <v>65.134263</v>
      </c>
      <c r="G649" s="4" t="n">
        <f aca="false">A649/1.6*300</f>
        <v>312.150000000007</v>
      </c>
      <c r="H649" s="4" t="n">
        <f aca="false">B649/4</f>
        <v>15.43042375</v>
      </c>
      <c r="I649" s="4" t="n">
        <f aca="false">D649/1.6*300</f>
        <v>325.349999999992</v>
      </c>
      <c r="J649" s="4" t="n">
        <f aca="false">E649/4</f>
        <v>16.28356575</v>
      </c>
    </row>
    <row r="650" customFormat="false" ht="15.75" hidden="false" customHeight="false" outlineLevel="0" collapsed="false">
      <c r="A650" s="1" t="n">
        <v>1.66490000000004</v>
      </c>
      <c r="B650" s="3" t="n">
        <v>61.749149</v>
      </c>
      <c r="D650" s="4" t="n">
        <f aca="false">3.4-A650</f>
        <v>1.73509999999996</v>
      </c>
      <c r="E650" s="3" t="n">
        <v>65.041567</v>
      </c>
      <c r="G650" s="4" t="n">
        <f aca="false">A650/1.6*300</f>
        <v>312.168750000007</v>
      </c>
      <c r="H650" s="4" t="n">
        <f aca="false">B650/4</f>
        <v>15.43728725</v>
      </c>
      <c r="I650" s="4" t="n">
        <f aca="false">D650/1.6*300</f>
        <v>325.331249999992</v>
      </c>
      <c r="J650" s="4" t="n">
        <f aca="false">E650/4</f>
        <v>16.26039175</v>
      </c>
    </row>
    <row r="651" customFormat="false" ht="15.75" hidden="false" customHeight="false" outlineLevel="0" collapsed="false">
      <c r="A651" s="1" t="n">
        <v>1.66500000000004</v>
      </c>
      <c r="B651" s="3" t="n">
        <v>61.778658</v>
      </c>
      <c r="D651" s="4" t="n">
        <f aca="false">3.4-A651</f>
        <v>1.73499999999996</v>
      </c>
      <c r="E651" s="3" t="n">
        <v>65.073803</v>
      </c>
      <c r="G651" s="4" t="n">
        <f aca="false">A651/1.6*300</f>
        <v>312.187500000008</v>
      </c>
      <c r="H651" s="4" t="n">
        <f aca="false">B651/4</f>
        <v>15.4446645</v>
      </c>
      <c r="I651" s="4" t="n">
        <f aca="false">D651/1.6*300</f>
        <v>325.312499999992</v>
      </c>
      <c r="J651" s="4" t="n">
        <f aca="false">E651/4</f>
        <v>16.26845075</v>
      </c>
    </row>
    <row r="652" customFormat="false" ht="15.75" hidden="false" customHeight="false" outlineLevel="0" collapsed="false">
      <c r="A652" s="1" t="n">
        <v>1.66510000000004</v>
      </c>
      <c r="B652" s="3" t="n">
        <v>61.690067</v>
      </c>
      <c r="D652" s="4" t="n">
        <f aca="false">3.4-A652</f>
        <v>1.73489999999996</v>
      </c>
      <c r="E652" s="3" t="n">
        <v>65.038999</v>
      </c>
      <c r="G652" s="4" t="n">
        <f aca="false">A652/1.6*300</f>
        <v>312.206250000007</v>
      </c>
      <c r="H652" s="4" t="n">
        <f aca="false">B652/4</f>
        <v>15.42251675</v>
      </c>
      <c r="I652" s="4" t="n">
        <f aca="false">D652/1.6*300</f>
        <v>325.293749999992</v>
      </c>
      <c r="J652" s="4" t="n">
        <f aca="false">E652/4</f>
        <v>16.25974975</v>
      </c>
    </row>
    <row r="653" customFormat="false" ht="15.75" hidden="false" customHeight="false" outlineLevel="0" collapsed="false">
      <c r="A653" s="1" t="n">
        <v>1.66520000000004</v>
      </c>
      <c r="B653" s="3" t="n">
        <v>61.743022</v>
      </c>
      <c r="D653" s="4" t="n">
        <f aca="false">3.4-A653</f>
        <v>1.73479999999996</v>
      </c>
      <c r="E653" s="3" t="n">
        <v>65.099146</v>
      </c>
      <c r="G653" s="4" t="n">
        <f aca="false">A653/1.6*300</f>
        <v>312.225000000007</v>
      </c>
      <c r="H653" s="4" t="n">
        <f aca="false">B653/4</f>
        <v>15.4357555</v>
      </c>
      <c r="I653" s="4" t="n">
        <f aca="false">D653/1.6*300</f>
        <v>325.274999999992</v>
      </c>
      <c r="J653" s="4" t="n">
        <f aca="false">E653/4</f>
        <v>16.2747865</v>
      </c>
    </row>
    <row r="654" customFormat="false" ht="15.75" hidden="false" customHeight="false" outlineLevel="0" collapsed="false">
      <c r="A654" s="1" t="n">
        <v>1.66530000000004</v>
      </c>
      <c r="B654" s="3" t="n">
        <v>61.770576</v>
      </c>
      <c r="D654" s="4" t="n">
        <f aca="false">3.4-A654</f>
        <v>1.73469999999996</v>
      </c>
      <c r="E654" s="3" t="n">
        <v>64.997005</v>
      </c>
      <c r="G654" s="4" t="n">
        <f aca="false">A654/1.6*300</f>
        <v>312.243750000007</v>
      </c>
      <c r="H654" s="4" t="n">
        <f aca="false">B654/4</f>
        <v>15.442644</v>
      </c>
      <c r="I654" s="4" t="n">
        <f aca="false">D654/1.6*300</f>
        <v>325.256249999993</v>
      </c>
      <c r="J654" s="4" t="n">
        <f aca="false">E654/4</f>
        <v>16.24925125</v>
      </c>
    </row>
    <row r="655" customFormat="false" ht="15.75" hidden="false" customHeight="false" outlineLevel="0" collapsed="false">
      <c r="A655" s="1" t="n">
        <v>1.66540000000004</v>
      </c>
      <c r="B655" s="3" t="n">
        <v>61.925042</v>
      </c>
      <c r="D655" s="4" t="n">
        <f aca="false">3.4-A655</f>
        <v>1.73459999999996</v>
      </c>
      <c r="E655" s="3" t="n">
        <v>65.142067</v>
      </c>
      <c r="G655" s="4" t="n">
        <f aca="false">A655/1.6*300</f>
        <v>312.262500000007</v>
      </c>
      <c r="H655" s="4" t="n">
        <f aca="false">B655/4</f>
        <v>15.4812605</v>
      </c>
      <c r="I655" s="4" t="n">
        <f aca="false">D655/1.6*300</f>
        <v>325.237499999992</v>
      </c>
      <c r="J655" s="4" t="n">
        <f aca="false">E655/4</f>
        <v>16.28551675</v>
      </c>
    </row>
    <row r="656" customFormat="false" ht="15.75" hidden="false" customHeight="false" outlineLevel="0" collapsed="false">
      <c r="A656" s="1" t="n">
        <v>1.66550000000004</v>
      </c>
      <c r="B656" s="3" t="n">
        <v>61.841686</v>
      </c>
      <c r="D656" s="4" t="n">
        <f aca="false">3.4-A656</f>
        <v>1.73449999999996</v>
      </c>
      <c r="E656" s="3" t="n">
        <v>65.122544</v>
      </c>
      <c r="G656" s="4" t="n">
        <f aca="false">A656/1.6*300</f>
        <v>312.281250000007</v>
      </c>
      <c r="H656" s="4" t="n">
        <f aca="false">B656/4</f>
        <v>15.4604215</v>
      </c>
      <c r="I656" s="4" t="n">
        <f aca="false">D656/1.6*300</f>
        <v>325.218749999992</v>
      </c>
      <c r="J656" s="4" t="n">
        <f aca="false">E656/4</f>
        <v>16.280636</v>
      </c>
    </row>
    <row r="657" customFormat="false" ht="15.75" hidden="false" customHeight="false" outlineLevel="0" collapsed="false">
      <c r="A657" s="1" t="n">
        <v>1.66560000000004</v>
      </c>
      <c r="B657" s="3" t="n">
        <v>61.821275</v>
      </c>
      <c r="D657" s="4" t="n">
        <f aca="false">3.4-A657</f>
        <v>1.73439999999996</v>
      </c>
      <c r="E657" s="3" t="n">
        <v>65.176805</v>
      </c>
      <c r="G657" s="4" t="n">
        <f aca="false">A657/1.6*300</f>
        <v>312.300000000007</v>
      </c>
      <c r="H657" s="4" t="n">
        <f aca="false">B657/4</f>
        <v>15.45531875</v>
      </c>
      <c r="I657" s="4" t="n">
        <f aca="false">D657/1.6*300</f>
        <v>325.199999999992</v>
      </c>
      <c r="J657" s="4" t="n">
        <f aca="false">E657/4</f>
        <v>16.29420125</v>
      </c>
    </row>
    <row r="658" customFormat="false" ht="15.75" hidden="false" customHeight="false" outlineLevel="0" collapsed="false">
      <c r="A658" s="1" t="n">
        <v>1.66570000000004</v>
      </c>
      <c r="B658" s="3" t="n">
        <v>61.729338</v>
      </c>
      <c r="D658" s="4" t="n">
        <f aca="false">3.4-A658</f>
        <v>1.73429999999996</v>
      </c>
      <c r="E658" s="3" t="n">
        <v>65.204652</v>
      </c>
      <c r="G658" s="4" t="n">
        <f aca="false">A658/1.6*300</f>
        <v>312.318750000008</v>
      </c>
      <c r="H658" s="4" t="n">
        <f aca="false">B658/4</f>
        <v>15.4323345</v>
      </c>
      <c r="I658" s="4" t="n">
        <f aca="false">D658/1.6*300</f>
        <v>325.181249999992</v>
      </c>
      <c r="J658" s="4" t="n">
        <f aca="false">E658/4</f>
        <v>16.301163</v>
      </c>
    </row>
    <row r="659" customFormat="false" ht="15.75" hidden="false" customHeight="false" outlineLevel="0" collapsed="false">
      <c r="A659" s="1" t="n">
        <v>1.66580000000004</v>
      </c>
      <c r="B659" s="3" t="n">
        <v>61.785471</v>
      </c>
      <c r="D659" s="4" t="n">
        <f aca="false">3.4-A659</f>
        <v>1.73419999999996</v>
      </c>
      <c r="E659" s="3" t="n">
        <v>65.23951</v>
      </c>
      <c r="G659" s="4" t="n">
        <f aca="false">A659/1.6*300</f>
        <v>312.337500000007</v>
      </c>
      <c r="H659" s="4" t="n">
        <f aca="false">B659/4</f>
        <v>15.44636775</v>
      </c>
      <c r="I659" s="4" t="n">
        <f aca="false">D659/1.6*300</f>
        <v>325.162499999992</v>
      </c>
      <c r="J659" s="4" t="n">
        <f aca="false">E659/4</f>
        <v>16.3098775</v>
      </c>
    </row>
    <row r="660" customFormat="false" ht="15.75" hidden="false" customHeight="false" outlineLevel="0" collapsed="false">
      <c r="A660" s="1" t="n">
        <v>1.66590000000004</v>
      </c>
      <c r="B660" s="3" t="n">
        <v>61.735612</v>
      </c>
      <c r="D660" s="4" t="n">
        <f aca="false">3.4-A660</f>
        <v>1.73409999999996</v>
      </c>
      <c r="E660" s="3" t="n">
        <v>65.25713</v>
      </c>
      <c r="G660" s="4" t="n">
        <f aca="false">A660/1.6*300</f>
        <v>312.356250000007</v>
      </c>
      <c r="H660" s="4" t="n">
        <f aca="false">B660/4</f>
        <v>15.433903</v>
      </c>
      <c r="I660" s="4" t="n">
        <f aca="false">D660/1.6*300</f>
        <v>325.143749999992</v>
      </c>
      <c r="J660" s="4" t="n">
        <f aca="false">E660/4</f>
        <v>16.3142825</v>
      </c>
    </row>
    <row r="661" customFormat="false" ht="15.75" hidden="false" customHeight="false" outlineLevel="0" collapsed="false">
      <c r="A661" s="1" t="n">
        <v>1.66600000000004</v>
      </c>
      <c r="B661" s="3" t="n">
        <v>61.675831</v>
      </c>
      <c r="D661" s="4" t="n">
        <f aca="false">3.4-A661</f>
        <v>1.73399999999996</v>
      </c>
      <c r="E661" s="3" t="n">
        <v>65.230161</v>
      </c>
      <c r="G661" s="4" t="n">
        <f aca="false">A661/1.6*300</f>
        <v>312.375000000007</v>
      </c>
      <c r="H661" s="4" t="n">
        <f aca="false">B661/4</f>
        <v>15.41895775</v>
      </c>
      <c r="I661" s="4" t="n">
        <f aca="false">D661/1.6*300</f>
        <v>325.124999999993</v>
      </c>
      <c r="J661" s="4" t="n">
        <f aca="false">E661/4</f>
        <v>16.30754025</v>
      </c>
    </row>
    <row r="662" customFormat="false" ht="15.75" hidden="false" customHeight="false" outlineLevel="0" collapsed="false">
      <c r="A662" s="1" t="n">
        <v>1.66610000000004</v>
      </c>
      <c r="B662" s="3" t="n">
        <v>61.828625</v>
      </c>
      <c r="D662" s="4" t="n">
        <f aca="false">3.4-A662</f>
        <v>1.73389999999996</v>
      </c>
      <c r="E662" s="3" t="n">
        <v>65.274515</v>
      </c>
      <c r="G662" s="4" t="n">
        <f aca="false">A662/1.6*300</f>
        <v>312.393750000007</v>
      </c>
      <c r="H662" s="4" t="n">
        <f aca="false">B662/4</f>
        <v>15.45715625</v>
      </c>
      <c r="I662" s="4" t="n">
        <f aca="false">D662/1.6*300</f>
        <v>325.106249999992</v>
      </c>
      <c r="J662" s="4" t="n">
        <f aca="false">E662/4</f>
        <v>16.31862875</v>
      </c>
    </row>
    <row r="663" customFormat="false" ht="15.75" hidden="false" customHeight="false" outlineLevel="0" collapsed="false">
      <c r="A663" s="1" t="n">
        <v>1.66620000000004</v>
      </c>
      <c r="B663" s="3" t="n">
        <v>61.84067</v>
      </c>
      <c r="D663" s="4" t="n">
        <f aca="false">3.4-A663</f>
        <v>1.73379999999996</v>
      </c>
      <c r="E663" s="3" t="n">
        <v>65.211119</v>
      </c>
      <c r="G663" s="4" t="n">
        <f aca="false">A663/1.6*300</f>
        <v>312.412500000007</v>
      </c>
      <c r="H663" s="4" t="n">
        <f aca="false">B663/4</f>
        <v>15.4601675</v>
      </c>
      <c r="I663" s="4" t="n">
        <f aca="false">D663/1.6*300</f>
        <v>325.087499999992</v>
      </c>
      <c r="J663" s="4" t="n">
        <f aca="false">E663/4</f>
        <v>16.30277975</v>
      </c>
    </row>
    <row r="664" customFormat="false" ht="15.75" hidden="false" customHeight="false" outlineLevel="0" collapsed="false">
      <c r="A664" s="1" t="n">
        <v>1.66630000000004</v>
      </c>
      <c r="B664" s="3" t="n">
        <v>61.886622</v>
      </c>
      <c r="D664" s="4" t="n">
        <f aca="false">3.4-A664</f>
        <v>1.73369999999996</v>
      </c>
      <c r="E664" s="3" t="n">
        <v>65.24354</v>
      </c>
      <c r="G664" s="4" t="n">
        <f aca="false">A664/1.6*300</f>
        <v>312.431250000007</v>
      </c>
      <c r="H664" s="4" t="n">
        <f aca="false">B664/4</f>
        <v>15.4716555</v>
      </c>
      <c r="I664" s="4" t="n">
        <f aca="false">D664/1.6*300</f>
        <v>325.068749999992</v>
      </c>
      <c r="J664" s="4" t="n">
        <f aca="false">E664/4</f>
        <v>16.310885</v>
      </c>
    </row>
    <row r="665" customFormat="false" ht="15.75" hidden="false" customHeight="false" outlineLevel="0" collapsed="false">
      <c r="A665" s="1" t="n">
        <v>1.66640000000004</v>
      </c>
      <c r="B665" s="3" t="n">
        <v>61.757917</v>
      </c>
      <c r="D665" s="4" t="n">
        <f aca="false">3.4-A665</f>
        <v>1.73359999999996</v>
      </c>
      <c r="E665" s="3" t="n">
        <v>65.227851</v>
      </c>
      <c r="G665" s="4" t="n">
        <f aca="false">A665/1.6*300</f>
        <v>312.450000000007</v>
      </c>
      <c r="H665" s="4" t="n">
        <f aca="false">B665/4</f>
        <v>15.43947925</v>
      </c>
      <c r="I665" s="4" t="n">
        <f aca="false">D665/1.6*300</f>
        <v>325.049999999993</v>
      </c>
      <c r="J665" s="4" t="n">
        <f aca="false">E665/4</f>
        <v>16.30696275</v>
      </c>
    </row>
    <row r="666" customFormat="false" ht="15.75" hidden="false" customHeight="false" outlineLevel="0" collapsed="false">
      <c r="A666" s="1" t="n">
        <v>1.66650000000004</v>
      </c>
      <c r="B666" s="3" t="n">
        <v>61.686534</v>
      </c>
      <c r="D666" s="4" t="n">
        <f aca="false">3.4-A666</f>
        <v>1.73349999999996</v>
      </c>
      <c r="E666" s="3" t="n">
        <v>65.22088</v>
      </c>
      <c r="G666" s="4" t="n">
        <f aca="false">A666/1.6*300</f>
        <v>312.468750000007</v>
      </c>
      <c r="H666" s="4" t="n">
        <f aca="false">B666/4</f>
        <v>15.4216335</v>
      </c>
      <c r="I666" s="4" t="n">
        <f aca="false">D666/1.6*300</f>
        <v>325.031249999992</v>
      </c>
      <c r="J666" s="4" t="n">
        <f aca="false">E666/4</f>
        <v>16.30522</v>
      </c>
    </row>
    <row r="667" customFormat="false" ht="15.75" hidden="false" customHeight="false" outlineLevel="0" collapsed="false">
      <c r="A667" s="1" t="n">
        <v>1.66660000000004</v>
      </c>
      <c r="B667" s="3" t="n">
        <v>61.726428</v>
      </c>
      <c r="D667" s="4" t="n">
        <f aca="false">3.4-A667</f>
        <v>1.73339999999996</v>
      </c>
      <c r="E667" s="3" t="n">
        <v>65.263786</v>
      </c>
      <c r="G667" s="4" t="n">
        <f aca="false">A667/1.6*300</f>
        <v>312.487500000007</v>
      </c>
      <c r="H667" s="4" t="n">
        <f aca="false">B667/4</f>
        <v>15.431607</v>
      </c>
      <c r="I667" s="4" t="n">
        <f aca="false">D667/1.6*300</f>
        <v>325.012499999992</v>
      </c>
      <c r="J667" s="4" t="n">
        <f aca="false">E667/4</f>
        <v>16.3159465</v>
      </c>
    </row>
    <row r="668" customFormat="false" ht="15.75" hidden="false" customHeight="false" outlineLevel="0" collapsed="false">
      <c r="A668" s="1" t="n">
        <v>1.66670000000004</v>
      </c>
      <c r="B668" s="3" t="n">
        <v>61.664542</v>
      </c>
      <c r="D668" s="4" t="n">
        <f aca="false">3.4-A668</f>
        <v>1.73329999999996</v>
      </c>
      <c r="E668" s="3" t="n">
        <v>65.181929</v>
      </c>
      <c r="G668" s="4" t="n">
        <f aca="false">A668/1.6*300</f>
        <v>312.506250000007</v>
      </c>
      <c r="H668" s="4" t="n">
        <f aca="false">B668/4</f>
        <v>15.4161355</v>
      </c>
      <c r="I668" s="4" t="n">
        <f aca="false">D668/1.6*300</f>
        <v>324.993749999992</v>
      </c>
      <c r="J668" s="4" t="n">
        <f aca="false">E668/4</f>
        <v>16.29548225</v>
      </c>
    </row>
    <row r="669" customFormat="false" ht="15.75" hidden="false" customHeight="false" outlineLevel="0" collapsed="false">
      <c r="A669" s="1" t="n">
        <v>1.66680000000004</v>
      </c>
      <c r="B669" s="3" t="n">
        <v>61.75669</v>
      </c>
      <c r="D669" s="4" t="n">
        <f aca="false">3.4-A669</f>
        <v>1.73319999999996</v>
      </c>
      <c r="E669" s="3" t="n">
        <v>65.153238</v>
      </c>
      <c r="G669" s="4" t="n">
        <f aca="false">A669/1.6*300</f>
        <v>312.525000000008</v>
      </c>
      <c r="H669" s="4" t="n">
        <f aca="false">B669/4</f>
        <v>15.4391725</v>
      </c>
      <c r="I669" s="4" t="n">
        <f aca="false">D669/1.6*300</f>
        <v>324.974999999992</v>
      </c>
      <c r="J669" s="4" t="n">
        <f aca="false">E669/4</f>
        <v>16.2883095</v>
      </c>
    </row>
    <row r="670" customFormat="false" ht="15.75" hidden="false" customHeight="false" outlineLevel="0" collapsed="false">
      <c r="A670" s="1" t="n">
        <v>1.66690000000004</v>
      </c>
      <c r="B670" s="3" t="n">
        <v>61.733113</v>
      </c>
      <c r="D670" s="4" t="n">
        <f aca="false">3.4-A670</f>
        <v>1.73309999999996</v>
      </c>
      <c r="E670" s="3" t="n">
        <v>65.102141</v>
      </c>
      <c r="G670" s="4" t="n">
        <f aca="false">A670/1.6*300</f>
        <v>312.543750000007</v>
      </c>
      <c r="H670" s="4" t="n">
        <f aca="false">B670/4</f>
        <v>15.43327825</v>
      </c>
      <c r="I670" s="4" t="n">
        <f aca="false">D670/1.6*300</f>
        <v>324.956249999992</v>
      </c>
      <c r="J670" s="4" t="n">
        <f aca="false">E670/4</f>
        <v>16.27553525</v>
      </c>
    </row>
    <row r="671" customFormat="false" ht="15.75" hidden="false" customHeight="false" outlineLevel="0" collapsed="false">
      <c r="A671" s="1" t="n">
        <v>1.66700000000004</v>
      </c>
      <c r="B671" s="3" t="n">
        <v>61.774446</v>
      </c>
      <c r="D671" s="4" t="n">
        <f aca="false">3.4-A671</f>
        <v>1.73299999999996</v>
      </c>
      <c r="E671" s="3" t="n">
        <v>65.265875</v>
      </c>
      <c r="G671" s="4" t="n">
        <f aca="false">A671/1.6*300</f>
        <v>312.562500000007</v>
      </c>
      <c r="H671" s="4" t="n">
        <f aca="false">B671/4</f>
        <v>15.4436115</v>
      </c>
      <c r="I671" s="4" t="n">
        <f aca="false">D671/1.6*300</f>
        <v>324.937499999992</v>
      </c>
      <c r="J671" s="4" t="n">
        <f aca="false">E671/4</f>
        <v>16.31646875</v>
      </c>
    </row>
    <row r="672" customFormat="false" ht="15.75" hidden="false" customHeight="false" outlineLevel="0" collapsed="false">
      <c r="A672" s="1" t="n">
        <v>1.66710000000004</v>
      </c>
      <c r="B672" s="3" t="n">
        <v>61.748113</v>
      </c>
      <c r="D672" s="4" t="n">
        <f aca="false">3.4-A672</f>
        <v>1.73289999999996</v>
      </c>
      <c r="E672" s="3" t="n">
        <v>65.15892</v>
      </c>
      <c r="G672" s="4" t="n">
        <f aca="false">A672/1.6*300</f>
        <v>312.581250000007</v>
      </c>
      <c r="H672" s="4" t="n">
        <f aca="false">B672/4</f>
        <v>15.43702825</v>
      </c>
      <c r="I672" s="4" t="n">
        <f aca="false">D672/1.6*300</f>
        <v>324.918749999992</v>
      </c>
      <c r="J672" s="4" t="n">
        <f aca="false">E672/4</f>
        <v>16.28973</v>
      </c>
    </row>
    <row r="673" customFormat="false" ht="15.75" hidden="false" customHeight="false" outlineLevel="0" collapsed="false">
      <c r="A673" s="1" t="n">
        <v>1.66720000000004</v>
      </c>
      <c r="B673" s="3" t="n">
        <v>61.595216</v>
      </c>
      <c r="D673" s="4" t="n">
        <f aca="false">3.4-A673</f>
        <v>1.73279999999996</v>
      </c>
      <c r="E673" s="3" t="n">
        <v>65.29297</v>
      </c>
      <c r="G673" s="4" t="n">
        <f aca="false">A673/1.6*300</f>
        <v>312.600000000007</v>
      </c>
      <c r="H673" s="4" t="n">
        <f aca="false">B673/4</f>
        <v>15.398804</v>
      </c>
      <c r="I673" s="4" t="n">
        <f aca="false">D673/1.6*300</f>
        <v>324.899999999992</v>
      </c>
      <c r="J673" s="4" t="n">
        <f aca="false">E673/4</f>
        <v>16.3232425</v>
      </c>
    </row>
    <row r="674" customFormat="false" ht="15.75" hidden="false" customHeight="false" outlineLevel="0" collapsed="false">
      <c r="A674" s="1" t="n">
        <v>1.66730000000004</v>
      </c>
      <c r="B674" s="3" t="n">
        <v>61.748826</v>
      </c>
      <c r="D674" s="4" t="n">
        <f aca="false">3.4-A674</f>
        <v>1.73269999999996</v>
      </c>
      <c r="E674" s="3" t="n">
        <v>65.154854</v>
      </c>
      <c r="G674" s="4" t="n">
        <f aca="false">A674/1.6*300</f>
        <v>312.618750000007</v>
      </c>
      <c r="H674" s="4" t="n">
        <f aca="false">B674/4</f>
        <v>15.4372065</v>
      </c>
      <c r="I674" s="4" t="n">
        <f aca="false">D674/1.6*300</f>
        <v>324.881249999992</v>
      </c>
      <c r="J674" s="4" t="n">
        <f aca="false">E674/4</f>
        <v>16.2887135</v>
      </c>
    </row>
    <row r="675" customFormat="false" ht="15.75" hidden="false" customHeight="false" outlineLevel="0" collapsed="false">
      <c r="A675" s="1" t="n">
        <v>1.66740000000004</v>
      </c>
      <c r="B675" s="3" t="n">
        <v>61.68762</v>
      </c>
      <c r="D675" s="4" t="n">
        <f aca="false">3.4-A675</f>
        <v>1.73259999999996</v>
      </c>
      <c r="E675" s="3" t="n">
        <v>65.20863</v>
      </c>
      <c r="G675" s="4" t="n">
        <f aca="false">A675/1.6*300</f>
        <v>312.637500000007</v>
      </c>
      <c r="H675" s="4" t="n">
        <f aca="false">B675/4</f>
        <v>15.421905</v>
      </c>
      <c r="I675" s="4" t="n">
        <f aca="false">D675/1.6*300</f>
        <v>324.862499999992</v>
      </c>
      <c r="J675" s="4" t="n">
        <f aca="false">E675/4</f>
        <v>16.3021575</v>
      </c>
    </row>
    <row r="676" customFormat="false" ht="15.75" hidden="false" customHeight="false" outlineLevel="0" collapsed="false">
      <c r="A676" s="1" t="n">
        <v>1.66750000000004</v>
      </c>
      <c r="B676" s="3" t="n">
        <v>61.569788</v>
      </c>
      <c r="D676" s="4" t="n">
        <f aca="false">3.4-A676</f>
        <v>1.73249999999996</v>
      </c>
      <c r="E676" s="3" t="n">
        <v>65.075451</v>
      </c>
      <c r="G676" s="4" t="n">
        <f aca="false">A676/1.6*300</f>
        <v>312.656250000007</v>
      </c>
      <c r="H676" s="4" t="n">
        <f aca="false">B676/4</f>
        <v>15.392447</v>
      </c>
      <c r="I676" s="4" t="n">
        <f aca="false">D676/1.6*300</f>
        <v>324.843749999992</v>
      </c>
      <c r="J676" s="4" t="n">
        <f aca="false">E676/4</f>
        <v>16.26886275</v>
      </c>
    </row>
    <row r="677" customFormat="false" ht="15.75" hidden="false" customHeight="false" outlineLevel="0" collapsed="false">
      <c r="A677" s="1" t="n">
        <v>1.66760000000004</v>
      </c>
      <c r="B677" s="3" t="n">
        <v>61.693365</v>
      </c>
      <c r="D677" s="4" t="n">
        <f aca="false">3.4-A677</f>
        <v>1.73239999999996</v>
      </c>
      <c r="E677" s="3" t="n">
        <v>65.203424</v>
      </c>
      <c r="G677" s="4" t="n">
        <f aca="false">A677/1.6*300</f>
        <v>312.675000000007</v>
      </c>
      <c r="H677" s="4" t="n">
        <f aca="false">B677/4</f>
        <v>15.42334125</v>
      </c>
      <c r="I677" s="4" t="n">
        <f aca="false">D677/1.6*300</f>
        <v>324.824999999992</v>
      </c>
      <c r="J677" s="4" t="n">
        <f aca="false">E677/4</f>
        <v>16.300856</v>
      </c>
    </row>
    <row r="678" customFormat="false" ht="15.75" hidden="false" customHeight="false" outlineLevel="0" collapsed="false">
      <c r="A678" s="1" t="n">
        <v>1.66770000000004</v>
      </c>
      <c r="B678" s="3" t="n">
        <v>61.710461</v>
      </c>
      <c r="D678" s="4" t="n">
        <f aca="false">3.4-A678</f>
        <v>1.73229999999996</v>
      </c>
      <c r="E678" s="3" t="n">
        <v>65.12757</v>
      </c>
      <c r="G678" s="4" t="n">
        <f aca="false">A678/1.6*300</f>
        <v>312.693750000007</v>
      </c>
      <c r="H678" s="4" t="n">
        <f aca="false">B678/4</f>
        <v>15.42761525</v>
      </c>
      <c r="I678" s="4" t="n">
        <f aca="false">D678/1.6*300</f>
        <v>324.806249999992</v>
      </c>
      <c r="J678" s="4" t="n">
        <f aca="false">E678/4</f>
        <v>16.2818925</v>
      </c>
    </row>
    <row r="679" customFormat="false" ht="15.75" hidden="false" customHeight="false" outlineLevel="0" collapsed="false">
      <c r="A679" s="1" t="n">
        <v>1.66780000000004</v>
      </c>
      <c r="B679" s="3" t="n">
        <v>61.613163</v>
      </c>
      <c r="D679" s="4" t="n">
        <f aca="false">3.4-A679</f>
        <v>1.73219999999996</v>
      </c>
      <c r="E679" s="3" t="n">
        <v>65.147962</v>
      </c>
      <c r="G679" s="4" t="n">
        <f aca="false">A679/1.6*300</f>
        <v>312.712500000007</v>
      </c>
      <c r="H679" s="4" t="n">
        <f aca="false">B679/4</f>
        <v>15.40329075</v>
      </c>
      <c r="I679" s="4" t="n">
        <f aca="false">D679/1.6*300</f>
        <v>324.787499999992</v>
      </c>
      <c r="J679" s="4" t="n">
        <f aca="false">E679/4</f>
        <v>16.2869905</v>
      </c>
    </row>
    <row r="680" customFormat="false" ht="15.75" hidden="false" customHeight="false" outlineLevel="0" collapsed="false">
      <c r="A680" s="1" t="n">
        <v>1.66790000000004</v>
      </c>
      <c r="B680" s="3" t="n">
        <v>61.692079</v>
      </c>
      <c r="D680" s="4" t="n">
        <f aca="false">3.4-A680</f>
        <v>1.73209999999996</v>
      </c>
      <c r="E680" s="3" t="n">
        <v>65.169614</v>
      </c>
      <c r="G680" s="4" t="n">
        <f aca="false">A680/1.6*300</f>
        <v>312.731250000007</v>
      </c>
      <c r="H680" s="4" t="n">
        <f aca="false">B680/4</f>
        <v>15.42301975</v>
      </c>
      <c r="I680" s="4" t="n">
        <f aca="false">D680/1.6*300</f>
        <v>324.768749999992</v>
      </c>
      <c r="J680" s="4" t="n">
        <f aca="false">E680/4</f>
        <v>16.2924035</v>
      </c>
    </row>
    <row r="681" customFormat="false" ht="15.75" hidden="false" customHeight="false" outlineLevel="0" collapsed="false">
      <c r="A681" s="1" t="n">
        <v>1.66800000000004</v>
      </c>
      <c r="B681" s="3" t="n">
        <v>61.708605</v>
      </c>
      <c r="D681" s="4" t="n">
        <f aca="false">3.4-A681</f>
        <v>1.73199999999996</v>
      </c>
      <c r="E681" s="3" t="n">
        <v>65.212315</v>
      </c>
      <c r="G681" s="4" t="n">
        <f aca="false">A681/1.6*300</f>
        <v>312.750000000007</v>
      </c>
      <c r="H681" s="4" t="n">
        <f aca="false">B681/4</f>
        <v>15.42715125</v>
      </c>
      <c r="I681" s="4" t="n">
        <f aca="false">D681/1.6*300</f>
        <v>324.749999999992</v>
      </c>
      <c r="J681" s="4" t="n">
        <f aca="false">E681/4</f>
        <v>16.30307875</v>
      </c>
    </row>
    <row r="682" customFormat="false" ht="15.75" hidden="false" customHeight="false" outlineLevel="0" collapsed="false">
      <c r="A682" s="1" t="n">
        <v>1.66810000000004</v>
      </c>
      <c r="B682" s="3" t="n">
        <v>61.690577</v>
      </c>
      <c r="D682" s="4" t="n">
        <f aca="false">3.4-A682</f>
        <v>1.73189999999996</v>
      </c>
      <c r="E682" s="3" t="n">
        <v>65.181927</v>
      </c>
      <c r="G682" s="4" t="n">
        <f aca="false">A682/1.6*300</f>
        <v>312.768750000007</v>
      </c>
      <c r="H682" s="4" t="n">
        <f aca="false">B682/4</f>
        <v>15.42264425</v>
      </c>
      <c r="I682" s="4" t="n">
        <f aca="false">D682/1.6*300</f>
        <v>324.731249999992</v>
      </c>
      <c r="J682" s="4" t="n">
        <f aca="false">E682/4</f>
        <v>16.29548175</v>
      </c>
    </row>
    <row r="683" customFormat="false" ht="15.75" hidden="false" customHeight="false" outlineLevel="0" collapsed="false">
      <c r="A683" s="1" t="n">
        <v>1.66820000000004</v>
      </c>
      <c r="B683" s="3" t="n">
        <v>61.640784</v>
      </c>
      <c r="D683" s="4" t="n">
        <f aca="false">3.4-A683</f>
        <v>1.73179999999996</v>
      </c>
      <c r="E683" s="3" t="n">
        <v>65.197074</v>
      </c>
      <c r="G683" s="4" t="n">
        <f aca="false">A683/1.6*300</f>
        <v>312.787500000008</v>
      </c>
      <c r="H683" s="4" t="n">
        <f aca="false">B683/4</f>
        <v>15.410196</v>
      </c>
      <c r="I683" s="4" t="n">
        <f aca="false">D683/1.6*300</f>
        <v>324.712499999992</v>
      </c>
      <c r="J683" s="4" t="n">
        <f aca="false">E683/4</f>
        <v>16.2992685</v>
      </c>
    </row>
    <row r="684" customFormat="false" ht="15.75" hidden="false" customHeight="false" outlineLevel="0" collapsed="false">
      <c r="A684" s="1" t="n">
        <v>1.66830000000004</v>
      </c>
      <c r="B684" s="3" t="n">
        <v>61.525935</v>
      </c>
      <c r="D684" s="4" t="n">
        <f aca="false">3.4-A684</f>
        <v>1.73169999999996</v>
      </c>
      <c r="E684" s="3" t="n">
        <v>65.311365</v>
      </c>
      <c r="G684" s="4" t="n">
        <f aca="false">A684/1.6*300</f>
        <v>312.806250000007</v>
      </c>
      <c r="H684" s="4" t="n">
        <f aca="false">B684/4</f>
        <v>15.38148375</v>
      </c>
      <c r="I684" s="4" t="n">
        <f aca="false">D684/1.6*300</f>
        <v>324.693749999992</v>
      </c>
      <c r="J684" s="4" t="n">
        <f aca="false">E684/4</f>
        <v>16.32784125</v>
      </c>
    </row>
    <row r="685" customFormat="false" ht="15.75" hidden="false" customHeight="false" outlineLevel="0" collapsed="false">
      <c r="A685" s="1" t="n">
        <v>1.66840000000004</v>
      </c>
      <c r="B685" s="3" t="n">
        <v>61.574331</v>
      </c>
      <c r="D685" s="4" t="n">
        <f aca="false">3.4-A685</f>
        <v>1.73159999999996</v>
      </c>
      <c r="E685" s="3" t="n">
        <v>65.239253</v>
      </c>
      <c r="G685" s="4" t="n">
        <f aca="false">A685/1.6*300</f>
        <v>312.825000000007</v>
      </c>
      <c r="H685" s="4" t="n">
        <f aca="false">B685/4</f>
        <v>15.39358275</v>
      </c>
      <c r="I685" s="4" t="n">
        <f aca="false">D685/1.6*300</f>
        <v>324.674999999992</v>
      </c>
      <c r="J685" s="4" t="n">
        <f aca="false">E685/4</f>
        <v>16.30981325</v>
      </c>
    </row>
    <row r="686" customFormat="false" ht="15.75" hidden="false" customHeight="false" outlineLevel="0" collapsed="false">
      <c r="A686" s="1" t="n">
        <v>1.66850000000004</v>
      </c>
      <c r="B686" s="3" t="n">
        <v>61.654101</v>
      </c>
      <c r="D686" s="4" t="n">
        <f aca="false">3.4-A686</f>
        <v>1.73149999999996</v>
      </c>
      <c r="E686" s="3" t="n">
        <v>65.239493</v>
      </c>
      <c r="G686" s="4" t="n">
        <f aca="false">A686/1.6*300</f>
        <v>312.843750000007</v>
      </c>
      <c r="H686" s="4" t="n">
        <f aca="false">B686/4</f>
        <v>15.41352525</v>
      </c>
      <c r="I686" s="4" t="n">
        <f aca="false">D686/1.6*300</f>
        <v>324.656249999992</v>
      </c>
      <c r="J686" s="4" t="n">
        <f aca="false">E686/4</f>
        <v>16.30987325</v>
      </c>
    </row>
    <row r="687" customFormat="false" ht="15.75" hidden="false" customHeight="false" outlineLevel="0" collapsed="false">
      <c r="A687" s="1" t="n">
        <v>1.66860000000004</v>
      </c>
      <c r="B687" s="3" t="n">
        <v>61.653909</v>
      </c>
      <c r="D687" s="4" t="n">
        <f aca="false">3.4-A687</f>
        <v>1.73139999999996</v>
      </c>
      <c r="E687" s="3" t="n">
        <v>65.241172</v>
      </c>
      <c r="G687" s="4" t="n">
        <f aca="false">A687/1.6*300</f>
        <v>312.862500000007</v>
      </c>
      <c r="H687" s="4" t="n">
        <f aca="false">B687/4</f>
        <v>15.41347725</v>
      </c>
      <c r="I687" s="4" t="n">
        <f aca="false">D687/1.6*300</f>
        <v>324.637499999992</v>
      </c>
      <c r="J687" s="4" t="n">
        <f aca="false">E687/4</f>
        <v>16.310293</v>
      </c>
    </row>
    <row r="688" customFormat="false" ht="15.75" hidden="false" customHeight="false" outlineLevel="0" collapsed="false">
      <c r="A688" s="1" t="n">
        <v>1.66870000000004</v>
      </c>
      <c r="B688" s="3" t="n">
        <v>61.649835</v>
      </c>
      <c r="D688" s="4" t="n">
        <f aca="false">3.4-A688</f>
        <v>1.73129999999996</v>
      </c>
      <c r="E688" s="3" t="n">
        <v>65.290132</v>
      </c>
      <c r="G688" s="4" t="n">
        <f aca="false">A688/1.6*300</f>
        <v>312.881250000007</v>
      </c>
      <c r="H688" s="4" t="n">
        <f aca="false">B688/4</f>
        <v>15.41245875</v>
      </c>
      <c r="I688" s="4" t="n">
        <f aca="false">D688/1.6*300</f>
        <v>324.618749999992</v>
      </c>
      <c r="J688" s="4" t="n">
        <f aca="false">E688/4</f>
        <v>16.322533</v>
      </c>
    </row>
    <row r="689" customFormat="false" ht="15.75" hidden="false" customHeight="false" outlineLevel="0" collapsed="false">
      <c r="A689" s="1" t="n">
        <v>1.66880000000004</v>
      </c>
      <c r="B689" s="3" t="n">
        <v>61.639639</v>
      </c>
      <c r="D689" s="4" t="n">
        <f aca="false">3.4-A689</f>
        <v>1.73119999999996</v>
      </c>
      <c r="E689" s="3" t="n">
        <v>65.112945</v>
      </c>
      <c r="G689" s="4" t="n">
        <f aca="false">A689/1.6*300</f>
        <v>312.900000000007</v>
      </c>
      <c r="H689" s="4" t="n">
        <f aca="false">B689/4</f>
        <v>15.40990975</v>
      </c>
      <c r="I689" s="4" t="n">
        <f aca="false">D689/1.6*300</f>
        <v>324.599999999992</v>
      </c>
      <c r="J689" s="4" t="n">
        <f aca="false">E689/4</f>
        <v>16.27823625</v>
      </c>
    </row>
    <row r="690" customFormat="false" ht="15.75" hidden="false" customHeight="false" outlineLevel="0" collapsed="false">
      <c r="A690" s="1" t="n">
        <v>1.66890000000004</v>
      </c>
      <c r="B690" s="3" t="n">
        <v>61.751941</v>
      </c>
      <c r="D690" s="4" t="n">
        <f aca="false">3.4-A690</f>
        <v>1.73109999999996</v>
      </c>
      <c r="E690" s="3" t="n">
        <v>65.184213</v>
      </c>
      <c r="G690" s="4" t="n">
        <f aca="false">A690/1.6*300</f>
        <v>312.918750000007</v>
      </c>
      <c r="H690" s="4" t="n">
        <f aca="false">B690/4</f>
        <v>15.43798525</v>
      </c>
      <c r="I690" s="4" t="n">
        <f aca="false">D690/1.6*300</f>
        <v>324.581249999992</v>
      </c>
      <c r="J690" s="4" t="n">
        <f aca="false">E690/4</f>
        <v>16.29605325</v>
      </c>
    </row>
    <row r="691" customFormat="false" ht="15.75" hidden="false" customHeight="false" outlineLevel="0" collapsed="false">
      <c r="A691" s="1" t="n">
        <v>1.66900000000004</v>
      </c>
      <c r="B691" s="3" t="n">
        <v>61.66927</v>
      </c>
      <c r="D691" s="4" t="n">
        <f aca="false">3.4-A691</f>
        <v>1.73099999999996</v>
      </c>
      <c r="E691" s="3" t="n">
        <v>65.053402</v>
      </c>
      <c r="G691" s="4" t="n">
        <f aca="false">A691/1.6*300</f>
        <v>312.937500000007</v>
      </c>
      <c r="H691" s="4" t="n">
        <f aca="false">B691/4</f>
        <v>15.4173175</v>
      </c>
      <c r="I691" s="4" t="n">
        <f aca="false">D691/1.6*300</f>
        <v>324.562499999992</v>
      </c>
      <c r="J691" s="4" t="n">
        <f aca="false">E691/4</f>
        <v>16.2633505</v>
      </c>
    </row>
    <row r="692" customFormat="false" ht="15.75" hidden="false" customHeight="false" outlineLevel="0" collapsed="false">
      <c r="A692" s="1" t="n">
        <v>1.66910000000004</v>
      </c>
      <c r="B692" s="3" t="n">
        <v>61.682057</v>
      </c>
      <c r="D692" s="4" t="n">
        <f aca="false">3.4-A692</f>
        <v>1.73089999999996</v>
      </c>
      <c r="E692" s="3" t="n">
        <v>65.131466</v>
      </c>
      <c r="G692" s="4" t="n">
        <f aca="false">A692/1.6*300</f>
        <v>312.956250000007</v>
      </c>
      <c r="H692" s="4" t="n">
        <f aca="false">B692/4</f>
        <v>15.42051425</v>
      </c>
      <c r="I692" s="4" t="n">
        <f aca="false">D692/1.6*300</f>
        <v>324.543749999992</v>
      </c>
      <c r="J692" s="4" t="n">
        <f aca="false">E692/4</f>
        <v>16.2828665</v>
      </c>
    </row>
    <row r="693" customFormat="false" ht="15.75" hidden="false" customHeight="false" outlineLevel="0" collapsed="false">
      <c r="A693" s="1" t="n">
        <v>1.66920000000004</v>
      </c>
      <c r="B693" s="3" t="n">
        <v>61.765974</v>
      </c>
      <c r="D693" s="4" t="n">
        <f aca="false">3.4-A693</f>
        <v>1.73079999999996</v>
      </c>
      <c r="E693" s="3" t="n">
        <v>65.111891</v>
      </c>
      <c r="G693" s="4" t="n">
        <f aca="false">A693/1.6*300</f>
        <v>312.975000000007</v>
      </c>
      <c r="H693" s="4" t="n">
        <f aca="false">B693/4</f>
        <v>15.4414935</v>
      </c>
      <c r="I693" s="4" t="n">
        <f aca="false">D693/1.6*300</f>
        <v>324.524999999992</v>
      </c>
      <c r="J693" s="4" t="n">
        <f aca="false">E693/4</f>
        <v>16.27797275</v>
      </c>
    </row>
    <row r="694" customFormat="false" ht="15.75" hidden="false" customHeight="false" outlineLevel="0" collapsed="false">
      <c r="A694" s="1" t="n">
        <v>1.66930000000004</v>
      </c>
      <c r="B694" s="3" t="n">
        <v>61.790284</v>
      </c>
      <c r="D694" s="4" t="n">
        <f aca="false">3.4-A694</f>
        <v>1.73069999999996</v>
      </c>
      <c r="E694" s="3" t="n">
        <v>64.99275</v>
      </c>
      <c r="G694" s="4" t="n">
        <f aca="false">A694/1.6*300</f>
        <v>312.993750000007</v>
      </c>
      <c r="H694" s="4" t="n">
        <f aca="false">B694/4</f>
        <v>15.447571</v>
      </c>
      <c r="I694" s="4" t="n">
        <f aca="false">D694/1.6*300</f>
        <v>324.506249999992</v>
      </c>
      <c r="J694" s="4" t="n">
        <f aca="false">E694/4</f>
        <v>16.2481875</v>
      </c>
    </row>
    <row r="695" customFormat="false" ht="15.75" hidden="false" customHeight="false" outlineLevel="0" collapsed="false">
      <c r="A695" s="1" t="n">
        <v>1.66940000000004</v>
      </c>
      <c r="B695" s="3" t="n">
        <v>61.733216</v>
      </c>
      <c r="D695" s="4" t="n">
        <f aca="false">3.4-A695</f>
        <v>1.73059999999996</v>
      </c>
      <c r="E695" s="3" t="n">
        <v>65.03838</v>
      </c>
      <c r="G695" s="4" t="n">
        <f aca="false">A695/1.6*300</f>
        <v>313.012500000007</v>
      </c>
      <c r="H695" s="4" t="n">
        <f aca="false">B695/4</f>
        <v>15.433304</v>
      </c>
      <c r="I695" s="4" t="n">
        <f aca="false">D695/1.6*300</f>
        <v>324.487499999992</v>
      </c>
      <c r="J695" s="4" t="n">
        <f aca="false">E695/4</f>
        <v>16.259595</v>
      </c>
    </row>
    <row r="696" customFormat="false" ht="15.75" hidden="false" customHeight="false" outlineLevel="0" collapsed="false">
      <c r="A696" s="1" t="n">
        <v>1.66950000000004</v>
      </c>
      <c r="B696" s="3" t="n">
        <v>61.775705</v>
      </c>
      <c r="D696" s="4" t="n">
        <f aca="false">3.4-A696</f>
        <v>1.73049999999996</v>
      </c>
      <c r="E696" s="3" t="n">
        <v>65.181027</v>
      </c>
      <c r="G696" s="4" t="n">
        <f aca="false">A696/1.6*300</f>
        <v>313.031250000007</v>
      </c>
      <c r="H696" s="4" t="n">
        <f aca="false">B696/4</f>
        <v>15.44392625</v>
      </c>
      <c r="I696" s="4" t="n">
        <f aca="false">D696/1.6*300</f>
        <v>324.468749999992</v>
      </c>
      <c r="J696" s="4" t="n">
        <f aca="false">E696/4</f>
        <v>16.29525675</v>
      </c>
    </row>
    <row r="697" customFormat="false" ht="15.75" hidden="false" customHeight="false" outlineLevel="0" collapsed="false">
      <c r="A697" s="1" t="n">
        <v>1.66960000000004</v>
      </c>
      <c r="B697" s="3" t="n">
        <v>61.658845</v>
      </c>
      <c r="D697" s="4" t="n">
        <f aca="false">3.4-A697</f>
        <v>1.73039999999996</v>
      </c>
      <c r="E697" s="3" t="n">
        <v>65.104682</v>
      </c>
      <c r="G697" s="4" t="n">
        <f aca="false">A697/1.6*300</f>
        <v>313.050000000007</v>
      </c>
      <c r="H697" s="4" t="n">
        <f aca="false">B697/4</f>
        <v>15.41471125</v>
      </c>
      <c r="I697" s="4" t="n">
        <f aca="false">D697/1.6*300</f>
        <v>324.449999999992</v>
      </c>
      <c r="J697" s="4" t="n">
        <f aca="false">E697/4</f>
        <v>16.2761705</v>
      </c>
    </row>
    <row r="698" customFormat="false" ht="15.75" hidden="false" customHeight="false" outlineLevel="0" collapsed="false">
      <c r="A698" s="1" t="n">
        <v>1.66970000000004</v>
      </c>
      <c r="B698" s="3" t="n">
        <v>61.753031</v>
      </c>
      <c r="D698" s="4" t="n">
        <f aca="false">3.4-A698</f>
        <v>1.73029999999996</v>
      </c>
      <c r="E698" s="3" t="n">
        <v>65.075254</v>
      </c>
      <c r="G698" s="4" t="n">
        <f aca="false">A698/1.6*300</f>
        <v>313.068750000008</v>
      </c>
      <c r="H698" s="4" t="n">
        <f aca="false">B698/4</f>
        <v>15.43825775</v>
      </c>
      <c r="I698" s="4" t="n">
        <f aca="false">D698/1.6*300</f>
        <v>324.431249999992</v>
      </c>
      <c r="J698" s="4" t="n">
        <f aca="false">E698/4</f>
        <v>16.2688135</v>
      </c>
    </row>
    <row r="699" customFormat="false" ht="15.75" hidden="false" customHeight="false" outlineLevel="0" collapsed="false">
      <c r="A699" s="1" t="n">
        <v>1.66980000000004</v>
      </c>
      <c r="B699" s="3" t="n">
        <v>61.842342</v>
      </c>
      <c r="D699" s="4" t="n">
        <f aca="false">3.4-A699</f>
        <v>1.73019999999996</v>
      </c>
      <c r="E699" s="3" t="n">
        <v>65.032771</v>
      </c>
      <c r="G699" s="4" t="n">
        <f aca="false">A699/1.6*300</f>
        <v>313.087500000007</v>
      </c>
      <c r="H699" s="4" t="n">
        <f aca="false">B699/4</f>
        <v>15.4605855</v>
      </c>
      <c r="I699" s="4" t="n">
        <f aca="false">D699/1.6*300</f>
        <v>324.412499999992</v>
      </c>
      <c r="J699" s="4" t="n">
        <f aca="false">E699/4</f>
        <v>16.25819275</v>
      </c>
    </row>
    <row r="700" customFormat="false" ht="15.75" hidden="false" customHeight="false" outlineLevel="0" collapsed="false">
      <c r="A700" s="1" t="n">
        <v>1.66990000000004</v>
      </c>
      <c r="B700" s="3" t="n">
        <v>61.651206</v>
      </c>
      <c r="D700" s="4" t="n">
        <f aca="false">3.4-A700</f>
        <v>1.73009999999996</v>
      </c>
      <c r="E700" s="3" t="n">
        <v>65.16443</v>
      </c>
      <c r="G700" s="4" t="n">
        <f aca="false">A700/1.6*300</f>
        <v>313.106250000008</v>
      </c>
      <c r="H700" s="4" t="n">
        <f aca="false">B700/4</f>
        <v>15.4128015</v>
      </c>
      <c r="I700" s="4" t="n">
        <f aca="false">D700/1.6*300</f>
        <v>324.393749999992</v>
      </c>
      <c r="J700" s="4" t="n">
        <f aca="false">E700/4</f>
        <v>16.2911075</v>
      </c>
    </row>
    <row r="701" customFormat="false" ht="15.75" hidden="false" customHeight="false" outlineLevel="0" collapsed="false">
      <c r="A701" s="1" t="n">
        <v>1.67000000000004</v>
      </c>
      <c r="B701" s="3" t="n">
        <v>61.664272</v>
      </c>
      <c r="D701" s="4" t="n">
        <f aca="false">3.4-A701</f>
        <v>1.72999999999996</v>
      </c>
      <c r="E701" s="3" t="n">
        <v>65.116691</v>
      </c>
      <c r="G701" s="4" t="n">
        <f aca="false">A701/1.6*300</f>
        <v>313.125000000007</v>
      </c>
      <c r="H701" s="4" t="n">
        <f aca="false">B701/4</f>
        <v>15.416068</v>
      </c>
      <c r="I701" s="4" t="n">
        <f aca="false">D701/1.6*300</f>
        <v>324.374999999992</v>
      </c>
      <c r="J701" s="4" t="n">
        <f aca="false">E701/4</f>
        <v>16.27917275</v>
      </c>
    </row>
    <row r="702" customFormat="false" ht="15.75" hidden="false" customHeight="false" outlineLevel="0" collapsed="false">
      <c r="A702" s="1" t="n">
        <v>1.67010000000004</v>
      </c>
      <c r="B702" s="3" t="n">
        <v>61.758781</v>
      </c>
      <c r="D702" s="4" t="n">
        <f aca="false">3.4-A702</f>
        <v>1.72989999999996</v>
      </c>
      <c r="E702" s="3" t="n">
        <v>65.099321</v>
      </c>
      <c r="G702" s="4" t="n">
        <f aca="false">A702/1.6*300</f>
        <v>313.143750000007</v>
      </c>
      <c r="H702" s="4" t="n">
        <f aca="false">B702/4</f>
        <v>15.43969525</v>
      </c>
      <c r="I702" s="4" t="n">
        <f aca="false">D702/1.6*300</f>
        <v>324.356249999992</v>
      </c>
      <c r="J702" s="4" t="n">
        <f aca="false">E702/4</f>
        <v>16.27483025</v>
      </c>
    </row>
    <row r="703" customFormat="false" ht="15.75" hidden="false" customHeight="false" outlineLevel="0" collapsed="false">
      <c r="A703" s="1" t="n">
        <v>1.67020000000004</v>
      </c>
      <c r="B703" s="3" t="n">
        <v>61.833742</v>
      </c>
      <c r="D703" s="4" t="n">
        <f aca="false">3.4-A703</f>
        <v>1.72979999999996</v>
      </c>
      <c r="E703" s="3" t="n">
        <v>65.133966</v>
      </c>
      <c r="G703" s="4" t="n">
        <f aca="false">A703/1.6*300</f>
        <v>313.162500000007</v>
      </c>
      <c r="H703" s="4" t="n">
        <f aca="false">B703/4</f>
        <v>15.4584355</v>
      </c>
      <c r="I703" s="4" t="n">
        <f aca="false">D703/1.6*300</f>
        <v>324.337499999993</v>
      </c>
      <c r="J703" s="4" t="n">
        <f aca="false">E703/4</f>
        <v>16.2834915</v>
      </c>
    </row>
    <row r="704" customFormat="false" ht="15.75" hidden="false" customHeight="false" outlineLevel="0" collapsed="false">
      <c r="A704" s="1" t="n">
        <v>1.67030000000004</v>
      </c>
      <c r="B704" s="3" t="n">
        <v>61.880181</v>
      </c>
      <c r="D704" s="4" t="n">
        <f aca="false">3.4-A704</f>
        <v>1.72969999999996</v>
      </c>
      <c r="E704" s="3" t="n">
        <v>65.14141</v>
      </c>
      <c r="G704" s="4" t="n">
        <f aca="false">A704/1.6*300</f>
        <v>313.181250000008</v>
      </c>
      <c r="H704" s="4" t="n">
        <f aca="false">B704/4</f>
        <v>15.47004525</v>
      </c>
      <c r="I704" s="4" t="n">
        <f aca="false">D704/1.6*300</f>
        <v>324.318749999992</v>
      </c>
      <c r="J704" s="4" t="n">
        <f aca="false">E704/4</f>
        <v>16.2853525</v>
      </c>
    </row>
    <row r="705" customFormat="false" ht="15.75" hidden="false" customHeight="false" outlineLevel="0" collapsed="false">
      <c r="A705" s="1" t="n">
        <v>1.67040000000004</v>
      </c>
      <c r="B705" s="3" t="n">
        <v>61.825683</v>
      </c>
      <c r="D705" s="4" t="n">
        <f aca="false">3.4-A705</f>
        <v>1.72959999999996</v>
      </c>
      <c r="E705" s="3" t="n">
        <v>65.161515</v>
      </c>
      <c r="G705" s="4" t="n">
        <f aca="false">A705/1.6*300</f>
        <v>313.200000000007</v>
      </c>
      <c r="H705" s="4" t="n">
        <f aca="false">B705/4</f>
        <v>15.45642075</v>
      </c>
      <c r="I705" s="4" t="n">
        <f aca="false">D705/1.6*300</f>
        <v>324.299999999992</v>
      </c>
      <c r="J705" s="4" t="n">
        <f aca="false">E705/4</f>
        <v>16.29037875</v>
      </c>
    </row>
    <row r="706" customFormat="false" ht="15.75" hidden="false" customHeight="false" outlineLevel="0" collapsed="false">
      <c r="A706" s="1" t="n">
        <v>1.67050000000004</v>
      </c>
      <c r="B706" s="3" t="n">
        <v>61.832574</v>
      </c>
      <c r="D706" s="4" t="n">
        <f aca="false">3.4-A706</f>
        <v>1.72949999999996</v>
      </c>
      <c r="E706" s="3" t="n">
        <v>65.128745</v>
      </c>
      <c r="G706" s="4" t="n">
        <f aca="false">A706/1.6*300</f>
        <v>313.218750000008</v>
      </c>
      <c r="H706" s="4" t="n">
        <f aca="false">B706/4</f>
        <v>15.4581435</v>
      </c>
      <c r="I706" s="4" t="n">
        <f aca="false">D706/1.6*300</f>
        <v>324.281249999992</v>
      </c>
      <c r="J706" s="4" t="n">
        <f aca="false">E706/4</f>
        <v>16.28218625</v>
      </c>
    </row>
    <row r="707" customFormat="false" ht="15.75" hidden="false" customHeight="false" outlineLevel="0" collapsed="false">
      <c r="A707" s="1" t="n">
        <v>1.67060000000004</v>
      </c>
      <c r="B707" s="3" t="n">
        <v>61.914093</v>
      </c>
      <c r="D707" s="4" t="n">
        <f aca="false">3.4-A707</f>
        <v>1.72939999999996</v>
      </c>
      <c r="E707" s="3" t="n">
        <v>65.123187</v>
      </c>
      <c r="G707" s="4" t="n">
        <f aca="false">A707/1.6*300</f>
        <v>313.237500000008</v>
      </c>
      <c r="H707" s="4" t="n">
        <f aca="false">B707/4</f>
        <v>15.47852325</v>
      </c>
      <c r="I707" s="4" t="n">
        <f aca="false">D707/1.6*300</f>
        <v>324.262499999992</v>
      </c>
      <c r="J707" s="4" t="n">
        <f aca="false">E707/4</f>
        <v>16.28079675</v>
      </c>
    </row>
    <row r="708" customFormat="false" ht="15.75" hidden="false" customHeight="false" outlineLevel="0" collapsed="false">
      <c r="A708" s="1" t="n">
        <v>1.67070000000004</v>
      </c>
      <c r="B708" s="3" t="n">
        <v>61.798182</v>
      </c>
      <c r="D708" s="4" t="n">
        <f aca="false">3.4-A708</f>
        <v>1.72929999999996</v>
      </c>
      <c r="E708" s="3" t="n">
        <v>65.102727</v>
      </c>
      <c r="G708" s="4" t="n">
        <f aca="false">A708/1.6*300</f>
        <v>313.256250000007</v>
      </c>
      <c r="H708" s="4" t="n">
        <f aca="false">B708/4</f>
        <v>15.4495455</v>
      </c>
      <c r="I708" s="4" t="n">
        <f aca="false">D708/1.6*300</f>
        <v>324.243749999992</v>
      </c>
      <c r="J708" s="4" t="n">
        <f aca="false">E708/4</f>
        <v>16.27568175</v>
      </c>
    </row>
    <row r="709" customFormat="false" ht="15.75" hidden="false" customHeight="false" outlineLevel="0" collapsed="false">
      <c r="A709" s="1" t="n">
        <v>1.67080000000004</v>
      </c>
      <c r="B709" s="3" t="n">
        <v>61.809953</v>
      </c>
      <c r="D709" s="4" t="n">
        <f aca="false">3.4-A709</f>
        <v>1.72919999999996</v>
      </c>
      <c r="E709" s="3" t="n">
        <v>65.098124</v>
      </c>
      <c r="G709" s="4" t="n">
        <f aca="false">A709/1.6*300</f>
        <v>313.275000000007</v>
      </c>
      <c r="H709" s="4" t="n">
        <f aca="false">B709/4</f>
        <v>15.45248825</v>
      </c>
      <c r="I709" s="4" t="n">
        <f aca="false">D709/1.6*300</f>
        <v>324.224999999992</v>
      </c>
      <c r="J709" s="4" t="n">
        <f aca="false">E709/4</f>
        <v>16.274531</v>
      </c>
    </row>
    <row r="710" customFormat="false" ht="15.75" hidden="false" customHeight="false" outlineLevel="0" collapsed="false">
      <c r="A710" s="1" t="n">
        <v>1.67090000000004</v>
      </c>
      <c r="B710" s="3" t="n">
        <v>61.752106</v>
      </c>
      <c r="D710" s="4" t="n">
        <f aca="false">3.4-A710</f>
        <v>1.72909999999996</v>
      </c>
      <c r="E710" s="3" t="n">
        <v>65.090718</v>
      </c>
      <c r="G710" s="4" t="n">
        <f aca="false">A710/1.6*300</f>
        <v>313.293750000007</v>
      </c>
      <c r="H710" s="4" t="n">
        <f aca="false">B710/4</f>
        <v>15.4380265</v>
      </c>
      <c r="I710" s="4" t="n">
        <f aca="false">D710/1.6*300</f>
        <v>324.206249999992</v>
      </c>
      <c r="J710" s="4" t="n">
        <f aca="false">E710/4</f>
        <v>16.2726795</v>
      </c>
    </row>
    <row r="711" customFormat="false" ht="15.75" hidden="false" customHeight="false" outlineLevel="0" collapsed="false">
      <c r="A711" s="1" t="n">
        <v>1.67100000000004</v>
      </c>
      <c r="B711" s="3" t="n">
        <v>61.552395</v>
      </c>
      <c r="D711" s="4" t="n">
        <f aca="false">3.4-A711</f>
        <v>1.72899999999996</v>
      </c>
      <c r="E711" s="3" t="n">
        <v>65.249413</v>
      </c>
      <c r="G711" s="4" t="n">
        <f aca="false">A711/1.6*300</f>
        <v>313.312500000008</v>
      </c>
      <c r="H711" s="4" t="n">
        <f aca="false">B711/4</f>
        <v>15.38809875</v>
      </c>
      <c r="I711" s="4" t="n">
        <f aca="false">D711/1.6*300</f>
        <v>324.187499999992</v>
      </c>
      <c r="J711" s="4" t="n">
        <f aca="false">E711/4</f>
        <v>16.31235325</v>
      </c>
    </row>
    <row r="712" customFormat="false" ht="15.75" hidden="false" customHeight="false" outlineLevel="0" collapsed="false">
      <c r="A712" s="1" t="n">
        <v>1.67110000000004</v>
      </c>
      <c r="B712" s="3" t="n">
        <v>61.717623</v>
      </c>
      <c r="D712" s="4" t="n">
        <f aca="false">3.4-A712</f>
        <v>1.72889999999996</v>
      </c>
      <c r="E712" s="3" t="n">
        <v>65.271259</v>
      </c>
      <c r="G712" s="4" t="n">
        <f aca="false">A712/1.6*300</f>
        <v>313.331250000008</v>
      </c>
      <c r="H712" s="4" t="n">
        <f aca="false">B712/4</f>
        <v>15.42940575</v>
      </c>
      <c r="I712" s="4" t="n">
        <f aca="false">D712/1.6*300</f>
        <v>324.168749999992</v>
      </c>
      <c r="J712" s="4" t="n">
        <f aca="false">E712/4</f>
        <v>16.31781475</v>
      </c>
    </row>
    <row r="713" customFormat="false" ht="15.75" hidden="false" customHeight="false" outlineLevel="0" collapsed="false">
      <c r="A713" s="1" t="n">
        <v>1.67120000000004</v>
      </c>
      <c r="B713" s="3" t="n">
        <v>61.706311</v>
      </c>
      <c r="D713" s="4" t="n">
        <f aca="false">3.4-A713</f>
        <v>1.72879999999996</v>
      </c>
      <c r="E713" s="3" t="n">
        <v>65.164956</v>
      </c>
      <c r="G713" s="4" t="n">
        <f aca="false">A713/1.6*300</f>
        <v>313.350000000007</v>
      </c>
      <c r="H713" s="4" t="n">
        <f aca="false">B713/4</f>
        <v>15.42657775</v>
      </c>
      <c r="I713" s="4" t="n">
        <f aca="false">D713/1.6*300</f>
        <v>324.149999999992</v>
      </c>
      <c r="J713" s="4" t="n">
        <f aca="false">E713/4</f>
        <v>16.291239</v>
      </c>
    </row>
    <row r="714" customFormat="false" ht="15.75" hidden="false" customHeight="false" outlineLevel="0" collapsed="false">
      <c r="A714" s="1" t="n">
        <v>1.67130000000004</v>
      </c>
      <c r="B714" s="3" t="n">
        <v>61.790169</v>
      </c>
      <c r="D714" s="4" t="n">
        <f aca="false">3.4-A714</f>
        <v>1.72869999999996</v>
      </c>
      <c r="E714" s="3" t="n">
        <v>65.191423</v>
      </c>
      <c r="G714" s="4" t="n">
        <f aca="false">A714/1.6*300</f>
        <v>313.368750000007</v>
      </c>
      <c r="H714" s="4" t="n">
        <f aca="false">B714/4</f>
        <v>15.44754225</v>
      </c>
      <c r="I714" s="4" t="n">
        <f aca="false">D714/1.6*300</f>
        <v>324.131249999992</v>
      </c>
      <c r="J714" s="4" t="n">
        <f aca="false">E714/4</f>
        <v>16.29785575</v>
      </c>
    </row>
    <row r="715" customFormat="false" ht="15.75" hidden="false" customHeight="false" outlineLevel="0" collapsed="false">
      <c r="A715" s="1" t="n">
        <v>1.67140000000004</v>
      </c>
      <c r="B715" s="3" t="n">
        <v>61.729869</v>
      </c>
      <c r="D715" s="4" t="n">
        <f aca="false">3.4-A715</f>
        <v>1.72859999999996</v>
      </c>
      <c r="E715" s="3" t="n">
        <v>65.127122</v>
      </c>
      <c r="G715" s="4" t="n">
        <f aca="false">A715/1.6*300</f>
        <v>313.387500000007</v>
      </c>
      <c r="H715" s="4" t="n">
        <f aca="false">B715/4</f>
        <v>15.43246725</v>
      </c>
      <c r="I715" s="4" t="n">
        <f aca="false">D715/1.6*300</f>
        <v>324.112499999993</v>
      </c>
      <c r="J715" s="4" t="n">
        <f aca="false">E715/4</f>
        <v>16.2817805</v>
      </c>
    </row>
    <row r="716" customFormat="false" ht="15.75" hidden="false" customHeight="false" outlineLevel="0" collapsed="false">
      <c r="A716" s="1" t="n">
        <v>1.67150000000004</v>
      </c>
      <c r="B716" s="3" t="n">
        <v>61.682743</v>
      </c>
      <c r="D716" s="4" t="n">
        <f aca="false">3.4-A716</f>
        <v>1.72849999999996</v>
      </c>
      <c r="E716" s="3" t="n">
        <v>65.191293</v>
      </c>
      <c r="G716" s="4" t="n">
        <f aca="false">A716/1.6*300</f>
        <v>313.406250000007</v>
      </c>
      <c r="H716" s="4" t="n">
        <f aca="false">B716/4</f>
        <v>15.42068575</v>
      </c>
      <c r="I716" s="4" t="n">
        <f aca="false">D716/1.6*300</f>
        <v>324.093749999992</v>
      </c>
      <c r="J716" s="4" t="n">
        <f aca="false">E716/4</f>
        <v>16.29782325</v>
      </c>
    </row>
    <row r="717" customFormat="false" ht="15.75" hidden="false" customHeight="false" outlineLevel="0" collapsed="false">
      <c r="A717" s="1" t="n">
        <v>1.67160000000004</v>
      </c>
      <c r="B717" s="3" t="n">
        <v>61.68907</v>
      </c>
      <c r="D717" s="4" t="n">
        <f aca="false">3.4-A717</f>
        <v>1.72839999999996</v>
      </c>
      <c r="E717" s="3" t="n">
        <v>65.070371</v>
      </c>
      <c r="G717" s="4" t="n">
        <f aca="false">A717/1.6*300</f>
        <v>313.425000000007</v>
      </c>
      <c r="H717" s="4" t="n">
        <f aca="false">B717/4</f>
        <v>15.4222675</v>
      </c>
      <c r="I717" s="4" t="n">
        <f aca="false">D717/1.6*300</f>
        <v>324.074999999992</v>
      </c>
      <c r="J717" s="4" t="n">
        <f aca="false">E717/4</f>
        <v>16.26759275</v>
      </c>
    </row>
    <row r="718" customFormat="false" ht="15.75" hidden="false" customHeight="false" outlineLevel="0" collapsed="false">
      <c r="A718" s="1" t="n">
        <v>1.67170000000004</v>
      </c>
      <c r="B718" s="3" t="n">
        <v>61.775768</v>
      </c>
      <c r="D718" s="4" t="n">
        <f aca="false">3.4-A718</f>
        <v>1.72829999999996</v>
      </c>
      <c r="E718" s="3" t="n">
        <v>65.211184</v>
      </c>
      <c r="G718" s="4" t="n">
        <f aca="false">A718/1.6*300</f>
        <v>313.443750000007</v>
      </c>
      <c r="H718" s="4" t="n">
        <f aca="false">B718/4</f>
        <v>15.443942</v>
      </c>
      <c r="I718" s="4" t="n">
        <f aca="false">D718/1.6*300</f>
        <v>324.056249999992</v>
      </c>
      <c r="J718" s="4" t="n">
        <f aca="false">E718/4</f>
        <v>16.302796</v>
      </c>
    </row>
    <row r="719" customFormat="false" ht="15.75" hidden="false" customHeight="false" outlineLevel="0" collapsed="false">
      <c r="A719" s="1" t="n">
        <v>1.67180000000004</v>
      </c>
      <c r="B719" s="3" t="n">
        <v>61.843448</v>
      </c>
      <c r="D719" s="4" t="n">
        <f aca="false">3.4-A719</f>
        <v>1.72819999999996</v>
      </c>
      <c r="E719" s="3" t="n">
        <v>65.228158</v>
      </c>
      <c r="G719" s="4" t="n">
        <f aca="false">A719/1.6*300</f>
        <v>313.462500000008</v>
      </c>
      <c r="H719" s="4" t="n">
        <f aca="false">B719/4</f>
        <v>15.460862</v>
      </c>
      <c r="I719" s="4" t="n">
        <f aca="false">D719/1.6*300</f>
        <v>324.037499999992</v>
      </c>
      <c r="J719" s="4" t="n">
        <f aca="false">E719/4</f>
        <v>16.3070395</v>
      </c>
    </row>
    <row r="720" customFormat="false" ht="15.75" hidden="false" customHeight="false" outlineLevel="0" collapsed="false">
      <c r="A720" s="1" t="n">
        <v>1.67190000000004</v>
      </c>
      <c r="B720" s="3" t="n">
        <v>61.686296</v>
      </c>
      <c r="D720" s="4" t="n">
        <f aca="false">3.4-A720</f>
        <v>1.72809999999996</v>
      </c>
      <c r="E720" s="3" t="n">
        <v>65.135451</v>
      </c>
      <c r="G720" s="4" t="n">
        <f aca="false">A720/1.6*300</f>
        <v>313.481250000007</v>
      </c>
      <c r="H720" s="4" t="n">
        <f aca="false">B720/4</f>
        <v>15.421574</v>
      </c>
      <c r="I720" s="4" t="n">
        <f aca="false">D720/1.6*300</f>
        <v>324.018749999992</v>
      </c>
      <c r="J720" s="4" t="n">
        <f aca="false">E720/4</f>
        <v>16.28386275</v>
      </c>
    </row>
    <row r="721" customFormat="false" ht="15.75" hidden="false" customHeight="false" outlineLevel="0" collapsed="false">
      <c r="A721" s="1" t="n">
        <v>1.67200000000004</v>
      </c>
      <c r="B721" s="3" t="n">
        <v>61.752802</v>
      </c>
      <c r="D721" s="4" t="n">
        <f aca="false">3.4-A721</f>
        <v>1.72799999999996</v>
      </c>
      <c r="E721" s="3" t="n">
        <v>65.161659</v>
      </c>
      <c r="G721" s="4" t="n">
        <f aca="false">A721/1.6*300</f>
        <v>313.500000000007</v>
      </c>
      <c r="H721" s="4" t="n">
        <f aca="false">B721/4</f>
        <v>15.4382005</v>
      </c>
      <c r="I721" s="4" t="n">
        <f aca="false">D721/1.6*300</f>
        <v>323.999999999992</v>
      </c>
      <c r="J721" s="4" t="n">
        <f aca="false">E721/4</f>
        <v>16.29041475</v>
      </c>
    </row>
    <row r="722" customFormat="false" ht="15.75" hidden="false" customHeight="false" outlineLevel="0" collapsed="false">
      <c r="A722" s="1" t="n">
        <v>1.67210000000004</v>
      </c>
      <c r="B722" s="3" t="n">
        <v>61.737126</v>
      </c>
      <c r="D722" s="4" t="n">
        <f aca="false">3.4-A722</f>
        <v>1.72789999999996</v>
      </c>
      <c r="E722" s="3" t="n">
        <v>65.170032</v>
      </c>
      <c r="G722" s="4" t="n">
        <f aca="false">A722/1.6*300</f>
        <v>313.518750000007</v>
      </c>
      <c r="H722" s="4" t="n">
        <f aca="false">B722/4</f>
        <v>15.4342815</v>
      </c>
      <c r="I722" s="4" t="n">
        <f aca="false">D722/1.6*300</f>
        <v>323.981249999992</v>
      </c>
      <c r="J722" s="4" t="n">
        <f aca="false">E722/4</f>
        <v>16.292508</v>
      </c>
    </row>
    <row r="723" customFormat="false" ht="15.75" hidden="false" customHeight="false" outlineLevel="0" collapsed="false">
      <c r="A723" s="1" t="n">
        <v>1.67220000000004</v>
      </c>
      <c r="B723" s="3" t="n">
        <v>61.682916</v>
      </c>
      <c r="D723" s="4" t="n">
        <f aca="false">3.4-A723</f>
        <v>1.72779999999996</v>
      </c>
      <c r="E723" s="3" t="n">
        <v>65.225195</v>
      </c>
      <c r="G723" s="4" t="n">
        <f aca="false">A723/1.6*300</f>
        <v>313.537500000007</v>
      </c>
      <c r="H723" s="4" t="n">
        <f aca="false">B723/4</f>
        <v>15.420729</v>
      </c>
      <c r="I723" s="4" t="n">
        <f aca="false">D723/1.6*300</f>
        <v>323.962499999992</v>
      </c>
      <c r="J723" s="4" t="n">
        <f aca="false">E723/4</f>
        <v>16.30629875</v>
      </c>
    </row>
    <row r="724" customFormat="false" ht="15.75" hidden="false" customHeight="false" outlineLevel="0" collapsed="false">
      <c r="A724" s="1" t="n">
        <v>1.67230000000004</v>
      </c>
      <c r="B724" s="3" t="n">
        <v>61.701835</v>
      </c>
      <c r="D724" s="4" t="n">
        <f aca="false">3.4-A724</f>
        <v>1.72769999999996</v>
      </c>
      <c r="E724" s="3" t="n">
        <v>65.119858</v>
      </c>
      <c r="G724" s="4" t="n">
        <f aca="false">A724/1.6*300</f>
        <v>313.556250000007</v>
      </c>
      <c r="H724" s="4" t="n">
        <f aca="false">B724/4</f>
        <v>15.42545875</v>
      </c>
      <c r="I724" s="4" t="n">
        <f aca="false">D724/1.6*300</f>
        <v>323.943749999993</v>
      </c>
      <c r="J724" s="4" t="n">
        <f aca="false">E724/4</f>
        <v>16.2799645</v>
      </c>
    </row>
    <row r="725" customFormat="false" ht="15.75" hidden="false" customHeight="false" outlineLevel="0" collapsed="false">
      <c r="A725" s="1" t="n">
        <v>1.67240000000004</v>
      </c>
      <c r="B725" s="3" t="n">
        <v>61.872429</v>
      </c>
      <c r="D725" s="4" t="n">
        <f aca="false">3.4-A725</f>
        <v>1.72759999999996</v>
      </c>
      <c r="E725" s="3" t="n">
        <v>65.096723</v>
      </c>
      <c r="G725" s="4" t="n">
        <f aca="false">A725/1.6*300</f>
        <v>313.575000000007</v>
      </c>
      <c r="H725" s="4" t="n">
        <f aca="false">B725/4</f>
        <v>15.46810725</v>
      </c>
      <c r="I725" s="4" t="n">
        <f aca="false">D725/1.6*300</f>
        <v>323.924999999992</v>
      </c>
      <c r="J725" s="4" t="n">
        <f aca="false">E725/4</f>
        <v>16.27418075</v>
      </c>
    </row>
    <row r="726" customFormat="false" ht="15.75" hidden="false" customHeight="false" outlineLevel="0" collapsed="false">
      <c r="A726" s="1" t="n">
        <v>1.67250000000004</v>
      </c>
      <c r="B726" s="3" t="n">
        <v>61.849036</v>
      </c>
      <c r="D726" s="4" t="n">
        <f aca="false">3.4-A726</f>
        <v>1.72749999999996</v>
      </c>
      <c r="E726" s="3" t="n">
        <v>65.141758</v>
      </c>
      <c r="G726" s="4" t="n">
        <f aca="false">A726/1.6*300</f>
        <v>313.593750000007</v>
      </c>
      <c r="H726" s="4" t="n">
        <f aca="false">B726/4</f>
        <v>15.462259</v>
      </c>
      <c r="I726" s="4" t="n">
        <f aca="false">D726/1.6*300</f>
        <v>323.906249999993</v>
      </c>
      <c r="J726" s="4" t="n">
        <f aca="false">E726/4</f>
        <v>16.2854395</v>
      </c>
    </row>
    <row r="727" customFormat="false" ht="15.75" hidden="false" customHeight="false" outlineLevel="0" collapsed="false">
      <c r="A727" s="1" t="n">
        <v>1.67260000000004</v>
      </c>
      <c r="B727" s="3" t="n">
        <v>61.761466</v>
      </c>
      <c r="D727" s="4" t="n">
        <f aca="false">3.4-A727</f>
        <v>1.72739999999996</v>
      </c>
      <c r="E727" s="3" t="n">
        <v>64.989042</v>
      </c>
      <c r="G727" s="4" t="n">
        <f aca="false">A727/1.6*300</f>
        <v>313.612500000008</v>
      </c>
      <c r="H727" s="4" t="n">
        <f aca="false">B727/4</f>
        <v>15.4403665</v>
      </c>
      <c r="I727" s="4" t="n">
        <f aca="false">D727/1.6*300</f>
        <v>323.887499999992</v>
      </c>
      <c r="J727" s="4" t="n">
        <f aca="false">E727/4</f>
        <v>16.2472605</v>
      </c>
    </row>
    <row r="728" customFormat="false" ht="15.75" hidden="false" customHeight="false" outlineLevel="0" collapsed="false">
      <c r="A728" s="1" t="n">
        <v>1.67270000000004</v>
      </c>
      <c r="B728" s="3" t="n">
        <v>61.840795</v>
      </c>
      <c r="D728" s="4" t="n">
        <f aca="false">3.4-A728</f>
        <v>1.72729999999996</v>
      </c>
      <c r="E728" s="3" t="n">
        <v>64.952232</v>
      </c>
      <c r="G728" s="4" t="n">
        <f aca="false">A728/1.6*300</f>
        <v>313.631250000007</v>
      </c>
      <c r="H728" s="4" t="n">
        <f aca="false">B728/4</f>
        <v>15.46019875</v>
      </c>
      <c r="I728" s="4" t="n">
        <f aca="false">D728/1.6*300</f>
        <v>323.868749999992</v>
      </c>
      <c r="J728" s="4" t="n">
        <f aca="false">E728/4</f>
        <v>16.238058</v>
      </c>
    </row>
    <row r="729" customFormat="false" ht="15.75" hidden="false" customHeight="false" outlineLevel="0" collapsed="false">
      <c r="A729" s="1" t="n">
        <v>1.67280000000004</v>
      </c>
      <c r="B729" s="3" t="n">
        <v>61.85162</v>
      </c>
      <c r="D729" s="4" t="n">
        <f aca="false">3.4-A729</f>
        <v>1.72719999999996</v>
      </c>
      <c r="E729" s="3" t="n">
        <v>65.084651</v>
      </c>
      <c r="G729" s="4" t="n">
        <f aca="false">A729/1.6*300</f>
        <v>313.650000000007</v>
      </c>
      <c r="H729" s="4" t="n">
        <f aca="false">B729/4</f>
        <v>15.462905</v>
      </c>
      <c r="I729" s="4" t="n">
        <f aca="false">D729/1.6*300</f>
        <v>323.849999999992</v>
      </c>
      <c r="J729" s="4" t="n">
        <f aca="false">E729/4</f>
        <v>16.27116275</v>
      </c>
    </row>
    <row r="730" customFormat="false" ht="15.75" hidden="false" customHeight="false" outlineLevel="0" collapsed="false">
      <c r="A730" s="1" t="n">
        <v>1.67290000000004</v>
      </c>
      <c r="B730" s="3" t="n">
        <v>61.85778</v>
      </c>
      <c r="D730" s="4" t="n">
        <f aca="false">3.4-A730</f>
        <v>1.72709999999996</v>
      </c>
      <c r="E730" s="3" t="n">
        <v>64.930404</v>
      </c>
      <c r="G730" s="4" t="n">
        <f aca="false">A730/1.6*300</f>
        <v>313.668750000007</v>
      </c>
      <c r="H730" s="4" t="n">
        <f aca="false">B730/4</f>
        <v>15.464445</v>
      </c>
      <c r="I730" s="4" t="n">
        <f aca="false">D730/1.6*300</f>
        <v>323.831249999992</v>
      </c>
      <c r="J730" s="4" t="n">
        <f aca="false">E730/4</f>
        <v>16.232601</v>
      </c>
    </row>
    <row r="731" customFormat="false" ht="15.75" hidden="false" customHeight="false" outlineLevel="0" collapsed="false">
      <c r="A731" s="1" t="n">
        <v>1.67300000000004</v>
      </c>
      <c r="B731" s="3" t="n">
        <v>61.808942</v>
      </c>
      <c r="D731" s="4" t="n">
        <f aca="false">3.4-A731</f>
        <v>1.72699999999996</v>
      </c>
      <c r="E731" s="3" t="n">
        <v>65.141581</v>
      </c>
      <c r="G731" s="4" t="n">
        <f aca="false">A731/1.6*300</f>
        <v>313.687500000007</v>
      </c>
      <c r="H731" s="4" t="n">
        <f aca="false">B731/4</f>
        <v>15.4522355</v>
      </c>
      <c r="I731" s="4" t="n">
        <f aca="false">D731/1.6*300</f>
        <v>323.812499999992</v>
      </c>
      <c r="J731" s="4" t="n">
        <f aca="false">E731/4</f>
        <v>16.28539525</v>
      </c>
    </row>
    <row r="732" customFormat="false" ht="15.75" hidden="false" customHeight="false" outlineLevel="0" collapsed="false">
      <c r="A732" s="1" t="n">
        <v>1.67310000000004</v>
      </c>
      <c r="B732" s="3" t="n">
        <v>61.913738</v>
      </c>
      <c r="D732" s="4" t="n">
        <f aca="false">3.4-A732</f>
        <v>1.72689999999996</v>
      </c>
      <c r="E732" s="3" t="n">
        <v>65.108998</v>
      </c>
      <c r="G732" s="4" t="n">
        <f aca="false">A732/1.6*300</f>
        <v>313.706250000008</v>
      </c>
      <c r="H732" s="4" t="n">
        <f aca="false">B732/4</f>
        <v>15.4784345</v>
      </c>
      <c r="I732" s="4" t="n">
        <f aca="false">D732/1.6*300</f>
        <v>323.793749999992</v>
      </c>
      <c r="J732" s="4" t="n">
        <f aca="false">E732/4</f>
        <v>16.2772495</v>
      </c>
    </row>
    <row r="733" customFormat="false" ht="15.75" hidden="false" customHeight="false" outlineLevel="0" collapsed="false">
      <c r="A733" s="1" t="n">
        <v>1.67320000000004</v>
      </c>
      <c r="B733" s="3" t="n">
        <v>61.817106</v>
      </c>
      <c r="D733" s="4" t="n">
        <f aca="false">3.4-A733</f>
        <v>1.72679999999996</v>
      </c>
      <c r="E733" s="3" t="n">
        <v>65.125389</v>
      </c>
      <c r="G733" s="4" t="n">
        <f aca="false">A733/1.6*300</f>
        <v>313.725000000007</v>
      </c>
      <c r="H733" s="4" t="n">
        <f aca="false">B733/4</f>
        <v>15.4542765</v>
      </c>
      <c r="I733" s="4" t="n">
        <f aca="false">D733/1.6*300</f>
        <v>323.774999999992</v>
      </c>
      <c r="J733" s="4" t="n">
        <f aca="false">E733/4</f>
        <v>16.28134725</v>
      </c>
    </row>
    <row r="734" customFormat="false" ht="15.75" hidden="false" customHeight="false" outlineLevel="0" collapsed="false">
      <c r="A734" s="1" t="n">
        <v>1.67330000000004</v>
      </c>
      <c r="B734" s="3" t="n">
        <v>61.851631</v>
      </c>
      <c r="D734" s="4" t="n">
        <f aca="false">3.4-A734</f>
        <v>1.72669999999996</v>
      </c>
      <c r="E734" s="3" t="n">
        <v>65.142715</v>
      </c>
      <c r="G734" s="4" t="n">
        <f aca="false">A734/1.6*300</f>
        <v>313.743750000007</v>
      </c>
      <c r="H734" s="4" t="n">
        <f aca="false">B734/4</f>
        <v>15.46290775</v>
      </c>
      <c r="I734" s="4" t="n">
        <f aca="false">D734/1.6*300</f>
        <v>323.756249999992</v>
      </c>
      <c r="J734" s="4" t="n">
        <f aca="false">E734/4</f>
        <v>16.28567875</v>
      </c>
    </row>
    <row r="735" customFormat="false" ht="15.75" hidden="false" customHeight="false" outlineLevel="0" collapsed="false">
      <c r="A735" s="1" t="n">
        <v>1.67340000000004</v>
      </c>
      <c r="B735" s="3" t="n">
        <v>61.902977</v>
      </c>
      <c r="D735" s="4" t="n">
        <f aca="false">3.4-A735</f>
        <v>1.72659999999996</v>
      </c>
      <c r="E735" s="3" t="n">
        <v>65.061518</v>
      </c>
      <c r="G735" s="4" t="n">
        <f aca="false">A735/1.6*300</f>
        <v>313.762500000007</v>
      </c>
      <c r="H735" s="4" t="n">
        <f aca="false">B735/4</f>
        <v>15.47574425</v>
      </c>
      <c r="I735" s="4" t="n">
        <f aca="false">D735/1.6*300</f>
        <v>323.737499999992</v>
      </c>
      <c r="J735" s="4" t="n">
        <f aca="false">E735/4</f>
        <v>16.2653795</v>
      </c>
    </row>
    <row r="736" customFormat="false" ht="15.75" hidden="false" customHeight="false" outlineLevel="0" collapsed="false">
      <c r="A736" s="1" t="n">
        <v>1.67350000000004</v>
      </c>
      <c r="B736" s="3" t="n">
        <v>61.826808</v>
      </c>
      <c r="D736" s="4" t="n">
        <f aca="false">3.4-A736</f>
        <v>1.72649999999996</v>
      </c>
      <c r="E736" s="3" t="n">
        <v>65.155211</v>
      </c>
      <c r="G736" s="4" t="n">
        <f aca="false">A736/1.6*300</f>
        <v>313.781250000007</v>
      </c>
      <c r="H736" s="4" t="n">
        <f aca="false">B736/4</f>
        <v>15.456702</v>
      </c>
      <c r="I736" s="4" t="n">
        <f aca="false">D736/1.6*300</f>
        <v>323.718749999992</v>
      </c>
      <c r="J736" s="4" t="n">
        <f aca="false">E736/4</f>
        <v>16.28880275</v>
      </c>
    </row>
    <row r="737" customFormat="false" ht="15.75" hidden="false" customHeight="false" outlineLevel="0" collapsed="false">
      <c r="A737" s="1" t="n">
        <v>1.67360000000004</v>
      </c>
      <c r="B737" s="3" t="n">
        <v>61.922287</v>
      </c>
      <c r="D737" s="4" t="n">
        <f aca="false">3.4-A737</f>
        <v>1.72639999999996</v>
      </c>
      <c r="E737" s="3" t="n">
        <v>65.103333</v>
      </c>
      <c r="G737" s="4" t="n">
        <f aca="false">A737/1.6*300</f>
        <v>313.800000000007</v>
      </c>
      <c r="H737" s="4" t="n">
        <f aca="false">B737/4</f>
        <v>15.48057175</v>
      </c>
      <c r="I737" s="4" t="n">
        <f aca="false">D737/1.6*300</f>
        <v>323.699999999992</v>
      </c>
      <c r="J737" s="4" t="n">
        <f aca="false">E737/4</f>
        <v>16.27583325</v>
      </c>
    </row>
    <row r="738" customFormat="false" ht="15.75" hidden="false" customHeight="false" outlineLevel="0" collapsed="false">
      <c r="A738" s="1" t="n">
        <v>1.67370000000004</v>
      </c>
      <c r="B738" s="3" t="n">
        <v>61.873517</v>
      </c>
      <c r="D738" s="4" t="n">
        <f aca="false">3.4-A738</f>
        <v>1.72629999999996</v>
      </c>
      <c r="E738" s="3" t="n">
        <v>65.124661</v>
      </c>
      <c r="G738" s="4" t="n">
        <f aca="false">A738/1.6*300</f>
        <v>313.818750000007</v>
      </c>
      <c r="H738" s="4" t="n">
        <f aca="false">B738/4</f>
        <v>15.46837925</v>
      </c>
      <c r="I738" s="4" t="n">
        <f aca="false">D738/1.6*300</f>
        <v>323.681249999992</v>
      </c>
      <c r="J738" s="4" t="n">
        <f aca="false">E738/4</f>
        <v>16.28116525</v>
      </c>
    </row>
    <row r="739" customFormat="false" ht="15.75" hidden="false" customHeight="false" outlineLevel="0" collapsed="false">
      <c r="A739" s="1" t="n">
        <v>1.67380000000004</v>
      </c>
      <c r="B739" s="3" t="n">
        <v>61.836073</v>
      </c>
      <c r="D739" s="4" t="n">
        <f aca="false">3.4-A739</f>
        <v>1.72619999999996</v>
      </c>
      <c r="E739" s="3" t="n">
        <v>65.166694</v>
      </c>
      <c r="G739" s="4" t="n">
        <f aca="false">A739/1.6*300</f>
        <v>313.837500000007</v>
      </c>
      <c r="H739" s="4" t="n">
        <f aca="false">B739/4</f>
        <v>15.45901825</v>
      </c>
      <c r="I739" s="4" t="n">
        <f aca="false">D739/1.6*300</f>
        <v>323.662499999992</v>
      </c>
      <c r="J739" s="4" t="n">
        <f aca="false">E739/4</f>
        <v>16.2916735</v>
      </c>
    </row>
    <row r="740" customFormat="false" ht="15.75" hidden="false" customHeight="false" outlineLevel="0" collapsed="false">
      <c r="A740" s="1" t="n">
        <v>1.67390000000004</v>
      </c>
      <c r="B740" s="3" t="n">
        <v>61.834032</v>
      </c>
      <c r="D740" s="4" t="n">
        <f aca="false">3.4-A740</f>
        <v>1.72609999999996</v>
      </c>
      <c r="E740" s="3" t="n">
        <v>65.008708</v>
      </c>
      <c r="G740" s="4" t="n">
        <f aca="false">A740/1.6*300</f>
        <v>313.856250000007</v>
      </c>
      <c r="H740" s="4" t="n">
        <f aca="false">B740/4</f>
        <v>15.458508</v>
      </c>
      <c r="I740" s="4" t="n">
        <f aca="false">D740/1.6*300</f>
        <v>323.643749999992</v>
      </c>
      <c r="J740" s="4" t="n">
        <f aca="false">E740/4</f>
        <v>16.252177</v>
      </c>
    </row>
    <row r="741" customFormat="false" ht="15.75" hidden="false" customHeight="false" outlineLevel="0" collapsed="false">
      <c r="A741" s="1" t="n">
        <v>1.67400000000004</v>
      </c>
      <c r="B741" s="3" t="n">
        <v>61.829619</v>
      </c>
      <c r="D741" s="4" t="n">
        <f aca="false">3.4-A741</f>
        <v>1.72599999999996</v>
      </c>
      <c r="E741" s="3" t="n">
        <v>65.207929</v>
      </c>
      <c r="G741" s="4" t="n">
        <f aca="false">A741/1.6*300</f>
        <v>313.875000000007</v>
      </c>
      <c r="H741" s="4" t="n">
        <f aca="false">B741/4</f>
        <v>15.45740475</v>
      </c>
      <c r="I741" s="4" t="n">
        <f aca="false">D741/1.6*300</f>
        <v>323.624999999992</v>
      </c>
      <c r="J741" s="4" t="n">
        <f aca="false">E741/4</f>
        <v>16.30198225</v>
      </c>
    </row>
    <row r="742" customFormat="false" ht="15.75" hidden="false" customHeight="false" outlineLevel="0" collapsed="false">
      <c r="A742" s="1" t="n">
        <v>1.67410000000004</v>
      </c>
      <c r="B742" s="3" t="n">
        <v>61.80793</v>
      </c>
      <c r="D742" s="4" t="n">
        <f aca="false">3.4-A742</f>
        <v>1.72589999999996</v>
      </c>
      <c r="E742" s="3" t="n">
        <v>65.114568</v>
      </c>
      <c r="G742" s="4" t="n">
        <f aca="false">A742/1.6*300</f>
        <v>313.893750000007</v>
      </c>
      <c r="H742" s="4" t="n">
        <f aca="false">B742/4</f>
        <v>15.4519825</v>
      </c>
      <c r="I742" s="4" t="n">
        <f aca="false">D742/1.6*300</f>
        <v>323.606249999992</v>
      </c>
      <c r="J742" s="4" t="n">
        <f aca="false">E742/4</f>
        <v>16.278642</v>
      </c>
    </row>
    <row r="743" customFormat="false" ht="15.75" hidden="false" customHeight="false" outlineLevel="0" collapsed="false">
      <c r="A743" s="1" t="n">
        <v>1.67420000000004</v>
      </c>
      <c r="B743" s="3" t="n">
        <v>61.853056</v>
      </c>
      <c r="D743" s="4" t="n">
        <f aca="false">3.4-A743</f>
        <v>1.72579999999996</v>
      </c>
      <c r="E743" s="3" t="n">
        <v>65.279378</v>
      </c>
      <c r="G743" s="4" t="n">
        <f aca="false">A743/1.6*300</f>
        <v>313.912500000007</v>
      </c>
      <c r="H743" s="4" t="n">
        <f aca="false">B743/4</f>
        <v>15.463264</v>
      </c>
      <c r="I743" s="4" t="n">
        <f aca="false">D743/1.6*300</f>
        <v>323.587499999992</v>
      </c>
      <c r="J743" s="4" t="n">
        <f aca="false">E743/4</f>
        <v>16.3198445</v>
      </c>
    </row>
    <row r="744" customFormat="false" ht="15.75" hidden="false" customHeight="false" outlineLevel="0" collapsed="false">
      <c r="A744" s="1" t="n">
        <v>1.67430000000004</v>
      </c>
      <c r="B744" s="3" t="n">
        <v>61.917919</v>
      </c>
      <c r="D744" s="4" t="n">
        <f aca="false">3.4-A744</f>
        <v>1.72569999999996</v>
      </c>
      <c r="E744" s="3" t="n">
        <v>65.167143</v>
      </c>
      <c r="G744" s="4" t="n">
        <f aca="false">A744/1.6*300</f>
        <v>313.931250000007</v>
      </c>
      <c r="H744" s="4" t="n">
        <f aca="false">B744/4</f>
        <v>15.47947975</v>
      </c>
      <c r="I744" s="4" t="n">
        <f aca="false">D744/1.6*300</f>
        <v>323.568749999992</v>
      </c>
      <c r="J744" s="4" t="n">
        <f aca="false">E744/4</f>
        <v>16.29178575</v>
      </c>
    </row>
    <row r="745" customFormat="false" ht="15.75" hidden="false" customHeight="false" outlineLevel="0" collapsed="false">
      <c r="A745" s="1" t="n">
        <v>1.67440000000004</v>
      </c>
      <c r="B745" s="3" t="n">
        <v>61.77787</v>
      </c>
      <c r="D745" s="4" t="n">
        <f aca="false">3.4-A745</f>
        <v>1.72559999999996</v>
      </c>
      <c r="E745" s="3" t="n">
        <v>65.134628</v>
      </c>
      <c r="G745" s="4" t="n">
        <f aca="false">A745/1.6*300</f>
        <v>313.950000000007</v>
      </c>
      <c r="H745" s="4" t="n">
        <f aca="false">B745/4</f>
        <v>15.4444675</v>
      </c>
      <c r="I745" s="4" t="n">
        <f aca="false">D745/1.6*300</f>
        <v>323.549999999992</v>
      </c>
      <c r="J745" s="4" t="n">
        <f aca="false">E745/4</f>
        <v>16.283657</v>
      </c>
    </row>
    <row r="746" customFormat="false" ht="15.75" hidden="false" customHeight="false" outlineLevel="0" collapsed="false">
      <c r="A746" s="1" t="n">
        <v>1.67450000000004</v>
      </c>
      <c r="B746" s="3" t="n">
        <v>61.766791</v>
      </c>
      <c r="D746" s="4" t="n">
        <f aca="false">3.4-A746</f>
        <v>1.72549999999996</v>
      </c>
      <c r="E746" s="3" t="n">
        <v>65.117164</v>
      </c>
      <c r="G746" s="4" t="n">
        <f aca="false">A746/1.6*300</f>
        <v>313.968750000007</v>
      </c>
      <c r="H746" s="4" t="n">
        <f aca="false">B746/4</f>
        <v>15.44169775</v>
      </c>
      <c r="I746" s="4" t="n">
        <f aca="false">D746/1.6*300</f>
        <v>323.531249999992</v>
      </c>
      <c r="J746" s="4" t="n">
        <f aca="false">E746/4</f>
        <v>16.279291</v>
      </c>
    </row>
    <row r="747" customFormat="false" ht="15.75" hidden="false" customHeight="false" outlineLevel="0" collapsed="false">
      <c r="A747" s="1" t="n">
        <v>1.67460000000004</v>
      </c>
      <c r="B747" s="3" t="n">
        <v>61.884091</v>
      </c>
      <c r="D747" s="4" t="n">
        <f aca="false">3.4-A747</f>
        <v>1.72539999999996</v>
      </c>
      <c r="E747" s="3" t="n">
        <v>65.106066</v>
      </c>
      <c r="G747" s="4" t="n">
        <f aca="false">A747/1.6*300</f>
        <v>313.987500000007</v>
      </c>
      <c r="H747" s="4" t="n">
        <f aca="false">B747/4</f>
        <v>15.47102275</v>
      </c>
      <c r="I747" s="4" t="n">
        <f aca="false">D747/1.6*300</f>
        <v>323.512499999992</v>
      </c>
      <c r="J747" s="4" t="n">
        <f aca="false">E747/4</f>
        <v>16.2765165</v>
      </c>
    </row>
    <row r="748" customFormat="false" ht="15.75" hidden="false" customHeight="false" outlineLevel="0" collapsed="false">
      <c r="A748" s="1" t="n">
        <v>1.67470000000004</v>
      </c>
      <c r="B748" s="3" t="n">
        <v>61.811504</v>
      </c>
      <c r="D748" s="4" t="n">
        <f aca="false">3.4-A748</f>
        <v>1.72529999999996</v>
      </c>
      <c r="E748" s="3" t="n">
        <v>65.114927</v>
      </c>
      <c r="G748" s="4" t="n">
        <f aca="false">A748/1.6*300</f>
        <v>314.006250000007</v>
      </c>
      <c r="H748" s="4" t="n">
        <f aca="false">B748/4</f>
        <v>15.452876</v>
      </c>
      <c r="I748" s="4" t="n">
        <f aca="false">D748/1.6*300</f>
        <v>323.493749999992</v>
      </c>
      <c r="J748" s="4" t="n">
        <f aca="false">E748/4</f>
        <v>16.27873175</v>
      </c>
    </row>
    <row r="749" customFormat="false" ht="15.75" hidden="false" customHeight="false" outlineLevel="0" collapsed="false">
      <c r="A749" s="1" t="n">
        <v>1.67480000000004</v>
      </c>
      <c r="B749" s="3" t="n">
        <v>61.760835</v>
      </c>
      <c r="D749" s="4" t="n">
        <f aca="false">3.4-A749</f>
        <v>1.72519999999996</v>
      </c>
      <c r="E749" s="3" t="n">
        <v>65.111727</v>
      </c>
      <c r="G749" s="4" t="n">
        <f aca="false">A749/1.6*300</f>
        <v>314.025000000007</v>
      </c>
      <c r="H749" s="4" t="n">
        <f aca="false">B749/4</f>
        <v>15.44020875</v>
      </c>
      <c r="I749" s="4" t="n">
        <f aca="false">D749/1.6*300</f>
        <v>323.474999999992</v>
      </c>
      <c r="J749" s="4" t="n">
        <f aca="false">E749/4</f>
        <v>16.27793175</v>
      </c>
    </row>
    <row r="750" customFormat="false" ht="15.75" hidden="false" customHeight="false" outlineLevel="0" collapsed="false">
      <c r="A750" s="1" t="n">
        <v>1.67490000000004</v>
      </c>
      <c r="B750" s="3" t="n">
        <v>61.880577</v>
      </c>
      <c r="D750" s="4" t="n">
        <f aca="false">3.4-A750</f>
        <v>1.72509999999996</v>
      </c>
      <c r="E750" s="3" t="n">
        <v>65.074245</v>
      </c>
      <c r="G750" s="4" t="n">
        <f aca="false">A750/1.6*300</f>
        <v>314.043750000007</v>
      </c>
      <c r="H750" s="4" t="n">
        <f aca="false">B750/4</f>
        <v>15.47014425</v>
      </c>
      <c r="I750" s="4" t="n">
        <f aca="false">D750/1.6*300</f>
        <v>323.456249999992</v>
      </c>
      <c r="J750" s="4" t="n">
        <f aca="false">E750/4</f>
        <v>16.26856125</v>
      </c>
    </row>
    <row r="751" customFormat="false" ht="15.75" hidden="false" customHeight="false" outlineLevel="0" collapsed="false">
      <c r="A751" s="1" t="n">
        <v>1.67500000000004</v>
      </c>
      <c r="B751" s="3" t="n">
        <v>61.792925</v>
      </c>
      <c r="D751" s="4" t="n">
        <f aca="false">3.4-A751</f>
        <v>1.72499999999996</v>
      </c>
      <c r="E751" s="3" t="n">
        <v>65.082192</v>
      </c>
      <c r="G751" s="4" t="n">
        <f aca="false">A751/1.6*300</f>
        <v>314.062500000007</v>
      </c>
      <c r="H751" s="4" t="n">
        <f aca="false">B751/4</f>
        <v>15.44823125</v>
      </c>
      <c r="I751" s="4" t="n">
        <f aca="false">D751/1.6*300</f>
        <v>323.437499999992</v>
      </c>
      <c r="J751" s="4" t="n">
        <f aca="false">E751/4</f>
        <v>16.270548</v>
      </c>
    </row>
    <row r="752" customFormat="false" ht="15.75" hidden="false" customHeight="false" outlineLevel="0" collapsed="false">
      <c r="A752" s="1" t="n">
        <v>1.67510000000004</v>
      </c>
      <c r="B752" s="3" t="n">
        <v>61.941491</v>
      </c>
      <c r="D752" s="4" t="n">
        <f aca="false">3.4-A752</f>
        <v>1.72489999999996</v>
      </c>
      <c r="E752" s="3" t="n">
        <v>64.98363</v>
      </c>
      <c r="G752" s="4" t="n">
        <f aca="false">A752/1.6*300</f>
        <v>314.081250000007</v>
      </c>
      <c r="H752" s="4" t="n">
        <f aca="false">B752/4</f>
        <v>15.48537275</v>
      </c>
      <c r="I752" s="4" t="n">
        <f aca="false">D752/1.6*300</f>
        <v>323.418749999992</v>
      </c>
      <c r="J752" s="4" t="n">
        <f aca="false">E752/4</f>
        <v>16.2459075</v>
      </c>
    </row>
    <row r="753" customFormat="false" ht="15.75" hidden="false" customHeight="false" outlineLevel="0" collapsed="false">
      <c r="A753" s="1" t="n">
        <v>1.67520000000004</v>
      </c>
      <c r="B753" s="3" t="n">
        <v>61.87005</v>
      </c>
      <c r="D753" s="4" t="n">
        <f aca="false">3.4-A753</f>
        <v>1.72479999999996</v>
      </c>
      <c r="E753" s="3" t="n">
        <v>65.061327</v>
      </c>
      <c r="G753" s="4" t="n">
        <f aca="false">A753/1.6*300</f>
        <v>314.100000000007</v>
      </c>
      <c r="H753" s="4" t="n">
        <f aca="false">B753/4</f>
        <v>15.4675125</v>
      </c>
      <c r="I753" s="4" t="n">
        <f aca="false">D753/1.6*300</f>
        <v>323.399999999992</v>
      </c>
      <c r="J753" s="4" t="n">
        <f aca="false">E753/4</f>
        <v>16.26533175</v>
      </c>
    </row>
    <row r="754" customFormat="false" ht="15.75" hidden="false" customHeight="false" outlineLevel="0" collapsed="false">
      <c r="A754" s="1" t="n">
        <v>1.67530000000004</v>
      </c>
      <c r="B754" s="3" t="n">
        <v>61.921792</v>
      </c>
      <c r="D754" s="4" t="n">
        <f aca="false">3.4-A754</f>
        <v>1.72469999999996</v>
      </c>
      <c r="E754" s="3" t="n">
        <v>64.951719</v>
      </c>
      <c r="G754" s="4" t="n">
        <f aca="false">A754/1.6*300</f>
        <v>314.118750000007</v>
      </c>
      <c r="H754" s="4" t="n">
        <f aca="false">B754/4</f>
        <v>15.480448</v>
      </c>
      <c r="I754" s="4" t="n">
        <f aca="false">D754/1.6*300</f>
        <v>323.381249999992</v>
      </c>
      <c r="J754" s="4" t="n">
        <f aca="false">E754/4</f>
        <v>16.23792975</v>
      </c>
    </row>
    <row r="755" customFormat="false" ht="15.75" hidden="false" customHeight="false" outlineLevel="0" collapsed="false">
      <c r="A755" s="1" t="n">
        <v>1.67540000000004</v>
      </c>
      <c r="B755" s="3" t="n">
        <v>61.798179</v>
      </c>
      <c r="D755" s="4" t="n">
        <f aca="false">3.4-A755</f>
        <v>1.72459999999996</v>
      </c>
      <c r="E755" s="3" t="n">
        <v>65.020677</v>
      </c>
      <c r="G755" s="4" t="n">
        <f aca="false">A755/1.6*300</f>
        <v>314.137500000007</v>
      </c>
      <c r="H755" s="4" t="n">
        <f aca="false">B755/4</f>
        <v>15.44954475</v>
      </c>
      <c r="I755" s="4" t="n">
        <f aca="false">D755/1.6*300</f>
        <v>323.362499999992</v>
      </c>
      <c r="J755" s="4" t="n">
        <f aca="false">E755/4</f>
        <v>16.25516925</v>
      </c>
    </row>
    <row r="756" customFormat="false" ht="15.75" hidden="false" customHeight="false" outlineLevel="0" collapsed="false">
      <c r="A756" s="1" t="n">
        <v>1.67550000000004</v>
      </c>
      <c r="B756" s="3" t="n">
        <v>61.778381</v>
      </c>
      <c r="D756" s="4" t="n">
        <f aca="false">3.4-A756</f>
        <v>1.72449999999996</v>
      </c>
      <c r="E756" s="3" t="n">
        <v>65.063345</v>
      </c>
      <c r="G756" s="4" t="n">
        <f aca="false">A756/1.6*300</f>
        <v>314.156250000007</v>
      </c>
      <c r="H756" s="4" t="n">
        <f aca="false">B756/4</f>
        <v>15.44459525</v>
      </c>
      <c r="I756" s="4" t="n">
        <f aca="false">D756/1.6*300</f>
        <v>323.343749999992</v>
      </c>
      <c r="J756" s="4" t="n">
        <f aca="false">E756/4</f>
        <v>16.26583625</v>
      </c>
    </row>
    <row r="757" customFormat="false" ht="15.75" hidden="false" customHeight="false" outlineLevel="0" collapsed="false">
      <c r="A757" s="1" t="n">
        <v>1.67560000000004</v>
      </c>
      <c r="B757" s="3" t="n">
        <v>61.773229</v>
      </c>
      <c r="D757" s="4" t="n">
        <f aca="false">3.4-A757</f>
        <v>1.72439999999996</v>
      </c>
      <c r="E757" s="3" t="n">
        <v>65.083707</v>
      </c>
      <c r="G757" s="4" t="n">
        <f aca="false">A757/1.6*300</f>
        <v>314.175000000007</v>
      </c>
      <c r="H757" s="4" t="n">
        <f aca="false">B757/4</f>
        <v>15.44330725</v>
      </c>
      <c r="I757" s="4" t="n">
        <f aca="false">D757/1.6*300</f>
        <v>323.324999999992</v>
      </c>
      <c r="J757" s="4" t="n">
        <f aca="false">E757/4</f>
        <v>16.27092675</v>
      </c>
    </row>
    <row r="758" customFormat="false" ht="15.75" hidden="false" customHeight="false" outlineLevel="0" collapsed="false">
      <c r="A758" s="1" t="n">
        <v>1.67570000000004</v>
      </c>
      <c r="B758" s="3" t="n">
        <v>61.843887</v>
      </c>
      <c r="D758" s="4" t="n">
        <f aca="false">3.4-A758</f>
        <v>1.72429999999996</v>
      </c>
      <c r="E758" s="3" t="n">
        <v>65.199332</v>
      </c>
      <c r="G758" s="4" t="n">
        <f aca="false">A758/1.6*300</f>
        <v>314.193750000007</v>
      </c>
      <c r="H758" s="4" t="n">
        <f aca="false">B758/4</f>
        <v>15.46097175</v>
      </c>
      <c r="I758" s="4" t="n">
        <f aca="false">D758/1.6*300</f>
        <v>323.306249999992</v>
      </c>
      <c r="J758" s="4" t="n">
        <f aca="false">E758/4</f>
        <v>16.299833</v>
      </c>
    </row>
    <row r="759" customFormat="false" ht="15.75" hidden="false" customHeight="false" outlineLevel="0" collapsed="false">
      <c r="A759" s="1" t="n">
        <v>1.67580000000004</v>
      </c>
      <c r="B759" s="3" t="n">
        <v>61.913903</v>
      </c>
      <c r="D759" s="4" t="n">
        <f aca="false">3.4-A759</f>
        <v>1.72419999999996</v>
      </c>
      <c r="E759" s="3" t="n">
        <v>65.146294</v>
      </c>
      <c r="G759" s="4" t="n">
        <f aca="false">A759/1.6*300</f>
        <v>314.212500000008</v>
      </c>
      <c r="H759" s="4" t="n">
        <f aca="false">B759/4</f>
        <v>15.47847575</v>
      </c>
      <c r="I759" s="4" t="n">
        <f aca="false">D759/1.6*300</f>
        <v>323.287499999992</v>
      </c>
      <c r="J759" s="4" t="n">
        <f aca="false">E759/4</f>
        <v>16.2865735</v>
      </c>
    </row>
    <row r="760" customFormat="false" ht="15.75" hidden="false" customHeight="false" outlineLevel="0" collapsed="false">
      <c r="A760" s="1" t="n">
        <v>1.67590000000004</v>
      </c>
      <c r="B760" s="3" t="n">
        <v>61.862246</v>
      </c>
      <c r="D760" s="4" t="n">
        <f aca="false">3.4-A760</f>
        <v>1.72409999999996</v>
      </c>
      <c r="E760" s="3" t="n">
        <v>65.143595</v>
      </c>
      <c r="G760" s="4" t="n">
        <f aca="false">A760/1.6*300</f>
        <v>314.231250000008</v>
      </c>
      <c r="H760" s="4" t="n">
        <f aca="false">B760/4</f>
        <v>15.4655615</v>
      </c>
      <c r="I760" s="4" t="n">
        <f aca="false">D760/1.6*300</f>
        <v>323.268749999992</v>
      </c>
      <c r="J760" s="4" t="n">
        <f aca="false">E760/4</f>
        <v>16.28589875</v>
      </c>
    </row>
    <row r="761" customFormat="false" ht="15.75" hidden="false" customHeight="false" outlineLevel="0" collapsed="false">
      <c r="A761" s="1" t="n">
        <v>1.67600000000004</v>
      </c>
      <c r="B761" s="3" t="n">
        <v>61.891419</v>
      </c>
      <c r="D761" s="4" t="n">
        <f aca="false">3.4-A761</f>
        <v>1.72399999999996</v>
      </c>
      <c r="E761" s="3" t="n">
        <v>65.043944</v>
      </c>
      <c r="G761" s="4" t="n">
        <f aca="false">A761/1.6*300</f>
        <v>314.250000000008</v>
      </c>
      <c r="H761" s="4" t="n">
        <f aca="false">B761/4</f>
        <v>15.47285475</v>
      </c>
      <c r="I761" s="4" t="n">
        <f aca="false">D761/1.6*300</f>
        <v>323.249999999992</v>
      </c>
      <c r="J761" s="4" t="n">
        <f aca="false">E761/4</f>
        <v>16.260986</v>
      </c>
    </row>
    <row r="762" customFormat="false" ht="15.75" hidden="false" customHeight="false" outlineLevel="0" collapsed="false">
      <c r="A762" s="1" t="n">
        <v>1.67610000000004</v>
      </c>
      <c r="B762" s="3" t="n">
        <v>61.847344</v>
      </c>
      <c r="D762" s="4" t="n">
        <f aca="false">3.4-A762</f>
        <v>1.72389999999996</v>
      </c>
      <c r="E762" s="3" t="n">
        <v>65.03962</v>
      </c>
      <c r="G762" s="4" t="n">
        <f aca="false">A762/1.6*300</f>
        <v>314.268750000007</v>
      </c>
      <c r="H762" s="4" t="n">
        <f aca="false">B762/4</f>
        <v>15.461836</v>
      </c>
      <c r="I762" s="4" t="n">
        <f aca="false">D762/1.6*300</f>
        <v>323.231249999992</v>
      </c>
      <c r="J762" s="4" t="n">
        <f aca="false">E762/4</f>
        <v>16.259905</v>
      </c>
    </row>
    <row r="763" customFormat="false" ht="15.75" hidden="false" customHeight="false" outlineLevel="0" collapsed="false">
      <c r="A763" s="1" t="n">
        <v>1.67620000000004</v>
      </c>
      <c r="B763" s="3" t="n">
        <v>61.873608</v>
      </c>
      <c r="D763" s="4" t="n">
        <f aca="false">3.4-A763</f>
        <v>1.72379999999996</v>
      </c>
      <c r="E763" s="3" t="n">
        <v>64.942032</v>
      </c>
      <c r="G763" s="4" t="n">
        <f aca="false">A763/1.6*300</f>
        <v>314.287500000007</v>
      </c>
      <c r="H763" s="4" t="n">
        <f aca="false">B763/4</f>
        <v>15.468402</v>
      </c>
      <c r="I763" s="4" t="n">
        <f aca="false">D763/1.6*300</f>
        <v>323.212499999992</v>
      </c>
      <c r="J763" s="4" t="n">
        <f aca="false">E763/4</f>
        <v>16.235508</v>
      </c>
    </row>
    <row r="764" customFormat="false" ht="15.75" hidden="false" customHeight="false" outlineLevel="0" collapsed="false">
      <c r="A764" s="1" t="n">
        <v>1.67630000000004</v>
      </c>
      <c r="B764" s="3" t="n">
        <v>61.929217</v>
      </c>
      <c r="D764" s="4" t="n">
        <f aca="false">3.4-A764</f>
        <v>1.72369999999996</v>
      </c>
      <c r="E764" s="3" t="n">
        <v>65.038683</v>
      </c>
      <c r="G764" s="4" t="n">
        <f aca="false">A764/1.6*300</f>
        <v>314.306250000007</v>
      </c>
      <c r="H764" s="4" t="n">
        <f aca="false">B764/4</f>
        <v>15.48230425</v>
      </c>
      <c r="I764" s="4" t="n">
        <f aca="false">D764/1.6*300</f>
        <v>323.193749999993</v>
      </c>
      <c r="J764" s="4" t="n">
        <f aca="false">E764/4</f>
        <v>16.25967075</v>
      </c>
    </row>
    <row r="765" customFormat="false" ht="15.75" hidden="false" customHeight="false" outlineLevel="0" collapsed="false">
      <c r="A765" s="1" t="n">
        <v>1.67640000000004</v>
      </c>
      <c r="B765" s="3" t="n">
        <v>61.823246</v>
      </c>
      <c r="D765" s="4" t="n">
        <f aca="false">3.4-A765</f>
        <v>1.72359999999996</v>
      </c>
      <c r="E765" s="3" t="n">
        <v>65.01881</v>
      </c>
      <c r="G765" s="4" t="n">
        <f aca="false">A765/1.6*300</f>
        <v>314.325000000007</v>
      </c>
      <c r="H765" s="4" t="n">
        <f aca="false">B765/4</f>
        <v>15.4558115</v>
      </c>
      <c r="I765" s="4" t="n">
        <f aca="false">D765/1.6*300</f>
        <v>323.174999999992</v>
      </c>
      <c r="J765" s="4" t="n">
        <f aca="false">E765/4</f>
        <v>16.2547025</v>
      </c>
    </row>
    <row r="766" customFormat="false" ht="15.75" hidden="false" customHeight="false" outlineLevel="0" collapsed="false">
      <c r="A766" s="1" t="n">
        <v>1.67650000000004</v>
      </c>
      <c r="B766" s="3" t="n">
        <v>61.771229</v>
      </c>
      <c r="D766" s="4" t="n">
        <f aca="false">3.4-A766</f>
        <v>1.72349999999996</v>
      </c>
      <c r="E766" s="3" t="n">
        <v>65.030443</v>
      </c>
      <c r="G766" s="4" t="n">
        <f aca="false">A766/1.6*300</f>
        <v>314.343750000007</v>
      </c>
      <c r="H766" s="4" t="n">
        <f aca="false">B766/4</f>
        <v>15.44280725</v>
      </c>
      <c r="I766" s="4" t="n">
        <f aca="false">D766/1.6*300</f>
        <v>323.156249999992</v>
      </c>
      <c r="J766" s="4" t="n">
        <f aca="false">E766/4</f>
        <v>16.25761075</v>
      </c>
    </row>
    <row r="767" customFormat="false" ht="15.75" hidden="false" customHeight="false" outlineLevel="0" collapsed="false">
      <c r="A767" s="1" t="n">
        <v>1.67660000000004</v>
      </c>
      <c r="B767" s="3" t="n">
        <v>61.837026</v>
      </c>
      <c r="D767" s="4" t="n">
        <f aca="false">3.4-A767</f>
        <v>1.72339999999996</v>
      </c>
      <c r="E767" s="3" t="n">
        <v>65.031167</v>
      </c>
      <c r="G767" s="4" t="n">
        <f aca="false">A767/1.6*300</f>
        <v>314.362500000008</v>
      </c>
      <c r="H767" s="4" t="n">
        <f aca="false">B767/4</f>
        <v>15.4592565</v>
      </c>
      <c r="I767" s="4" t="n">
        <f aca="false">D767/1.6*300</f>
        <v>323.137499999992</v>
      </c>
      <c r="J767" s="4" t="n">
        <f aca="false">E767/4</f>
        <v>16.25779175</v>
      </c>
    </row>
    <row r="768" customFormat="false" ht="15.75" hidden="false" customHeight="false" outlineLevel="0" collapsed="false">
      <c r="A768" s="1" t="n">
        <v>1.67670000000004</v>
      </c>
      <c r="B768" s="3" t="n">
        <v>61.876388</v>
      </c>
      <c r="D768" s="4" t="n">
        <f aca="false">3.4-A768</f>
        <v>1.72329999999996</v>
      </c>
      <c r="E768" s="3" t="n">
        <v>65.050482</v>
      </c>
      <c r="G768" s="4" t="n">
        <f aca="false">A768/1.6*300</f>
        <v>314.381250000008</v>
      </c>
      <c r="H768" s="4" t="n">
        <f aca="false">B768/4</f>
        <v>15.469097</v>
      </c>
      <c r="I768" s="4" t="n">
        <f aca="false">D768/1.6*300</f>
        <v>323.118749999992</v>
      </c>
      <c r="J768" s="4" t="n">
        <f aca="false">E768/4</f>
        <v>16.2626205</v>
      </c>
    </row>
    <row r="769" customFormat="false" ht="15.75" hidden="false" customHeight="false" outlineLevel="0" collapsed="false">
      <c r="A769" s="1" t="n">
        <v>1.67680000000004</v>
      </c>
      <c r="B769" s="3" t="n">
        <v>61.824399</v>
      </c>
      <c r="D769" s="4" t="n">
        <f aca="false">3.4-A769</f>
        <v>1.72319999999996</v>
      </c>
      <c r="E769" s="3" t="n">
        <v>65.197926</v>
      </c>
      <c r="G769" s="4" t="n">
        <f aca="false">A769/1.6*300</f>
        <v>314.400000000007</v>
      </c>
      <c r="H769" s="4" t="n">
        <f aca="false">B769/4</f>
        <v>15.45609975</v>
      </c>
      <c r="I769" s="4" t="n">
        <f aca="false">D769/1.6*300</f>
        <v>323.099999999992</v>
      </c>
      <c r="J769" s="4" t="n">
        <f aca="false">E769/4</f>
        <v>16.2994815</v>
      </c>
    </row>
    <row r="770" customFormat="false" ht="15.75" hidden="false" customHeight="false" outlineLevel="0" collapsed="false">
      <c r="A770" s="1" t="n">
        <v>1.67690000000004</v>
      </c>
      <c r="B770" s="3" t="n">
        <v>61.87533</v>
      </c>
      <c r="D770" s="4" t="n">
        <f aca="false">3.4-A770</f>
        <v>1.72309999999996</v>
      </c>
      <c r="E770" s="3" t="n">
        <v>65.292503</v>
      </c>
      <c r="G770" s="4" t="n">
        <f aca="false">A770/1.6*300</f>
        <v>314.418750000007</v>
      </c>
      <c r="H770" s="4" t="n">
        <f aca="false">B770/4</f>
        <v>15.4688325</v>
      </c>
      <c r="I770" s="4" t="n">
        <f aca="false">D770/1.6*300</f>
        <v>323.081249999992</v>
      </c>
      <c r="J770" s="4" t="n">
        <f aca="false">E770/4</f>
        <v>16.32312575</v>
      </c>
    </row>
    <row r="771" customFormat="false" ht="15.75" hidden="false" customHeight="false" outlineLevel="0" collapsed="false">
      <c r="A771" s="1" t="n">
        <v>1.67700000000004</v>
      </c>
      <c r="B771" s="3" t="n">
        <v>61.872542</v>
      </c>
      <c r="D771" s="4" t="n">
        <f aca="false">3.4-A771</f>
        <v>1.72299999999996</v>
      </c>
      <c r="E771" s="3" t="n">
        <v>65.177792</v>
      </c>
      <c r="G771" s="4" t="n">
        <f aca="false">A771/1.6*300</f>
        <v>314.437500000007</v>
      </c>
      <c r="H771" s="4" t="n">
        <f aca="false">B771/4</f>
        <v>15.4681355</v>
      </c>
      <c r="I771" s="4" t="n">
        <f aca="false">D771/1.6*300</f>
        <v>323.062499999992</v>
      </c>
      <c r="J771" s="4" t="n">
        <f aca="false">E771/4</f>
        <v>16.294448</v>
      </c>
    </row>
    <row r="772" customFormat="false" ht="15.75" hidden="false" customHeight="false" outlineLevel="0" collapsed="false">
      <c r="A772" s="1" t="n">
        <v>1.67710000000004</v>
      </c>
      <c r="B772" s="3" t="n">
        <v>61.843938</v>
      </c>
      <c r="D772" s="4" t="n">
        <f aca="false">3.4-A772</f>
        <v>1.72289999999996</v>
      </c>
      <c r="E772" s="3" t="n">
        <v>65.223223</v>
      </c>
      <c r="G772" s="4" t="n">
        <f aca="false">A772/1.6*300</f>
        <v>314.456250000007</v>
      </c>
      <c r="H772" s="4" t="n">
        <f aca="false">B772/4</f>
        <v>15.4609845</v>
      </c>
      <c r="I772" s="4" t="n">
        <f aca="false">D772/1.6*300</f>
        <v>323.043749999992</v>
      </c>
      <c r="J772" s="4" t="n">
        <f aca="false">E772/4</f>
        <v>16.30580575</v>
      </c>
    </row>
    <row r="773" customFormat="false" ht="15.75" hidden="false" customHeight="false" outlineLevel="0" collapsed="false">
      <c r="A773" s="1" t="n">
        <v>1.67720000000004</v>
      </c>
      <c r="B773" s="3" t="n">
        <v>61.827506</v>
      </c>
      <c r="D773" s="4" t="n">
        <f aca="false">3.4-A773</f>
        <v>1.72279999999996</v>
      </c>
      <c r="E773" s="3" t="n">
        <v>65.125327</v>
      </c>
      <c r="G773" s="4" t="n">
        <f aca="false">A773/1.6*300</f>
        <v>314.475000000008</v>
      </c>
      <c r="H773" s="4" t="n">
        <f aca="false">B773/4</f>
        <v>15.4568765</v>
      </c>
      <c r="I773" s="4" t="n">
        <f aca="false">D773/1.6*300</f>
        <v>323.024999999992</v>
      </c>
      <c r="J773" s="4" t="n">
        <f aca="false">E773/4</f>
        <v>16.28133175</v>
      </c>
    </row>
    <row r="774" customFormat="false" ht="15.75" hidden="false" customHeight="false" outlineLevel="0" collapsed="false">
      <c r="A774" s="1" t="n">
        <v>1.67730000000004</v>
      </c>
      <c r="B774" s="3" t="n">
        <v>61.838733</v>
      </c>
      <c r="D774" s="4" t="n">
        <f aca="false">3.4-A774</f>
        <v>1.72269999999996</v>
      </c>
      <c r="E774" s="3" t="n">
        <v>65.302806</v>
      </c>
      <c r="G774" s="4" t="n">
        <f aca="false">A774/1.6*300</f>
        <v>314.493750000007</v>
      </c>
      <c r="H774" s="4" t="n">
        <f aca="false">B774/4</f>
        <v>15.45968325</v>
      </c>
      <c r="I774" s="4" t="n">
        <f aca="false">D774/1.6*300</f>
        <v>323.006249999992</v>
      </c>
      <c r="J774" s="4" t="n">
        <f aca="false">E774/4</f>
        <v>16.3257015</v>
      </c>
    </row>
    <row r="775" customFormat="false" ht="15.75" hidden="false" customHeight="false" outlineLevel="0" collapsed="false">
      <c r="A775" s="1" t="n">
        <v>1.67740000000004</v>
      </c>
      <c r="B775" s="3" t="n">
        <v>61.846751</v>
      </c>
      <c r="D775" s="4" t="n">
        <f aca="false">3.4-A775</f>
        <v>1.72259999999996</v>
      </c>
      <c r="E775" s="3" t="n">
        <v>65.212228</v>
      </c>
      <c r="G775" s="4" t="n">
        <f aca="false">A775/1.6*300</f>
        <v>314.512500000007</v>
      </c>
      <c r="H775" s="4" t="n">
        <f aca="false">B775/4</f>
        <v>15.46168775</v>
      </c>
      <c r="I775" s="4" t="n">
        <f aca="false">D775/1.6*300</f>
        <v>322.987499999992</v>
      </c>
      <c r="J775" s="4" t="n">
        <f aca="false">E775/4</f>
        <v>16.303057</v>
      </c>
    </row>
    <row r="776" customFormat="false" ht="15.75" hidden="false" customHeight="false" outlineLevel="0" collapsed="false">
      <c r="A776" s="1" t="n">
        <v>1.67750000000004</v>
      </c>
      <c r="B776" s="3" t="n">
        <v>61.85764</v>
      </c>
      <c r="D776" s="4" t="n">
        <f aca="false">3.4-A776</f>
        <v>1.72249999999996</v>
      </c>
      <c r="E776" s="3" t="n">
        <v>65.118653</v>
      </c>
      <c r="G776" s="4" t="n">
        <f aca="false">A776/1.6*300</f>
        <v>314.531250000008</v>
      </c>
      <c r="H776" s="4" t="n">
        <f aca="false">B776/4</f>
        <v>15.46441</v>
      </c>
      <c r="I776" s="4" t="n">
        <f aca="false">D776/1.6*300</f>
        <v>322.968749999992</v>
      </c>
      <c r="J776" s="4" t="n">
        <f aca="false">E776/4</f>
        <v>16.27966325</v>
      </c>
    </row>
    <row r="777" customFormat="false" ht="15.75" hidden="false" customHeight="false" outlineLevel="0" collapsed="false">
      <c r="A777" s="1" t="n">
        <v>1.67760000000004</v>
      </c>
      <c r="B777" s="3" t="n">
        <v>61.864</v>
      </c>
      <c r="D777" s="4" t="n">
        <f aca="false">3.4-A777</f>
        <v>1.72239999999996</v>
      </c>
      <c r="E777" s="3" t="n">
        <v>65.251653</v>
      </c>
      <c r="G777" s="4" t="n">
        <f aca="false">A777/1.6*300</f>
        <v>314.550000000007</v>
      </c>
      <c r="H777" s="4" t="n">
        <f aca="false">B777/4</f>
        <v>15.466</v>
      </c>
      <c r="I777" s="4" t="n">
        <f aca="false">D777/1.6*300</f>
        <v>322.949999999992</v>
      </c>
      <c r="J777" s="4" t="n">
        <f aca="false">E777/4</f>
        <v>16.31291325</v>
      </c>
    </row>
    <row r="778" customFormat="false" ht="15.75" hidden="false" customHeight="false" outlineLevel="0" collapsed="false">
      <c r="A778" s="1" t="n">
        <v>1.67770000000004</v>
      </c>
      <c r="B778" s="3" t="n">
        <v>62.010169</v>
      </c>
      <c r="D778" s="4" t="n">
        <f aca="false">3.4-A778</f>
        <v>1.72229999999996</v>
      </c>
      <c r="E778" s="3" t="n">
        <v>65.265101</v>
      </c>
      <c r="G778" s="4" t="n">
        <f aca="false">A778/1.6*300</f>
        <v>314.568750000007</v>
      </c>
      <c r="H778" s="4" t="n">
        <f aca="false">B778/4</f>
        <v>15.50254225</v>
      </c>
      <c r="I778" s="4" t="n">
        <f aca="false">D778/1.6*300</f>
        <v>322.931249999992</v>
      </c>
      <c r="J778" s="4" t="n">
        <f aca="false">E778/4</f>
        <v>16.31627525</v>
      </c>
    </row>
    <row r="779" customFormat="false" ht="15.75" hidden="false" customHeight="false" outlineLevel="0" collapsed="false">
      <c r="A779" s="1" t="n">
        <v>1.67780000000004</v>
      </c>
      <c r="B779" s="3" t="n">
        <v>61.906364</v>
      </c>
      <c r="D779" s="4" t="n">
        <f aca="false">3.4-A779</f>
        <v>1.72219999999996</v>
      </c>
      <c r="E779" s="3" t="n">
        <v>65.196088</v>
      </c>
      <c r="G779" s="4" t="n">
        <f aca="false">A779/1.6*300</f>
        <v>314.587500000007</v>
      </c>
      <c r="H779" s="4" t="n">
        <f aca="false">B779/4</f>
        <v>15.476591</v>
      </c>
      <c r="I779" s="4" t="n">
        <f aca="false">D779/1.6*300</f>
        <v>322.912499999993</v>
      </c>
      <c r="J779" s="4" t="n">
        <f aca="false">E779/4</f>
        <v>16.299022</v>
      </c>
    </row>
    <row r="780" customFormat="false" ht="15.75" hidden="false" customHeight="false" outlineLevel="0" collapsed="false">
      <c r="A780" s="1" t="n">
        <v>1.67790000000004</v>
      </c>
      <c r="B780" s="3" t="n">
        <v>61.792486</v>
      </c>
      <c r="D780" s="4" t="n">
        <f aca="false">3.4-A780</f>
        <v>1.72209999999996</v>
      </c>
      <c r="E780" s="3" t="n">
        <v>65.258083</v>
      </c>
      <c r="G780" s="4" t="n">
        <f aca="false">A780/1.6*300</f>
        <v>314.606250000008</v>
      </c>
      <c r="H780" s="4" t="n">
        <f aca="false">B780/4</f>
        <v>15.4481215</v>
      </c>
      <c r="I780" s="4" t="n">
        <f aca="false">D780/1.6*300</f>
        <v>322.893749999992</v>
      </c>
      <c r="J780" s="4" t="n">
        <f aca="false">E780/4</f>
        <v>16.31452075</v>
      </c>
    </row>
    <row r="781" customFormat="false" ht="15.75" hidden="false" customHeight="false" outlineLevel="0" collapsed="false">
      <c r="A781" s="1" t="n">
        <v>1.67800000000004</v>
      </c>
      <c r="B781" s="3" t="n">
        <v>61.80707</v>
      </c>
      <c r="D781" s="4" t="n">
        <f aca="false">3.4-A781</f>
        <v>1.72199999999996</v>
      </c>
      <c r="E781" s="3" t="n">
        <v>65.346709</v>
      </c>
      <c r="G781" s="4" t="n">
        <f aca="false">A781/1.6*300</f>
        <v>314.625000000007</v>
      </c>
      <c r="H781" s="4" t="n">
        <f aca="false">B781/4</f>
        <v>15.4517675</v>
      </c>
      <c r="I781" s="4" t="n">
        <f aca="false">D781/1.6*300</f>
        <v>322.874999999992</v>
      </c>
      <c r="J781" s="4" t="n">
        <f aca="false">E781/4</f>
        <v>16.33667725</v>
      </c>
    </row>
    <row r="782" customFormat="false" ht="15.75" hidden="false" customHeight="false" outlineLevel="0" collapsed="false">
      <c r="A782" s="1" t="n">
        <v>1.67810000000004</v>
      </c>
      <c r="B782" s="3" t="n">
        <v>61.777385</v>
      </c>
      <c r="D782" s="4" t="n">
        <f aca="false">3.4-A782</f>
        <v>1.72189999999996</v>
      </c>
      <c r="E782" s="3" t="n">
        <v>65.171674</v>
      </c>
      <c r="G782" s="4" t="n">
        <f aca="false">A782/1.6*300</f>
        <v>314.643750000008</v>
      </c>
      <c r="H782" s="4" t="n">
        <f aca="false">B782/4</f>
        <v>15.44434625</v>
      </c>
      <c r="I782" s="4" t="n">
        <f aca="false">D782/1.6*300</f>
        <v>322.856249999992</v>
      </c>
      <c r="J782" s="4" t="n">
        <f aca="false">E782/4</f>
        <v>16.2929185</v>
      </c>
    </row>
    <row r="783" customFormat="false" ht="15.75" hidden="false" customHeight="false" outlineLevel="0" collapsed="false">
      <c r="A783" s="1" t="n">
        <v>1.67820000000004</v>
      </c>
      <c r="B783" s="3" t="n">
        <v>61.820252</v>
      </c>
      <c r="D783" s="4" t="n">
        <f aca="false">3.4-A783</f>
        <v>1.72179999999996</v>
      </c>
      <c r="E783" s="3" t="n">
        <v>65.263002</v>
      </c>
      <c r="G783" s="4" t="n">
        <f aca="false">A783/1.6*300</f>
        <v>314.662500000007</v>
      </c>
      <c r="H783" s="4" t="n">
        <f aca="false">B783/4</f>
        <v>15.455063</v>
      </c>
      <c r="I783" s="4" t="n">
        <f aca="false">D783/1.6*300</f>
        <v>322.837499999992</v>
      </c>
      <c r="J783" s="4" t="n">
        <f aca="false">E783/4</f>
        <v>16.3157505</v>
      </c>
    </row>
    <row r="784" customFormat="false" ht="15.75" hidden="false" customHeight="false" outlineLevel="0" collapsed="false">
      <c r="A784" s="1" t="n">
        <v>1.67830000000004</v>
      </c>
      <c r="B784" s="3" t="n">
        <v>61.795251</v>
      </c>
      <c r="D784" s="4" t="n">
        <f aca="false">3.4-A784</f>
        <v>1.72169999999996</v>
      </c>
      <c r="E784" s="3" t="n">
        <v>65.198057</v>
      </c>
      <c r="G784" s="4" t="n">
        <f aca="false">A784/1.6*300</f>
        <v>314.681250000007</v>
      </c>
      <c r="H784" s="4" t="n">
        <f aca="false">B784/4</f>
        <v>15.44881275</v>
      </c>
      <c r="I784" s="4" t="n">
        <f aca="false">D784/1.6*300</f>
        <v>322.818749999992</v>
      </c>
      <c r="J784" s="4" t="n">
        <f aca="false">E784/4</f>
        <v>16.29951425</v>
      </c>
    </row>
    <row r="785" customFormat="false" ht="15.75" hidden="false" customHeight="false" outlineLevel="0" collapsed="false">
      <c r="A785" s="1" t="n">
        <v>1.67840000000004</v>
      </c>
      <c r="B785" s="3" t="n">
        <v>61.783495</v>
      </c>
      <c r="D785" s="4" t="n">
        <f aca="false">3.4-A785</f>
        <v>1.72159999999996</v>
      </c>
      <c r="E785" s="3" t="n">
        <v>65.287093</v>
      </c>
      <c r="G785" s="4" t="n">
        <f aca="false">A785/1.6*300</f>
        <v>314.700000000007</v>
      </c>
      <c r="H785" s="4" t="n">
        <f aca="false">B785/4</f>
        <v>15.44587375</v>
      </c>
      <c r="I785" s="4" t="n">
        <f aca="false">D785/1.6*300</f>
        <v>322.799999999993</v>
      </c>
      <c r="J785" s="4" t="n">
        <f aca="false">E785/4</f>
        <v>16.32177325</v>
      </c>
    </row>
    <row r="786" customFormat="false" ht="15.75" hidden="false" customHeight="false" outlineLevel="0" collapsed="false">
      <c r="A786" s="1" t="n">
        <v>1.67850000000005</v>
      </c>
      <c r="B786" s="3" t="n">
        <v>61.757554</v>
      </c>
      <c r="D786" s="4" t="n">
        <f aca="false">3.4-A786</f>
        <v>1.72149999999995</v>
      </c>
      <c r="E786" s="3" t="n">
        <v>65.276045</v>
      </c>
      <c r="G786" s="4" t="n">
        <f aca="false">A786/1.6*300</f>
        <v>314.718750000009</v>
      </c>
      <c r="H786" s="4" t="n">
        <f aca="false">B786/4</f>
        <v>15.4393885</v>
      </c>
      <c r="I786" s="4" t="n">
        <f aca="false">D786/1.6*300</f>
        <v>322.781249999991</v>
      </c>
      <c r="J786" s="4" t="n">
        <f aca="false">E786/4</f>
        <v>16.31901125</v>
      </c>
    </row>
    <row r="787" customFormat="false" ht="15.75" hidden="false" customHeight="false" outlineLevel="0" collapsed="false">
      <c r="A787" s="1" t="n">
        <v>1.67860000000005</v>
      </c>
      <c r="B787" s="3" t="n">
        <v>61.776718</v>
      </c>
      <c r="D787" s="4" t="n">
        <f aca="false">3.4-A787</f>
        <v>1.72139999999995</v>
      </c>
      <c r="E787" s="3" t="n">
        <v>65.262606</v>
      </c>
      <c r="G787" s="4" t="n">
        <f aca="false">A787/1.6*300</f>
        <v>314.737500000009</v>
      </c>
      <c r="H787" s="4" t="n">
        <f aca="false">B787/4</f>
        <v>15.4441795</v>
      </c>
      <c r="I787" s="4" t="n">
        <f aca="false">D787/1.6*300</f>
        <v>322.762499999991</v>
      </c>
      <c r="J787" s="4" t="n">
        <f aca="false">E787/4</f>
        <v>16.3156515</v>
      </c>
    </row>
    <row r="788" customFormat="false" ht="15.75" hidden="false" customHeight="false" outlineLevel="0" collapsed="false">
      <c r="A788" s="1" t="n">
        <v>1.67870000000005</v>
      </c>
      <c r="B788" s="3" t="n">
        <v>61.843089</v>
      </c>
      <c r="D788" s="4" t="n">
        <f aca="false">3.4-A788</f>
        <v>1.72129999999995</v>
      </c>
      <c r="E788" s="3" t="n">
        <v>65.160973</v>
      </c>
      <c r="G788" s="4" t="n">
        <f aca="false">A788/1.6*300</f>
        <v>314.756250000009</v>
      </c>
      <c r="H788" s="4" t="n">
        <f aca="false">B788/4</f>
        <v>15.46077225</v>
      </c>
      <c r="I788" s="4" t="n">
        <f aca="false">D788/1.6*300</f>
        <v>322.743749999991</v>
      </c>
      <c r="J788" s="4" t="n">
        <f aca="false">E788/4</f>
        <v>16.29024325</v>
      </c>
    </row>
    <row r="789" customFormat="false" ht="15.75" hidden="false" customHeight="false" outlineLevel="0" collapsed="false">
      <c r="A789" s="1" t="n">
        <v>1.67880000000005</v>
      </c>
      <c r="B789" s="3" t="n">
        <v>61.706447</v>
      </c>
      <c r="D789" s="4" t="n">
        <f aca="false">3.4-A789</f>
        <v>1.72119999999995</v>
      </c>
      <c r="E789" s="3" t="n">
        <v>65.289474</v>
      </c>
      <c r="G789" s="4" t="n">
        <f aca="false">A789/1.6*300</f>
        <v>314.775000000009</v>
      </c>
      <c r="H789" s="4" t="n">
        <f aca="false">B789/4</f>
        <v>15.42661175</v>
      </c>
      <c r="I789" s="4" t="n">
        <f aca="false">D789/1.6*300</f>
        <v>322.724999999991</v>
      </c>
      <c r="J789" s="4" t="n">
        <f aca="false">E789/4</f>
        <v>16.3223685</v>
      </c>
    </row>
    <row r="790" customFormat="false" ht="15.75" hidden="false" customHeight="false" outlineLevel="0" collapsed="false">
      <c r="A790" s="1" t="n">
        <v>1.67890000000005</v>
      </c>
      <c r="B790" s="3" t="n">
        <v>61.734104</v>
      </c>
      <c r="D790" s="4" t="n">
        <f aca="false">3.4-A790</f>
        <v>1.72109999999995</v>
      </c>
      <c r="E790" s="3" t="n">
        <v>65.21142</v>
      </c>
      <c r="G790" s="4" t="n">
        <f aca="false">A790/1.6*300</f>
        <v>314.793750000009</v>
      </c>
      <c r="H790" s="4" t="n">
        <f aca="false">B790/4</f>
        <v>15.433526</v>
      </c>
      <c r="I790" s="4" t="n">
        <f aca="false">D790/1.6*300</f>
        <v>322.706249999991</v>
      </c>
      <c r="J790" s="4" t="n">
        <f aca="false">E790/4</f>
        <v>16.302855</v>
      </c>
    </row>
    <row r="791" customFormat="false" ht="15.75" hidden="false" customHeight="false" outlineLevel="0" collapsed="false">
      <c r="A791" s="1" t="n">
        <v>1.67900000000005</v>
      </c>
      <c r="B791" s="3" t="n">
        <v>61.76213</v>
      </c>
      <c r="D791" s="4" t="n">
        <f aca="false">3.4-A791</f>
        <v>1.72099999999995</v>
      </c>
      <c r="E791" s="3" t="n">
        <v>65.261374</v>
      </c>
      <c r="G791" s="4" t="n">
        <f aca="false">A791/1.6*300</f>
        <v>314.812500000009</v>
      </c>
      <c r="H791" s="4" t="n">
        <f aca="false">B791/4</f>
        <v>15.4405325</v>
      </c>
      <c r="I791" s="4" t="n">
        <f aca="false">D791/1.6*300</f>
        <v>322.687499999991</v>
      </c>
      <c r="J791" s="4" t="n">
        <f aca="false">E791/4</f>
        <v>16.3153435</v>
      </c>
    </row>
    <row r="792" customFormat="false" ht="15.75" hidden="false" customHeight="false" outlineLevel="0" collapsed="false">
      <c r="A792" s="1" t="n">
        <v>1.67910000000005</v>
      </c>
      <c r="B792" s="3" t="n">
        <v>61.693712</v>
      </c>
      <c r="D792" s="4" t="n">
        <f aca="false">3.4-A792</f>
        <v>1.72089999999995</v>
      </c>
      <c r="E792" s="3" t="n">
        <v>65.188776</v>
      </c>
      <c r="G792" s="4" t="n">
        <f aca="false">A792/1.6*300</f>
        <v>314.831250000009</v>
      </c>
      <c r="H792" s="4" t="n">
        <f aca="false">B792/4</f>
        <v>15.423428</v>
      </c>
      <c r="I792" s="4" t="n">
        <f aca="false">D792/1.6*300</f>
        <v>322.668749999991</v>
      </c>
      <c r="J792" s="4" t="n">
        <f aca="false">E792/4</f>
        <v>16.297194</v>
      </c>
    </row>
    <row r="793" customFormat="false" ht="15.75" hidden="false" customHeight="false" outlineLevel="0" collapsed="false">
      <c r="A793" s="1" t="n">
        <v>1.67920000000005</v>
      </c>
      <c r="B793" s="3" t="n">
        <v>61.731338</v>
      </c>
      <c r="D793" s="4" t="n">
        <f aca="false">3.4-A793</f>
        <v>1.72079999999995</v>
      </c>
      <c r="E793" s="3" t="n">
        <v>65.189074</v>
      </c>
      <c r="G793" s="4" t="n">
        <f aca="false">A793/1.6*300</f>
        <v>314.850000000009</v>
      </c>
      <c r="H793" s="4" t="n">
        <f aca="false">B793/4</f>
        <v>15.4328345</v>
      </c>
      <c r="I793" s="4" t="n">
        <f aca="false">D793/1.6*300</f>
        <v>322.649999999991</v>
      </c>
      <c r="J793" s="4" t="n">
        <f aca="false">E793/4</f>
        <v>16.2972685</v>
      </c>
    </row>
    <row r="794" customFormat="false" ht="15.75" hidden="false" customHeight="false" outlineLevel="0" collapsed="false">
      <c r="A794" s="1" t="n">
        <v>1.67930000000005</v>
      </c>
      <c r="B794" s="3" t="n">
        <v>61.816297</v>
      </c>
      <c r="D794" s="4" t="n">
        <f aca="false">3.4-A794</f>
        <v>1.72069999999995</v>
      </c>
      <c r="E794" s="3" t="n">
        <v>65.239665</v>
      </c>
      <c r="G794" s="4" t="n">
        <f aca="false">A794/1.6*300</f>
        <v>314.868750000009</v>
      </c>
      <c r="H794" s="4" t="n">
        <f aca="false">B794/4</f>
        <v>15.45407425</v>
      </c>
      <c r="I794" s="4" t="n">
        <f aca="false">D794/1.6*300</f>
        <v>322.631249999991</v>
      </c>
      <c r="J794" s="4" t="n">
        <f aca="false">E794/4</f>
        <v>16.30991625</v>
      </c>
    </row>
    <row r="795" customFormat="false" ht="15.75" hidden="false" customHeight="false" outlineLevel="0" collapsed="false">
      <c r="A795" s="1" t="n">
        <v>1.67940000000005</v>
      </c>
      <c r="B795" s="3" t="n">
        <v>61.834422</v>
      </c>
      <c r="D795" s="4" t="n">
        <f aca="false">3.4-A795</f>
        <v>1.72059999999995</v>
      </c>
      <c r="E795" s="3" t="n">
        <v>65.105594</v>
      </c>
      <c r="G795" s="4" t="n">
        <f aca="false">A795/1.6*300</f>
        <v>314.887500000009</v>
      </c>
      <c r="H795" s="4" t="n">
        <f aca="false">B795/4</f>
        <v>15.4586055</v>
      </c>
      <c r="I795" s="4" t="n">
        <f aca="false">D795/1.6*300</f>
        <v>322.612499999991</v>
      </c>
      <c r="J795" s="4" t="n">
        <f aca="false">E795/4</f>
        <v>16.2763985</v>
      </c>
    </row>
    <row r="796" customFormat="false" ht="15.75" hidden="false" customHeight="false" outlineLevel="0" collapsed="false">
      <c r="A796" s="1" t="n">
        <v>1.67950000000005</v>
      </c>
      <c r="B796" s="3" t="n">
        <v>61.716327</v>
      </c>
      <c r="D796" s="4" t="n">
        <f aca="false">3.4-A796</f>
        <v>1.72049999999995</v>
      </c>
      <c r="E796" s="3" t="n">
        <v>65.217896</v>
      </c>
      <c r="G796" s="4" t="n">
        <f aca="false">A796/1.6*300</f>
        <v>314.906250000009</v>
      </c>
      <c r="H796" s="4" t="n">
        <f aca="false">B796/4</f>
        <v>15.42908175</v>
      </c>
      <c r="I796" s="4" t="n">
        <f aca="false">D796/1.6*300</f>
        <v>322.593749999991</v>
      </c>
      <c r="J796" s="4" t="n">
        <f aca="false">E796/4</f>
        <v>16.304474</v>
      </c>
    </row>
    <row r="797" customFormat="false" ht="15.75" hidden="false" customHeight="false" outlineLevel="0" collapsed="false">
      <c r="A797" s="1" t="n">
        <v>1.67960000000005</v>
      </c>
      <c r="B797" s="3" t="n">
        <v>61.59506</v>
      </c>
      <c r="D797" s="4" t="n">
        <f aca="false">3.4-A797</f>
        <v>1.72039999999995</v>
      </c>
      <c r="E797" s="3" t="n">
        <v>65.191415</v>
      </c>
      <c r="G797" s="4" t="n">
        <f aca="false">A797/1.6*300</f>
        <v>314.925000000009</v>
      </c>
      <c r="H797" s="4" t="n">
        <f aca="false">B797/4</f>
        <v>15.398765</v>
      </c>
      <c r="I797" s="4" t="n">
        <f aca="false">D797/1.6*300</f>
        <v>322.574999999991</v>
      </c>
      <c r="J797" s="4" t="n">
        <f aca="false">E797/4</f>
        <v>16.29785375</v>
      </c>
    </row>
    <row r="798" customFormat="false" ht="15.75" hidden="false" customHeight="false" outlineLevel="0" collapsed="false">
      <c r="A798" s="1" t="n">
        <v>1.67970000000005</v>
      </c>
      <c r="B798" s="3" t="n">
        <v>61.708491</v>
      </c>
      <c r="D798" s="4" t="n">
        <f aca="false">3.4-A798</f>
        <v>1.72029999999995</v>
      </c>
      <c r="E798" s="3" t="n">
        <v>65.022225</v>
      </c>
      <c r="G798" s="4" t="n">
        <f aca="false">A798/1.6*300</f>
        <v>314.943750000009</v>
      </c>
      <c r="H798" s="4" t="n">
        <f aca="false">B798/4</f>
        <v>15.42712275</v>
      </c>
      <c r="I798" s="4" t="n">
        <f aca="false">D798/1.6*300</f>
        <v>322.556249999991</v>
      </c>
      <c r="J798" s="4" t="n">
        <f aca="false">E798/4</f>
        <v>16.25555625</v>
      </c>
    </row>
    <row r="799" customFormat="false" ht="15.75" hidden="false" customHeight="false" outlineLevel="0" collapsed="false">
      <c r="A799" s="1" t="n">
        <v>1.67980000000005</v>
      </c>
      <c r="B799" s="3" t="n">
        <v>61.760423</v>
      </c>
      <c r="D799" s="4" t="n">
        <f aca="false">3.4-A799</f>
        <v>1.72019999999995</v>
      </c>
      <c r="E799" s="3" t="n">
        <v>65.108961</v>
      </c>
      <c r="G799" s="4" t="n">
        <f aca="false">A799/1.6*300</f>
        <v>314.962500000009</v>
      </c>
      <c r="H799" s="4" t="n">
        <f aca="false">B799/4</f>
        <v>15.44010575</v>
      </c>
      <c r="I799" s="4" t="n">
        <f aca="false">D799/1.6*300</f>
        <v>322.537499999991</v>
      </c>
      <c r="J799" s="4" t="n">
        <f aca="false">E799/4</f>
        <v>16.27724025</v>
      </c>
    </row>
    <row r="800" customFormat="false" ht="15.75" hidden="false" customHeight="false" outlineLevel="0" collapsed="false">
      <c r="A800" s="1" t="n">
        <v>1.67990000000005</v>
      </c>
      <c r="B800" s="3" t="n">
        <v>61.700398</v>
      </c>
      <c r="D800" s="4" t="n">
        <f aca="false">3.4-A800</f>
        <v>1.72009999999995</v>
      </c>
      <c r="E800" s="3" t="n">
        <v>64.966809</v>
      </c>
      <c r="G800" s="4" t="n">
        <f aca="false">A800/1.6*300</f>
        <v>314.981250000009</v>
      </c>
      <c r="H800" s="4" t="n">
        <f aca="false">B800/4</f>
        <v>15.4250995</v>
      </c>
      <c r="I800" s="4" t="n">
        <f aca="false">D800/1.6*300</f>
        <v>322.518749999991</v>
      </c>
      <c r="J800" s="4" t="n">
        <f aca="false">E800/4</f>
        <v>16.24170225</v>
      </c>
    </row>
    <row r="801" customFormat="false" ht="15.75" hidden="false" customHeight="false" outlineLevel="0" collapsed="false">
      <c r="A801" s="1" t="n">
        <v>1.68000000000005</v>
      </c>
      <c r="B801" s="3" t="n">
        <v>61.764679</v>
      </c>
      <c r="D801" s="4" t="n">
        <f aca="false">3.4-A801</f>
        <v>1.71999999999995</v>
      </c>
      <c r="E801" s="3" t="n">
        <v>65.148529</v>
      </c>
      <c r="G801" s="4" t="n">
        <f aca="false">A801/1.6*300</f>
        <v>315.000000000009</v>
      </c>
      <c r="H801" s="4" t="n">
        <f aca="false">B801/4</f>
        <v>15.44116975</v>
      </c>
      <c r="I801" s="4" t="n">
        <f aca="false">D801/1.6*300</f>
        <v>322.499999999991</v>
      </c>
      <c r="J801" s="4" t="n">
        <f aca="false">E801/4</f>
        <v>16.28713225</v>
      </c>
    </row>
    <row r="802" customFormat="false" ht="15.75" hidden="false" customHeight="false" outlineLevel="0" collapsed="false">
      <c r="A802" s="1" t="n">
        <v>1.68010000000005</v>
      </c>
      <c r="B802" s="3" t="n">
        <v>61.774713</v>
      </c>
      <c r="D802" s="4" t="n">
        <f aca="false">3.4-A802</f>
        <v>1.71989999999995</v>
      </c>
      <c r="E802" s="3" t="n">
        <v>65.123462</v>
      </c>
      <c r="G802" s="4" t="n">
        <f aca="false">A802/1.6*300</f>
        <v>315.018750000009</v>
      </c>
      <c r="H802" s="4" t="n">
        <f aca="false">B802/4</f>
        <v>15.44367825</v>
      </c>
      <c r="I802" s="4" t="n">
        <f aca="false">D802/1.6*300</f>
        <v>322.481249999991</v>
      </c>
      <c r="J802" s="4" t="n">
        <f aca="false">E802/4</f>
        <v>16.2808655</v>
      </c>
    </row>
    <row r="803" customFormat="false" ht="15.75" hidden="false" customHeight="false" outlineLevel="0" collapsed="false">
      <c r="A803" s="1" t="n">
        <v>1.68020000000005</v>
      </c>
      <c r="B803" s="3" t="n">
        <v>61.780468</v>
      </c>
      <c r="D803" s="4" t="n">
        <f aca="false">3.4-A803</f>
        <v>1.71979999999995</v>
      </c>
      <c r="E803" s="3" t="n">
        <v>65.056229</v>
      </c>
      <c r="G803" s="4" t="n">
        <f aca="false">A803/1.6*300</f>
        <v>315.037500000009</v>
      </c>
      <c r="H803" s="4" t="n">
        <f aca="false">B803/4</f>
        <v>15.445117</v>
      </c>
      <c r="I803" s="4" t="n">
        <f aca="false">D803/1.6*300</f>
        <v>322.462499999991</v>
      </c>
      <c r="J803" s="4" t="n">
        <f aca="false">E803/4</f>
        <v>16.26405725</v>
      </c>
    </row>
    <row r="804" customFormat="false" ht="15.75" hidden="false" customHeight="false" outlineLevel="0" collapsed="false">
      <c r="A804" s="1" t="n">
        <v>1.68030000000005</v>
      </c>
      <c r="B804" s="3" t="n">
        <v>61.751687</v>
      </c>
      <c r="D804" s="4" t="n">
        <f aca="false">3.4-A804</f>
        <v>1.71969999999995</v>
      </c>
      <c r="E804" s="3" t="n">
        <v>65.109423</v>
      </c>
      <c r="G804" s="4" t="n">
        <f aca="false">A804/1.6*300</f>
        <v>315.056250000009</v>
      </c>
      <c r="H804" s="4" t="n">
        <f aca="false">B804/4</f>
        <v>15.43792175</v>
      </c>
      <c r="I804" s="4" t="n">
        <f aca="false">D804/1.6*300</f>
        <v>322.443749999991</v>
      </c>
      <c r="J804" s="4" t="n">
        <f aca="false">E804/4</f>
        <v>16.27735575</v>
      </c>
    </row>
    <row r="805" customFormat="false" ht="15.75" hidden="false" customHeight="false" outlineLevel="0" collapsed="false">
      <c r="A805" s="1" t="n">
        <v>1.68040000000005</v>
      </c>
      <c r="B805" s="3" t="n">
        <v>61.779418</v>
      </c>
      <c r="D805" s="4" t="n">
        <f aca="false">3.4-A805</f>
        <v>1.71959999999995</v>
      </c>
      <c r="E805" s="3" t="n">
        <v>65.083475</v>
      </c>
      <c r="G805" s="4" t="n">
        <f aca="false">A805/1.6*300</f>
        <v>315.075000000009</v>
      </c>
      <c r="H805" s="4" t="n">
        <f aca="false">B805/4</f>
        <v>15.4448545</v>
      </c>
      <c r="I805" s="4" t="n">
        <f aca="false">D805/1.6*300</f>
        <v>322.424999999991</v>
      </c>
      <c r="J805" s="4" t="n">
        <f aca="false">E805/4</f>
        <v>16.27086875</v>
      </c>
    </row>
    <row r="806" customFormat="false" ht="15.75" hidden="false" customHeight="false" outlineLevel="0" collapsed="false">
      <c r="A806" s="1" t="n">
        <v>1.68050000000005</v>
      </c>
      <c r="B806" s="3" t="n">
        <v>61.740656</v>
      </c>
      <c r="D806" s="4" t="n">
        <f aca="false">3.4-A806</f>
        <v>1.71949999999995</v>
      </c>
      <c r="E806" s="3" t="n">
        <v>65.035336</v>
      </c>
      <c r="G806" s="4" t="n">
        <f aca="false">A806/1.6*300</f>
        <v>315.093750000009</v>
      </c>
      <c r="H806" s="4" t="n">
        <f aca="false">B806/4</f>
        <v>15.435164</v>
      </c>
      <c r="I806" s="4" t="n">
        <f aca="false">D806/1.6*300</f>
        <v>322.406249999991</v>
      </c>
      <c r="J806" s="4" t="n">
        <f aca="false">E806/4</f>
        <v>16.258834</v>
      </c>
    </row>
    <row r="807" customFormat="false" ht="15.75" hidden="false" customHeight="false" outlineLevel="0" collapsed="false">
      <c r="A807" s="1" t="n">
        <v>1.68060000000005</v>
      </c>
      <c r="B807" s="3" t="n">
        <v>61.712783</v>
      </c>
      <c r="D807" s="4" t="n">
        <f aca="false">3.4-A807</f>
        <v>1.71939999999995</v>
      </c>
      <c r="E807" s="3" t="n">
        <v>65.104648</v>
      </c>
      <c r="G807" s="4" t="n">
        <f aca="false">A807/1.6*300</f>
        <v>315.112500000009</v>
      </c>
      <c r="H807" s="4" t="n">
        <f aca="false">B807/4</f>
        <v>15.42819575</v>
      </c>
      <c r="I807" s="4" t="n">
        <f aca="false">D807/1.6*300</f>
        <v>322.387499999991</v>
      </c>
      <c r="J807" s="4" t="n">
        <f aca="false">E807/4</f>
        <v>16.276162</v>
      </c>
    </row>
    <row r="808" customFormat="false" ht="15.75" hidden="false" customHeight="false" outlineLevel="0" collapsed="false">
      <c r="A808" s="1" t="n">
        <v>1.68070000000005</v>
      </c>
      <c r="B808" s="3" t="n">
        <v>61.629671</v>
      </c>
      <c r="D808" s="4" t="n">
        <f aca="false">3.4-A808</f>
        <v>1.71929999999995</v>
      </c>
      <c r="E808" s="3" t="n">
        <v>65.128012</v>
      </c>
      <c r="G808" s="4" t="n">
        <f aca="false">A808/1.6*300</f>
        <v>315.131250000009</v>
      </c>
      <c r="H808" s="4" t="n">
        <f aca="false">B808/4</f>
        <v>15.40741775</v>
      </c>
      <c r="I808" s="4" t="n">
        <f aca="false">D808/1.6*300</f>
        <v>322.368749999991</v>
      </c>
      <c r="J808" s="4" t="n">
        <f aca="false">E808/4</f>
        <v>16.282003</v>
      </c>
    </row>
    <row r="809" customFormat="false" ht="15.75" hidden="false" customHeight="false" outlineLevel="0" collapsed="false">
      <c r="A809" s="1" t="n">
        <v>1.68080000000005</v>
      </c>
      <c r="B809" s="3" t="n">
        <v>61.672842</v>
      </c>
      <c r="D809" s="4" t="n">
        <f aca="false">3.4-A809</f>
        <v>1.71919999999995</v>
      </c>
      <c r="E809" s="3" t="n">
        <v>64.947682</v>
      </c>
      <c r="G809" s="4" t="n">
        <f aca="false">A809/1.6*300</f>
        <v>315.150000000009</v>
      </c>
      <c r="H809" s="4" t="n">
        <f aca="false">B809/4</f>
        <v>15.4182105</v>
      </c>
      <c r="I809" s="4" t="n">
        <f aca="false">D809/1.6*300</f>
        <v>322.349999999991</v>
      </c>
      <c r="J809" s="4" t="n">
        <f aca="false">E809/4</f>
        <v>16.2369205</v>
      </c>
    </row>
    <row r="810" customFormat="false" ht="15.75" hidden="false" customHeight="false" outlineLevel="0" collapsed="false">
      <c r="A810" s="1" t="n">
        <v>1.68090000000005</v>
      </c>
      <c r="B810" s="3" t="n">
        <v>61.705263</v>
      </c>
      <c r="D810" s="4" t="n">
        <f aca="false">3.4-A810</f>
        <v>1.71909999999995</v>
      </c>
      <c r="E810" s="3" t="n">
        <v>64.98865</v>
      </c>
      <c r="G810" s="4" t="n">
        <f aca="false">A810/1.6*300</f>
        <v>315.168750000009</v>
      </c>
      <c r="H810" s="4" t="n">
        <f aca="false">B810/4</f>
        <v>15.42631575</v>
      </c>
      <c r="I810" s="4" t="n">
        <f aca="false">D810/1.6*300</f>
        <v>322.331249999991</v>
      </c>
      <c r="J810" s="4" t="n">
        <f aca="false">E810/4</f>
        <v>16.2471625</v>
      </c>
    </row>
    <row r="811" customFormat="false" ht="15.75" hidden="false" customHeight="false" outlineLevel="0" collapsed="false">
      <c r="A811" s="1" t="n">
        <v>1.68100000000005</v>
      </c>
      <c r="B811" s="3" t="n">
        <v>61.742232</v>
      </c>
      <c r="D811" s="4" t="n">
        <f aca="false">3.4-A811</f>
        <v>1.71899999999995</v>
      </c>
      <c r="E811" s="3" t="n">
        <v>65.006515</v>
      </c>
      <c r="G811" s="4" t="n">
        <f aca="false">A811/1.6*300</f>
        <v>315.187500000009</v>
      </c>
      <c r="H811" s="4" t="n">
        <f aca="false">B811/4</f>
        <v>15.435558</v>
      </c>
      <c r="I811" s="4" t="n">
        <f aca="false">D811/1.6*300</f>
        <v>322.312499999991</v>
      </c>
      <c r="J811" s="4" t="n">
        <f aca="false">E811/4</f>
        <v>16.25162875</v>
      </c>
    </row>
    <row r="812" customFormat="false" ht="15.75" hidden="false" customHeight="false" outlineLevel="0" collapsed="false">
      <c r="A812" s="1" t="n">
        <v>1.68110000000005</v>
      </c>
      <c r="B812" s="3" t="n">
        <v>61.747922</v>
      </c>
      <c r="D812" s="4" t="n">
        <f aca="false">3.4-A812</f>
        <v>1.71889999999995</v>
      </c>
      <c r="E812" s="3" t="n">
        <v>64.951448</v>
      </c>
      <c r="G812" s="4" t="n">
        <f aca="false">A812/1.6*300</f>
        <v>315.206250000009</v>
      </c>
      <c r="H812" s="4" t="n">
        <f aca="false">B812/4</f>
        <v>15.4369805</v>
      </c>
      <c r="I812" s="4" t="n">
        <f aca="false">D812/1.6*300</f>
        <v>322.293749999991</v>
      </c>
      <c r="J812" s="4" t="n">
        <f aca="false">E812/4</f>
        <v>16.237862</v>
      </c>
    </row>
    <row r="813" customFormat="false" ht="15.75" hidden="false" customHeight="false" outlineLevel="0" collapsed="false">
      <c r="A813" s="1" t="n">
        <v>1.68120000000005</v>
      </c>
      <c r="B813" s="3" t="n">
        <v>61.781125</v>
      </c>
      <c r="D813" s="4" t="n">
        <f aca="false">3.4-A813</f>
        <v>1.71879999999995</v>
      </c>
      <c r="E813" s="3" t="n">
        <v>65.019906</v>
      </c>
      <c r="G813" s="4" t="n">
        <f aca="false">A813/1.6*300</f>
        <v>315.225000000009</v>
      </c>
      <c r="H813" s="4" t="n">
        <f aca="false">B813/4</f>
        <v>15.44528125</v>
      </c>
      <c r="I813" s="4" t="n">
        <f aca="false">D813/1.6*300</f>
        <v>322.274999999991</v>
      </c>
      <c r="J813" s="4" t="n">
        <f aca="false">E813/4</f>
        <v>16.2549765</v>
      </c>
    </row>
    <row r="814" customFormat="false" ht="15.75" hidden="false" customHeight="false" outlineLevel="0" collapsed="false">
      <c r="A814" s="1" t="n">
        <v>1.68130000000005</v>
      </c>
      <c r="B814" s="3" t="n">
        <v>61.764189</v>
      </c>
      <c r="D814" s="4" t="n">
        <f aca="false">3.4-A814</f>
        <v>1.71869999999995</v>
      </c>
      <c r="E814" s="3" t="n">
        <v>64.915266</v>
      </c>
      <c r="G814" s="4" t="n">
        <f aca="false">A814/1.6*300</f>
        <v>315.243750000009</v>
      </c>
      <c r="H814" s="4" t="n">
        <f aca="false">B814/4</f>
        <v>15.44104725</v>
      </c>
      <c r="I814" s="4" t="n">
        <f aca="false">D814/1.6*300</f>
        <v>322.256249999991</v>
      </c>
      <c r="J814" s="4" t="n">
        <f aca="false">E814/4</f>
        <v>16.2288165</v>
      </c>
    </row>
    <row r="815" customFormat="false" ht="15.75" hidden="false" customHeight="false" outlineLevel="0" collapsed="false">
      <c r="A815" s="1" t="n">
        <v>1.68140000000005</v>
      </c>
      <c r="B815" s="3" t="n">
        <v>61.775302</v>
      </c>
      <c r="D815" s="4" t="n">
        <f aca="false">3.4-A815</f>
        <v>1.71859999999995</v>
      </c>
      <c r="E815" s="3" t="n">
        <v>64.884838</v>
      </c>
      <c r="G815" s="4" t="n">
        <f aca="false">A815/1.6*300</f>
        <v>315.262500000009</v>
      </c>
      <c r="H815" s="4" t="n">
        <f aca="false">B815/4</f>
        <v>15.4438255</v>
      </c>
      <c r="I815" s="4" t="n">
        <f aca="false">D815/1.6*300</f>
        <v>322.237499999991</v>
      </c>
      <c r="J815" s="4" t="n">
        <f aca="false">E815/4</f>
        <v>16.2212095</v>
      </c>
    </row>
    <row r="816" customFormat="false" ht="15.75" hidden="false" customHeight="false" outlineLevel="0" collapsed="false">
      <c r="A816" s="1" t="n">
        <v>1.68150000000005</v>
      </c>
      <c r="B816" s="3" t="n">
        <v>61.723979</v>
      </c>
      <c r="D816" s="4" t="n">
        <f aca="false">3.4-A816</f>
        <v>1.71849999999995</v>
      </c>
      <c r="E816" s="3" t="n">
        <v>65.052231</v>
      </c>
      <c r="G816" s="4" t="n">
        <f aca="false">A816/1.6*300</f>
        <v>315.281250000009</v>
      </c>
      <c r="H816" s="4" t="n">
        <f aca="false">B816/4</f>
        <v>15.43099475</v>
      </c>
      <c r="I816" s="4" t="n">
        <f aca="false">D816/1.6*300</f>
        <v>322.218749999991</v>
      </c>
      <c r="J816" s="4" t="n">
        <f aca="false">E816/4</f>
        <v>16.26305775</v>
      </c>
    </row>
    <row r="817" customFormat="false" ht="15.75" hidden="false" customHeight="false" outlineLevel="0" collapsed="false">
      <c r="A817" s="1" t="n">
        <v>1.68160000000005</v>
      </c>
      <c r="B817" s="3" t="n">
        <v>61.786305</v>
      </c>
      <c r="D817" s="4" t="n">
        <f aca="false">3.4-A817</f>
        <v>1.71839999999995</v>
      </c>
      <c r="E817" s="3" t="n">
        <v>64.867402</v>
      </c>
      <c r="G817" s="4" t="n">
        <f aca="false">A817/1.6*300</f>
        <v>315.300000000009</v>
      </c>
      <c r="H817" s="4" t="n">
        <f aca="false">B817/4</f>
        <v>15.44657625</v>
      </c>
      <c r="I817" s="4" t="n">
        <f aca="false">D817/1.6*300</f>
        <v>322.199999999991</v>
      </c>
      <c r="J817" s="4" t="n">
        <f aca="false">E817/4</f>
        <v>16.2168505</v>
      </c>
    </row>
    <row r="818" customFormat="false" ht="15.75" hidden="false" customHeight="false" outlineLevel="0" collapsed="false">
      <c r="A818" s="1" t="n">
        <v>1.68170000000005</v>
      </c>
      <c r="B818" s="3" t="n">
        <v>61.785264</v>
      </c>
      <c r="D818" s="4" t="n">
        <f aca="false">3.4-A818</f>
        <v>1.71829999999995</v>
      </c>
      <c r="E818" s="3" t="n">
        <v>64.932393</v>
      </c>
      <c r="G818" s="4" t="n">
        <f aca="false">A818/1.6*300</f>
        <v>315.318750000009</v>
      </c>
      <c r="H818" s="4" t="n">
        <f aca="false">B818/4</f>
        <v>15.446316</v>
      </c>
      <c r="I818" s="4" t="n">
        <f aca="false">D818/1.6*300</f>
        <v>322.181249999991</v>
      </c>
      <c r="J818" s="4" t="n">
        <f aca="false">E818/4</f>
        <v>16.23309825</v>
      </c>
    </row>
    <row r="819" customFormat="false" ht="15.75" hidden="false" customHeight="false" outlineLevel="0" collapsed="false">
      <c r="A819" s="1" t="n">
        <v>1.68180000000005</v>
      </c>
      <c r="B819" s="3" t="n">
        <v>61.667661</v>
      </c>
      <c r="D819" s="4" t="n">
        <f aca="false">3.4-A819</f>
        <v>1.71819999999995</v>
      </c>
      <c r="E819" s="3" t="n">
        <v>64.956086</v>
      </c>
      <c r="G819" s="4" t="n">
        <f aca="false">A819/1.6*300</f>
        <v>315.337500000009</v>
      </c>
      <c r="H819" s="4" t="n">
        <f aca="false">B819/4</f>
        <v>15.41691525</v>
      </c>
      <c r="I819" s="4" t="n">
        <f aca="false">D819/1.6*300</f>
        <v>322.162499999991</v>
      </c>
      <c r="J819" s="4" t="n">
        <f aca="false">E819/4</f>
        <v>16.2390215</v>
      </c>
    </row>
    <row r="820" customFormat="false" ht="15.75" hidden="false" customHeight="false" outlineLevel="0" collapsed="false">
      <c r="A820" s="1" t="n">
        <v>1.68190000000005</v>
      </c>
      <c r="B820" s="3" t="n">
        <v>61.847605</v>
      </c>
      <c r="D820" s="4" t="n">
        <f aca="false">3.4-A820</f>
        <v>1.71809999999995</v>
      </c>
      <c r="E820" s="3" t="n">
        <v>65.065054</v>
      </c>
      <c r="G820" s="4" t="n">
        <f aca="false">A820/1.6*300</f>
        <v>315.356250000009</v>
      </c>
      <c r="H820" s="4" t="n">
        <f aca="false">B820/4</f>
        <v>15.46190125</v>
      </c>
      <c r="I820" s="4" t="n">
        <f aca="false">D820/1.6*300</f>
        <v>322.143749999991</v>
      </c>
      <c r="J820" s="4" t="n">
        <f aca="false">E820/4</f>
        <v>16.2662635</v>
      </c>
    </row>
    <row r="821" customFormat="false" ht="15.75" hidden="false" customHeight="false" outlineLevel="0" collapsed="false">
      <c r="A821" s="1" t="n">
        <v>1.68200000000005</v>
      </c>
      <c r="B821" s="3" t="n">
        <v>61.906271</v>
      </c>
      <c r="D821" s="4" t="n">
        <f aca="false">3.4-A821</f>
        <v>1.71799999999995</v>
      </c>
      <c r="E821" s="3" t="n">
        <v>64.890895</v>
      </c>
      <c r="G821" s="4" t="n">
        <f aca="false">A821/1.6*300</f>
        <v>315.375000000009</v>
      </c>
      <c r="H821" s="4" t="n">
        <f aca="false">B821/4</f>
        <v>15.47656775</v>
      </c>
      <c r="I821" s="4" t="n">
        <f aca="false">D821/1.6*300</f>
        <v>322.124999999991</v>
      </c>
      <c r="J821" s="4" t="n">
        <f aca="false">E821/4</f>
        <v>16.22272375</v>
      </c>
    </row>
    <row r="822" customFormat="false" ht="15.75" hidden="false" customHeight="false" outlineLevel="0" collapsed="false">
      <c r="A822" s="1" t="n">
        <v>1.68210000000005</v>
      </c>
      <c r="B822" s="3" t="n">
        <v>61.772347</v>
      </c>
      <c r="D822" s="4" t="n">
        <f aca="false">3.4-A822</f>
        <v>1.71789999999995</v>
      </c>
      <c r="E822" s="3" t="n">
        <v>65.027617</v>
      </c>
      <c r="G822" s="4" t="n">
        <f aca="false">A822/1.6*300</f>
        <v>315.393750000009</v>
      </c>
      <c r="H822" s="4" t="n">
        <f aca="false">B822/4</f>
        <v>15.44308675</v>
      </c>
      <c r="I822" s="4" t="n">
        <f aca="false">D822/1.6*300</f>
        <v>322.106249999991</v>
      </c>
      <c r="J822" s="4" t="n">
        <f aca="false">E822/4</f>
        <v>16.25690425</v>
      </c>
    </row>
    <row r="823" customFormat="false" ht="15.75" hidden="false" customHeight="false" outlineLevel="0" collapsed="false">
      <c r="A823" s="1" t="n">
        <v>1.68220000000005</v>
      </c>
      <c r="B823" s="3" t="n">
        <v>61.805461</v>
      </c>
      <c r="D823" s="4" t="n">
        <f aca="false">3.4-A823</f>
        <v>1.71779999999995</v>
      </c>
      <c r="E823" s="3" t="n">
        <v>64.853413</v>
      </c>
      <c r="G823" s="4" t="n">
        <f aca="false">A823/1.6*300</f>
        <v>315.412500000009</v>
      </c>
      <c r="H823" s="4" t="n">
        <f aca="false">B823/4</f>
        <v>15.45136525</v>
      </c>
      <c r="I823" s="4" t="n">
        <f aca="false">D823/1.6*300</f>
        <v>322.087499999991</v>
      </c>
      <c r="J823" s="4" t="n">
        <f aca="false">E823/4</f>
        <v>16.21335325</v>
      </c>
    </row>
    <row r="824" customFormat="false" ht="15.75" hidden="false" customHeight="false" outlineLevel="0" collapsed="false">
      <c r="A824" s="1" t="n">
        <v>1.68230000000005</v>
      </c>
      <c r="B824" s="3" t="n">
        <v>61.767183</v>
      </c>
      <c r="D824" s="4" t="n">
        <f aca="false">3.4-A824</f>
        <v>1.71769999999995</v>
      </c>
      <c r="E824" s="3" t="n">
        <v>64.935119</v>
      </c>
      <c r="G824" s="4" t="n">
        <f aca="false">A824/1.6*300</f>
        <v>315.431250000009</v>
      </c>
      <c r="H824" s="4" t="n">
        <f aca="false">B824/4</f>
        <v>15.44179575</v>
      </c>
      <c r="I824" s="4" t="n">
        <f aca="false">D824/1.6*300</f>
        <v>322.068749999991</v>
      </c>
      <c r="J824" s="4" t="n">
        <f aca="false">E824/4</f>
        <v>16.23377975</v>
      </c>
    </row>
    <row r="825" customFormat="false" ht="15.75" hidden="false" customHeight="false" outlineLevel="0" collapsed="false">
      <c r="A825" s="1" t="n">
        <v>1.68240000000005</v>
      </c>
      <c r="B825" s="3" t="n">
        <v>61.794111</v>
      </c>
      <c r="D825" s="4" t="n">
        <f aca="false">3.4-A825</f>
        <v>1.71759999999995</v>
      </c>
      <c r="E825" s="3" t="n">
        <v>65.020199</v>
      </c>
      <c r="G825" s="4" t="n">
        <f aca="false">A825/1.6*300</f>
        <v>315.450000000009</v>
      </c>
      <c r="H825" s="4" t="n">
        <f aca="false">B825/4</f>
        <v>15.44852775</v>
      </c>
      <c r="I825" s="4" t="n">
        <f aca="false">D825/1.6*300</f>
        <v>322.049999999991</v>
      </c>
      <c r="J825" s="4" t="n">
        <f aca="false">E825/4</f>
        <v>16.25504975</v>
      </c>
    </row>
    <row r="826" customFormat="false" ht="15.75" hidden="false" customHeight="false" outlineLevel="0" collapsed="false">
      <c r="A826" s="1" t="n">
        <v>1.68250000000005</v>
      </c>
      <c r="B826" s="3" t="n">
        <v>61.821398</v>
      </c>
      <c r="D826" s="4" t="n">
        <f aca="false">3.4-A826</f>
        <v>1.71749999999995</v>
      </c>
      <c r="E826" s="3" t="n">
        <v>65.008254</v>
      </c>
      <c r="G826" s="4" t="n">
        <f aca="false">A826/1.6*300</f>
        <v>315.468750000009</v>
      </c>
      <c r="H826" s="4" t="n">
        <f aca="false">B826/4</f>
        <v>15.4553495</v>
      </c>
      <c r="I826" s="4" t="n">
        <f aca="false">D826/1.6*300</f>
        <v>322.031249999991</v>
      </c>
      <c r="J826" s="4" t="n">
        <f aca="false">E826/4</f>
        <v>16.2520635</v>
      </c>
    </row>
    <row r="827" customFormat="false" ht="15.75" hidden="false" customHeight="false" outlineLevel="0" collapsed="false">
      <c r="A827" s="1" t="n">
        <v>1.68260000000005</v>
      </c>
      <c r="B827" s="3" t="n">
        <v>61.768939</v>
      </c>
      <c r="D827" s="4" t="n">
        <f aca="false">3.4-A827</f>
        <v>1.71739999999995</v>
      </c>
      <c r="E827" s="3" t="n">
        <v>64.922805</v>
      </c>
      <c r="G827" s="4" t="n">
        <f aca="false">A827/1.6*300</f>
        <v>315.487500000009</v>
      </c>
      <c r="H827" s="4" t="n">
        <f aca="false">B827/4</f>
        <v>15.44223475</v>
      </c>
      <c r="I827" s="4" t="n">
        <f aca="false">D827/1.6*300</f>
        <v>322.012499999991</v>
      </c>
      <c r="J827" s="4" t="n">
        <f aca="false">E827/4</f>
        <v>16.23070125</v>
      </c>
    </row>
    <row r="828" customFormat="false" ht="15.75" hidden="false" customHeight="false" outlineLevel="0" collapsed="false">
      <c r="A828" s="1" t="n">
        <v>1.68270000000005</v>
      </c>
      <c r="B828" s="3" t="n">
        <v>61.716028</v>
      </c>
      <c r="D828" s="4" t="n">
        <f aca="false">3.4-A828</f>
        <v>1.71729999999995</v>
      </c>
      <c r="E828" s="3" t="n">
        <v>64.934594</v>
      </c>
      <c r="G828" s="4" t="n">
        <f aca="false">A828/1.6*300</f>
        <v>315.506250000009</v>
      </c>
      <c r="H828" s="4" t="n">
        <f aca="false">B828/4</f>
        <v>15.429007</v>
      </c>
      <c r="I828" s="4" t="n">
        <f aca="false">D828/1.6*300</f>
        <v>321.993749999991</v>
      </c>
      <c r="J828" s="4" t="n">
        <f aca="false">E828/4</f>
        <v>16.2336485</v>
      </c>
    </row>
    <row r="829" customFormat="false" ht="15.75" hidden="false" customHeight="false" outlineLevel="0" collapsed="false">
      <c r="A829" s="1" t="n">
        <v>1.68280000000005</v>
      </c>
      <c r="B829" s="3" t="n">
        <v>61.812388</v>
      </c>
      <c r="D829" s="4" t="n">
        <f aca="false">3.4-A829</f>
        <v>1.71719999999995</v>
      </c>
      <c r="E829" s="3" t="n">
        <v>64.942535</v>
      </c>
      <c r="G829" s="4" t="n">
        <f aca="false">A829/1.6*300</f>
        <v>315.525000000009</v>
      </c>
      <c r="H829" s="4" t="n">
        <f aca="false">B829/4</f>
        <v>15.453097</v>
      </c>
      <c r="I829" s="4" t="n">
        <f aca="false">D829/1.6*300</f>
        <v>321.974999999991</v>
      </c>
      <c r="J829" s="4" t="n">
        <f aca="false">E829/4</f>
        <v>16.23563375</v>
      </c>
    </row>
    <row r="830" customFormat="false" ht="15.75" hidden="false" customHeight="false" outlineLevel="0" collapsed="false">
      <c r="A830" s="1" t="n">
        <v>1.68290000000005</v>
      </c>
      <c r="B830" s="3" t="n">
        <v>61.851065</v>
      </c>
      <c r="D830" s="4" t="n">
        <f aca="false">3.4-A830</f>
        <v>1.71709999999995</v>
      </c>
      <c r="E830" s="3" t="n">
        <v>64.818539</v>
      </c>
      <c r="G830" s="4" t="n">
        <f aca="false">A830/1.6*300</f>
        <v>315.543750000009</v>
      </c>
      <c r="H830" s="4" t="n">
        <f aca="false">B830/4</f>
        <v>15.46276625</v>
      </c>
      <c r="I830" s="4" t="n">
        <f aca="false">D830/1.6*300</f>
        <v>321.956249999991</v>
      </c>
      <c r="J830" s="4" t="n">
        <f aca="false">E830/4</f>
        <v>16.20463475</v>
      </c>
    </row>
    <row r="831" customFormat="false" ht="15.75" hidden="false" customHeight="false" outlineLevel="0" collapsed="false">
      <c r="A831" s="1" t="n">
        <v>1.68300000000005</v>
      </c>
      <c r="B831" s="3" t="n">
        <v>61.776729</v>
      </c>
      <c r="D831" s="4" t="n">
        <f aca="false">3.4-A831</f>
        <v>1.71699999999995</v>
      </c>
      <c r="E831" s="3" t="n">
        <v>64.838373</v>
      </c>
      <c r="G831" s="4" t="n">
        <f aca="false">A831/1.6*300</f>
        <v>315.562500000009</v>
      </c>
      <c r="H831" s="4" t="n">
        <f aca="false">B831/4</f>
        <v>15.44418225</v>
      </c>
      <c r="I831" s="4" t="n">
        <f aca="false">D831/1.6*300</f>
        <v>321.937499999991</v>
      </c>
      <c r="J831" s="4" t="n">
        <f aca="false">E831/4</f>
        <v>16.20959325</v>
      </c>
    </row>
    <row r="832" customFormat="false" ht="15.75" hidden="false" customHeight="false" outlineLevel="0" collapsed="false">
      <c r="A832" s="1" t="n">
        <v>1.68310000000005</v>
      </c>
      <c r="B832" s="3" t="n">
        <v>61.840188</v>
      </c>
      <c r="D832" s="4" t="n">
        <f aca="false">3.4-A832</f>
        <v>1.71689999999995</v>
      </c>
      <c r="E832" s="3" t="n">
        <v>64.950407</v>
      </c>
      <c r="G832" s="4" t="n">
        <f aca="false">A832/1.6*300</f>
        <v>315.581250000009</v>
      </c>
      <c r="H832" s="4" t="n">
        <f aca="false">B832/4</f>
        <v>15.460047</v>
      </c>
      <c r="I832" s="4" t="n">
        <f aca="false">D832/1.6*300</f>
        <v>321.918749999991</v>
      </c>
      <c r="J832" s="4" t="n">
        <f aca="false">E832/4</f>
        <v>16.23760175</v>
      </c>
    </row>
    <row r="833" customFormat="false" ht="15.75" hidden="false" customHeight="false" outlineLevel="0" collapsed="false">
      <c r="A833" s="1" t="n">
        <v>1.68320000000005</v>
      </c>
      <c r="B833" s="3" t="n">
        <v>61.834986</v>
      </c>
      <c r="D833" s="4" t="n">
        <f aca="false">3.4-A833</f>
        <v>1.71679999999995</v>
      </c>
      <c r="E833" s="3" t="n">
        <v>64.914269</v>
      </c>
      <c r="G833" s="4" t="n">
        <f aca="false">A833/1.6*300</f>
        <v>315.600000000009</v>
      </c>
      <c r="H833" s="4" t="n">
        <f aca="false">B833/4</f>
        <v>15.4587465</v>
      </c>
      <c r="I833" s="4" t="n">
        <f aca="false">D833/1.6*300</f>
        <v>321.899999999991</v>
      </c>
      <c r="J833" s="4" t="n">
        <f aca="false">E833/4</f>
        <v>16.22856725</v>
      </c>
    </row>
    <row r="834" customFormat="false" ht="15.75" hidden="false" customHeight="false" outlineLevel="0" collapsed="false">
      <c r="A834" s="1" t="n">
        <v>1.68330000000005</v>
      </c>
      <c r="B834" s="3" t="n">
        <v>61.7988</v>
      </c>
      <c r="D834" s="4" t="n">
        <f aca="false">3.4-A834</f>
        <v>1.71669999999995</v>
      </c>
      <c r="E834" s="3" t="n">
        <v>65.161334</v>
      </c>
      <c r="G834" s="4" t="n">
        <f aca="false">A834/1.6*300</f>
        <v>315.618750000009</v>
      </c>
      <c r="H834" s="4" t="n">
        <f aca="false">B834/4</f>
        <v>15.4497</v>
      </c>
      <c r="I834" s="4" t="n">
        <f aca="false">D834/1.6*300</f>
        <v>321.881249999991</v>
      </c>
      <c r="J834" s="4" t="n">
        <f aca="false">E834/4</f>
        <v>16.2903335</v>
      </c>
    </row>
    <row r="835" customFormat="false" ht="15.75" hidden="false" customHeight="false" outlineLevel="0" collapsed="false">
      <c r="A835" s="1" t="n">
        <v>1.68340000000005</v>
      </c>
      <c r="B835" s="3" t="n">
        <v>61.760747</v>
      </c>
      <c r="D835" s="4" t="n">
        <f aca="false">3.4-A835</f>
        <v>1.71659999999995</v>
      </c>
      <c r="E835" s="3" t="n">
        <v>64.904528</v>
      </c>
      <c r="G835" s="4" t="n">
        <f aca="false">A835/1.6*300</f>
        <v>315.637500000009</v>
      </c>
      <c r="H835" s="4" t="n">
        <f aca="false">B835/4</f>
        <v>15.44018675</v>
      </c>
      <c r="I835" s="4" t="n">
        <f aca="false">D835/1.6*300</f>
        <v>321.862499999991</v>
      </c>
      <c r="J835" s="4" t="n">
        <f aca="false">E835/4</f>
        <v>16.226132</v>
      </c>
    </row>
    <row r="836" customFormat="false" ht="15.75" hidden="false" customHeight="false" outlineLevel="0" collapsed="false">
      <c r="A836" s="1" t="n">
        <v>1.68350000000005</v>
      </c>
      <c r="B836" s="3" t="n">
        <v>61.802024</v>
      </c>
      <c r="D836" s="4" t="n">
        <f aca="false">3.4-A836</f>
        <v>1.71649999999995</v>
      </c>
      <c r="E836" s="3" t="n">
        <v>65.13975</v>
      </c>
      <c r="G836" s="4" t="n">
        <f aca="false">A836/1.6*300</f>
        <v>315.656250000009</v>
      </c>
      <c r="H836" s="4" t="n">
        <f aca="false">B836/4</f>
        <v>15.450506</v>
      </c>
      <c r="I836" s="4" t="n">
        <f aca="false">D836/1.6*300</f>
        <v>321.843749999991</v>
      </c>
      <c r="J836" s="4" t="n">
        <f aca="false">E836/4</f>
        <v>16.2849375</v>
      </c>
    </row>
    <row r="837" customFormat="false" ht="15.75" hidden="false" customHeight="false" outlineLevel="0" collapsed="false">
      <c r="A837" s="1" t="n">
        <v>1.68360000000005</v>
      </c>
      <c r="B837" s="3" t="n">
        <v>61.840664</v>
      </c>
      <c r="D837" s="4" t="n">
        <f aca="false">3.4-A837</f>
        <v>1.71639999999995</v>
      </c>
      <c r="E837" s="3" t="n">
        <v>65.090994</v>
      </c>
      <c r="G837" s="4" t="n">
        <f aca="false">A837/1.6*300</f>
        <v>315.675000000009</v>
      </c>
      <c r="H837" s="4" t="n">
        <f aca="false">B837/4</f>
        <v>15.460166</v>
      </c>
      <c r="I837" s="4" t="n">
        <f aca="false">D837/1.6*300</f>
        <v>321.824999999991</v>
      </c>
      <c r="J837" s="4" t="n">
        <f aca="false">E837/4</f>
        <v>16.2727485</v>
      </c>
    </row>
    <row r="838" customFormat="false" ht="15.75" hidden="false" customHeight="false" outlineLevel="0" collapsed="false">
      <c r="A838" s="1" t="n">
        <v>1.68370000000005</v>
      </c>
      <c r="B838" s="3" t="n">
        <v>61.787893</v>
      </c>
      <c r="D838" s="4" t="n">
        <f aca="false">3.4-A838</f>
        <v>1.71629999999995</v>
      </c>
      <c r="E838" s="3" t="n">
        <v>65.080813</v>
      </c>
      <c r="G838" s="4" t="n">
        <f aca="false">A838/1.6*300</f>
        <v>315.693750000009</v>
      </c>
      <c r="H838" s="4" t="n">
        <f aca="false">B838/4</f>
        <v>15.44697325</v>
      </c>
      <c r="I838" s="4" t="n">
        <f aca="false">D838/1.6*300</f>
        <v>321.806249999991</v>
      </c>
      <c r="J838" s="4" t="n">
        <f aca="false">E838/4</f>
        <v>16.27020325</v>
      </c>
    </row>
    <row r="839" customFormat="false" ht="15.75" hidden="false" customHeight="false" outlineLevel="0" collapsed="false">
      <c r="A839" s="1" t="n">
        <v>1.68380000000005</v>
      </c>
      <c r="B839" s="3" t="n">
        <v>61.874152</v>
      </c>
      <c r="D839" s="4" t="n">
        <f aca="false">3.4-A839</f>
        <v>1.71619999999995</v>
      </c>
      <c r="E839" s="3" t="n">
        <v>64.97544</v>
      </c>
      <c r="G839" s="4" t="n">
        <f aca="false">A839/1.6*300</f>
        <v>315.712500000009</v>
      </c>
      <c r="H839" s="4" t="n">
        <f aca="false">B839/4</f>
        <v>15.468538</v>
      </c>
      <c r="I839" s="4" t="n">
        <f aca="false">D839/1.6*300</f>
        <v>321.787499999991</v>
      </c>
      <c r="J839" s="4" t="n">
        <f aca="false">E839/4</f>
        <v>16.24386</v>
      </c>
    </row>
    <row r="840" customFormat="false" ht="15.75" hidden="false" customHeight="false" outlineLevel="0" collapsed="false">
      <c r="A840" s="1" t="n">
        <v>1.68390000000005</v>
      </c>
      <c r="B840" s="3" t="n">
        <v>61.936364</v>
      </c>
      <c r="D840" s="4" t="n">
        <f aca="false">3.4-A840</f>
        <v>1.71609999999995</v>
      </c>
      <c r="E840" s="3" t="n">
        <v>65.047702</v>
      </c>
      <c r="G840" s="4" t="n">
        <f aca="false">A840/1.6*300</f>
        <v>315.731250000009</v>
      </c>
      <c r="H840" s="4" t="n">
        <f aca="false">B840/4</f>
        <v>15.484091</v>
      </c>
      <c r="I840" s="4" t="n">
        <f aca="false">D840/1.6*300</f>
        <v>321.768749999991</v>
      </c>
      <c r="J840" s="4" t="n">
        <f aca="false">E840/4</f>
        <v>16.2619255</v>
      </c>
    </row>
    <row r="841" customFormat="false" ht="15.75" hidden="false" customHeight="false" outlineLevel="0" collapsed="false">
      <c r="A841" s="1" t="n">
        <v>1.68400000000005</v>
      </c>
      <c r="B841" s="3" t="n">
        <v>61.902452</v>
      </c>
      <c r="D841" s="4" t="n">
        <f aca="false">3.4-A841</f>
        <v>1.71599999999995</v>
      </c>
      <c r="E841" s="3" t="n">
        <v>64.9892</v>
      </c>
      <c r="G841" s="4" t="n">
        <f aca="false">A841/1.6*300</f>
        <v>315.750000000009</v>
      </c>
      <c r="H841" s="4" t="n">
        <f aca="false">B841/4</f>
        <v>15.475613</v>
      </c>
      <c r="I841" s="4" t="n">
        <f aca="false">D841/1.6*300</f>
        <v>321.749999999991</v>
      </c>
      <c r="J841" s="4" t="n">
        <f aca="false">E841/4</f>
        <v>16.2473</v>
      </c>
    </row>
    <row r="842" customFormat="false" ht="15.75" hidden="false" customHeight="false" outlineLevel="0" collapsed="false">
      <c r="A842" s="1" t="n">
        <v>1.68410000000005</v>
      </c>
      <c r="B842" s="3" t="n">
        <v>61.819897</v>
      </c>
      <c r="D842" s="4" t="n">
        <f aca="false">3.4-A842</f>
        <v>1.71589999999995</v>
      </c>
      <c r="E842" s="3" t="n">
        <v>65.075278</v>
      </c>
      <c r="G842" s="4" t="n">
        <f aca="false">A842/1.6*300</f>
        <v>315.768750000009</v>
      </c>
      <c r="H842" s="4" t="n">
        <f aca="false">B842/4</f>
        <v>15.45497425</v>
      </c>
      <c r="I842" s="4" t="n">
        <f aca="false">D842/1.6*300</f>
        <v>321.731249999991</v>
      </c>
      <c r="J842" s="4" t="n">
        <f aca="false">E842/4</f>
        <v>16.2688195</v>
      </c>
    </row>
    <row r="843" customFormat="false" ht="15.75" hidden="false" customHeight="false" outlineLevel="0" collapsed="false">
      <c r="A843" s="1" t="n">
        <v>1.68420000000005</v>
      </c>
      <c r="B843" s="3" t="n">
        <v>61.883737</v>
      </c>
      <c r="D843" s="4" t="n">
        <f aca="false">3.4-A843</f>
        <v>1.71579999999995</v>
      </c>
      <c r="E843" s="3" t="n">
        <v>65.048281</v>
      </c>
      <c r="G843" s="4" t="n">
        <f aca="false">A843/1.6*300</f>
        <v>315.787500000009</v>
      </c>
      <c r="H843" s="4" t="n">
        <f aca="false">B843/4</f>
        <v>15.47093425</v>
      </c>
      <c r="I843" s="4" t="n">
        <f aca="false">D843/1.6*300</f>
        <v>321.712499999991</v>
      </c>
      <c r="J843" s="4" t="n">
        <f aca="false">E843/4</f>
        <v>16.26207025</v>
      </c>
    </row>
    <row r="844" customFormat="false" ht="15.75" hidden="false" customHeight="false" outlineLevel="0" collapsed="false">
      <c r="A844" s="1" t="n">
        <v>1.68430000000005</v>
      </c>
      <c r="B844" s="3" t="n">
        <v>61.934467</v>
      </c>
      <c r="D844" s="4" t="n">
        <f aca="false">3.4-A844</f>
        <v>1.71569999999995</v>
      </c>
      <c r="E844" s="3" t="n">
        <v>65.060724</v>
      </c>
      <c r="G844" s="4" t="n">
        <f aca="false">A844/1.6*300</f>
        <v>315.806250000009</v>
      </c>
      <c r="H844" s="4" t="n">
        <f aca="false">B844/4</f>
        <v>15.48361675</v>
      </c>
      <c r="I844" s="4" t="n">
        <f aca="false">D844/1.6*300</f>
        <v>321.693749999991</v>
      </c>
      <c r="J844" s="4" t="n">
        <f aca="false">E844/4</f>
        <v>16.265181</v>
      </c>
    </row>
    <row r="845" customFormat="false" ht="15.75" hidden="false" customHeight="false" outlineLevel="0" collapsed="false">
      <c r="A845" s="1" t="n">
        <v>1.68440000000005</v>
      </c>
      <c r="B845" s="3" t="n">
        <v>61.963902</v>
      </c>
      <c r="D845" s="4" t="n">
        <f aca="false">3.4-A845</f>
        <v>1.71559999999995</v>
      </c>
      <c r="E845" s="3" t="n">
        <v>65.009044</v>
      </c>
      <c r="G845" s="4" t="n">
        <f aca="false">A845/1.6*300</f>
        <v>315.825000000009</v>
      </c>
      <c r="H845" s="4" t="n">
        <f aca="false">B845/4</f>
        <v>15.4909755</v>
      </c>
      <c r="I845" s="4" t="n">
        <f aca="false">D845/1.6*300</f>
        <v>321.674999999991</v>
      </c>
      <c r="J845" s="4" t="n">
        <f aca="false">E845/4</f>
        <v>16.252261</v>
      </c>
    </row>
    <row r="846" customFormat="false" ht="15.75" hidden="false" customHeight="false" outlineLevel="0" collapsed="false">
      <c r="A846" s="1" t="n">
        <v>1.68450000000005</v>
      </c>
      <c r="B846" s="3" t="n">
        <v>61.943184</v>
      </c>
      <c r="D846" s="4" t="n">
        <f aca="false">3.4-A846</f>
        <v>1.71549999999995</v>
      </c>
      <c r="E846" s="3" t="n">
        <v>65.022127</v>
      </c>
      <c r="G846" s="4" t="n">
        <f aca="false">A846/1.6*300</f>
        <v>315.843750000009</v>
      </c>
      <c r="H846" s="4" t="n">
        <f aca="false">B846/4</f>
        <v>15.485796</v>
      </c>
      <c r="I846" s="4" t="n">
        <f aca="false">D846/1.6*300</f>
        <v>321.656249999991</v>
      </c>
      <c r="J846" s="4" t="n">
        <f aca="false">E846/4</f>
        <v>16.25553175</v>
      </c>
    </row>
    <row r="847" customFormat="false" ht="15.75" hidden="false" customHeight="false" outlineLevel="0" collapsed="false">
      <c r="A847" s="1" t="n">
        <v>1.68460000000005</v>
      </c>
      <c r="B847" s="3" t="n">
        <v>62.068144</v>
      </c>
      <c r="D847" s="4" t="n">
        <f aca="false">3.4-A847</f>
        <v>1.71539999999995</v>
      </c>
      <c r="E847" s="3" t="n">
        <v>64.906732</v>
      </c>
      <c r="G847" s="4" t="n">
        <f aca="false">A847/1.6*300</f>
        <v>315.862500000009</v>
      </c>
      <c r="H847" s="4" t="n">
        <f aca="false">B847/4</f>
        <v>15.517036</v>
      </c>
      <c r="I847" s="4" t="n">
        <f aca="false">D847/1.6*300</f>
        <v>321.637499999991</v>
      </c>
      <c r="J847" s="4" t="n">
        <f aca="false">E847/4</f>
        <v>16.226683</v>
      </c>
    </row>
    <row r="848" customFormat="false" ht="15.75" hidden="false" customHeight="false" outlineLevel="0" collapsed="false">
      <c r="A848" s="1" t="n">
        <v>1.68470000000005</v>
      </c>
      <c r="B848" s="3" t="n">
        <v>61.918076</v>
      </c>
      <c r="D848" s="4" t="n">
        <f aca="false">3.4-A848</f>
        <v>1.71529999999995</v>
      </c>
      <c r="E848" s="3" t="n">
        <v>65.020757</v>
      </c>
      <c r="G848" s="4" t="n">
        <f aca="false">A848/1.6*300</f>
        <v>315.881250000009</v>
      </c>
      <c r="H848" s="4" t="n">
        <f aca="false">B848/4</f>
        <v>15.479519</v>
      </c>
      <c r="I848" s="4" t="n">
        <f aca="false">D848/1.6*300</f>
        <v>321.618749999991</v>
      </c>
      <c r="J848" s="4" t="n">
        <f aca="false">E848/4</f>
        <v>16.25518925</v>
      </c>
    </row>
    <row r="849" customFormat="false" ht="15.75" hidden="false" customHeight="false" outlineLevel="0" collapsed="false">
      <c r="A849" s="1" t="n">
        <v>1.68480000000005</v>
      </c>
      <c r="B849" s="3" t="n">
        <v>62.003682</v>
      </c>
      <c r="D849" s="4" t="n">
        <f aca="false">3.4-A849</f>
        <v>1.71519999999995</v>
      </c>
      <c r="E849" s="3" t="n">
        <v>65.017793</v>
      </c>
      <c r="G849" s="4" t="n">
        <f aca="false">A849/1.6*300</f>
        <v>315.900000000009</v>
      </c>
      <c r="H849" s="4" t="n">
        <f aca="false">B849/4</f>
        <v>15.5009205</v>
      </c>
      <c r="I849" s="4" t="n">
        <f aca="false">D849/1.6*300</f>
        <v>321.599999999991</v>
      </c>
      <c r="J849" s="4" t="n">
        <f aca="false">E849/4</f>
        <v>16.25444825</v>
      </c>
    </row>
    <row r="850" customFormat="false" ht="15.75" hidden="false" customHeight="false" outlineLevel="0" collapsed="false">
      <c r="A850" s="1" t="n">
        <v>1.68490000000005</v>
      </c>
      <c r="B850" s="3" t="n">
        <v>61.906887</v>
      </c>
      <c r="D850" s="4" t="n">
        <f aca="false">3.4-A850</f>
        <v>1.71509999999995</v>
      </c>
      <c r="E850" s="3" t="n">
        <v>64.943152</v>
      </c>
      <c r="G850" s="4" t="n">
        <f aca="false">A850/1.6*300</f>
        <v>315.918750000009</v>
      </c>
      <c r="H850" s="4" t="n">
        <f aca="false">B850/4</f>
        <v>15.47672175</v>
      </c>
      <c r="I850" s="4" t="n">
        <f aca="false">D850/1.6*300</f>
        <v>321.581249999991</v>
      </c>
      <c r="J850" s="4" t="n">
        <f aca="false">E850/4</f>
        <v>16.235788</v>
      </c>
    </row>
    <row r="851" customFormat="false" ht="15.75" hidden="false" customHeight="false" outlineLevel="0" collapsed="false">
      <c r="A851" s="1" t="n">
        <v>1.68500000000005</v>
      </c>
      <c r="B851" s="3" t="n">
        <v>61.898106</v>
      </c>
      <c r="D851" s="4" t="n">
        <f aca="false">3.4-A851</f>
        <v>1.71499999999995</v>
      </c>
      <c r="E851" s="3" t="n">
        <v>65.022655</v>
      </c>
      <c r="G851" s="4" t="n">
        <f aca="false">A851/1.6*300</f>
        <v>315.937500000009</v>
      </c>
      <c r="H851" s="4" t="n">
        <f aca="false">B851/4</f>
        <v>15.4745265</v>
      </c>
      <c r="I851" s="4" t="n">
        <f aca="false">D851/1.6*300</f>
        <v>321.562499999991</v>
      </c>
      <c r="J851" s="4" t="n">
        <f aca="false">E851/4</f>
        <v>16.25566375</v>
      </c>
    </row>
    <row r="852" customFormat="false" ht="15.75" hidden="false" customHeight="false" outlineLevel="0" collapsed="false">
      <c r="A852" s="1" t="n">
        <v>1.68510000000005</v>
      </c>
      <c r="B852" s="3" t="n">
        <v>61.950654</v>
      </c>
      <c r="D852" s="4" t="n">
        <f aca="false">3.4-A852</f>
        <v>1.71489999999995</v>
      </c>
      <c r="E852" s="3" t="n">
        <v>65.037195</v>
      </c>
      <c r="G852" s="4" t="n">
        <f aca="false">A852/1.6*300</f>
        <v>315.956250000009</v>
      </c>
      <c r="H852" s="4" t="n">
        <f aca="false">B852/4</f>
        <v>15.4876635</v>
      </c>
      <c r="I852" s="4" t="n">
        <f aca="false">D852/1.6*300</f>
        <v>321.543749999991</v>
      </c>
      <c r="J852" s="4" t="n">
        <f aca="false">E852/4</f>
        <v>16.25929875</v>
      </c>
    </row>
    <row r="853" customFormat="false" ht="15.75" hidden="false" customHeight="false" outlineLevel="0" collapsed="false">
      <c r="A853" s="1" t="n">
        <v>1.68520000000005</v>
      </c>
      <c r="B853" s="3" t="n">
        <v>61.880138</v>
      </c>
      <c r="D853" s="4" t="n">
        <f aca="false">3.4-A853</f>
        <v>1.71479999999995</v>
      </c>
      <c r="E853" s="3" t="n">
        <v>65.014222</v>
      </c>
      <c r="G853" s="4" t="n">
        <f aca="false">A853/1.6*300</f>
        <v>315.975000000009</v>
      </c>
      <c r="H853" s="4" t="n">
        <f aca="false">B853/4</f>
        <v>15.4700345</v>
      </c>
      <c r="I853" s="4" t="n">
        <f aca="false">D853/1.6*300</f>
        <v>321.524999999991</v>
      </c>
      <c r="J853" s="4" t="n">
        <f aca="false">E853/4</f>
        <v>16.2535555</v>
      </c>
    </row>
    <row r="854" customFormat="false" ht="15.75" hidden="false" customHeight="false" outlineLevel="0" collapsed="false">
      <c r="A854" s="1" t="n">
        <v>1.68530000000005</v>
      </c>
      <c r="B854" s="3" t="n">
        <v>61.803805</v>
      </c>
      <c r="D854" s="4" t="n">
        <f aca="false">3.4-A854</f>
        <v>1.71469999999995</v>
      </c>
      <c r="E854" s="3" t="n">
        <v>65.060289</v>
      </c>
      <c r="G854" s="4" t="n">
        <f aca="false">A854/1.6*300</f>
        <v>315.993750000009</v>
      </c>
      <c r="H854" s="4" t="n">
        <f aca="false">B854/4</f>
        <v>15.45095125</v>
      </c>
      <c r="I854" s="4" t="n">
        <f aca="false">D854/1.6*300</f>
        <v>321.506249999991</v>
      </c>
      <c r="J854" s="4" t="n">
        <f aca="false">E854/4</f>
        <v>16.26507225</v>
      </c>
    </row>
    <row r="855" customFormat="false" ht="15.75" hidden="false" customHeight="false" outlineLevel="0" collapsed="false">
      <c r="A855" s="1" t="n">
        <v>1.68540000000005</v>
      </c>
      <c r="B855" s="3" t="n">
        <v>61.977925</v>
      </c>
      <c r="D855" s="4" t="n">
        <f aca="false">3.4-A855</f>
        <v>1.71459999999995</v>
      </c>
      <c r="E855" s="3" t="n">
        <v>65.039466</v>
      </c>
      <c r="G855" s="4" t="n">
        <f aca="false">A855/1.6*300</f>
        <v>316.012500000009</v>
      </c>
      <c r="H855" s="4" t="n">
        <f aca="false">B855/4</f>
        <v>15.49448125</v>
      </c>
      <c r="I855" s="4" t="n">
        <f aca="false">D855/1.6*300</f>
        <v>321.487499999991</v>
      </c>
      <c r="J855" s="4" t="n">
        <f aca="false">E855/4</f>
        <v>16.2598665</v>
      </c>
    </row>
    <row r="856" customFormat="false" ht="15.75" hidden="false" customHeight="false" outlineLevel="0" collapsed="false">
      <c r="A856" s="1" t="n">
        <v>1.68550000000005</v>
      </c>
      <c r="B856" s="3" t="n">
        <v>61.807984</v>
      </c>
      <c r="D856" s="4" t="n">
        <f aca="false">3.4-A856</f>
        <v>1.71449999999995</v>
      </c>
      <c r="E856" s="3" t="n">
        <v>65.076479</v>
      </c>
      <c r="G856" s="4" t="n">
        <f aca="false">A856/1.6*300</f>
        <v>316.031250000009</v>
      </c>
      <c r="H856" s="4" t="n">
        <f aca="false">B856/4</f>
        <v>15.451996</v>
      </c>
      <c r="I856" s="4" t="n">
        <f aca="false">D856/1.6*300</f>
        <v>321.468749999991</v>
      </c>
      <c r="J856" s="4" t="n">
        <f aca="false">E856/4</f>
        <v>16.26911975</v>
      </c>
    </row>
    <row r="857" customFormat="false" ht="15.75" hidden="false" customHeight="false" outlineLevel="0" collapsed="false">
      <c r="A857" s="1" t="n">
        <v>1.68560000000005</v>
      </c>
      <c r="B857" s="3" t="n">
        <v>61.817028</v>
      </c>
      <c r="D857" s="4" t="n">
        <f aca="false">3.4-A857</f>
        <v>1.71439999999995</v>
      </c>
      <c r="E857" s="3" t="n">
        <v>64.991875</v>
      </c>
      <c r="G857" s="4" t="n">
        <f aca="false">A857/1.6*300</f>
        <v>316.050000000009</v>
      </c>
      <c r="H857" s="4" t="n">
        <f aca="false">B857/4</f>
        <v>15.454257</v>
      </c>
      <c r="I857" s="4" t="n">
        <f aca="false">D857/1.6*300</f>
        <v>321.449999999991</v>
      </c>
      <c r="J857" s="4" t="n">
        <f aca="false">E857/4</f>
        <v>16.24796875</v>
      </c>
    </row>
    <row r="858" customFormat="false" ht="15.75" hidden="false" customHeight="false" outlineLevel="0" collapsed="false">
      <c r="A858" s="1" t="n">
        <v>1.68570000000005</v>
      </c>
      <c r="B858" s="3" t="n">
        <v>61.856487</v>
      </c>
      <c r="D858" s="4" t="n">
        <f aca="false">3.4-A858</f>
        <v>1.71429999999995</v>
      </c>
      <c r="E858" s="3" t="n">
        <v>64.996108</v>
      </c>
      <c r="G858" s="4" t="n">
        <f aca="false">A858/1.6*300</f>
        <v>316.068750000009</v>
      </c>
      <c r="H858" s="4" t="n">
        <f aca="false">B858/4</f>
        <v>15.46412175</v>
      </c>
      <c r="I858" s="4" t="n">
        <f aca="false">D858/1.6*300</f>
        <v>321.431249999991</v>
      </c>
      <c r="J858" s="4" t="n">
        <f aca="false">E858/4</f>
        <v>16.249027</v>
      </c>
    </row>
    <row r="859" customFormat="false" ht="15.75" hidden="false" customHeight="false" outlineLevel="0" collapsed="false">
      <c r="A859" s="1" t="n">
        <v>1.68580000000005</v>
      </c>
      <c r="B859" s="3" t="n">
        <v>62.0144</v>
      </c>
      <c r="D859" s="4" t="n">
        <f aca="false">3.4-A859</f>
        <v>1.71419999999995</v>
      </c>
      <c r="E859" s="3" t="n">
        <v>64.962671</v>
      </c>
      <c r="G859" s="4" t="n">
        <f aca="false">A859/1.6*300</f>
        <v>316.087500000009</v>
      </c>
      <c r="H859" s="4" t="n">
        <f aca="false">B859/4</f>
        <v>15.5036</v>
      </c>
      <c r="I859" s="4" t="n">
        <f aca="false">D859/1.6*300</f>
        <v>321.41249999999</v>
      </c>
      <c r="J859" s="4" t="n">
        <f aca="false">E859/4</f>
        <v>16.24066775</v>
      </c>
    </row>
    <row r="860" customFormat="false" ht="15.75" hidden="false" customHeight="false" outlineLevel="0" collapsed="false">
      <c r="A860" s="1" t="n">
        <v>1.68590000000005</v>
      </c>
      <c r="B860" s="3" t="n">
        <v>61.940441</v>
      </c>
      <c r="D860" s="4" t="n">
        <f aca="false">3.4-A860</f>
        <v>1.71409999999995</v>
      </c>
      <c r="E860" s="3" t="n">
        <v>65.051832</v>
      </c>
      <c r="G860" s="4" t="n">
        <f aca="false">A860/1.6*300</f>
        <v>316.106250000009</v>
      </c>
      <c r="H860" s="4" t="n">
        <f aca="false">B860/4</f>
        <v>15.48511025</v>
      </c>
      <c r="I860" s="4" t="n">
        <f aca="false">D860/1.6*300</f>
        <v>321.393749999991</v>
      </c>
      <c r="J860" s="4" t="n">
        <f aca="false">E860/4</f>
        <v>16.262958</v>
      </c>
    </row>
    <row r="861" customFormat="false" ht="15.75" hidden="false" customHeight="false" outlineLevel="0" collapsed="false">
      <c r="A861" s="1" t="n">
        <v>1.68600000000005</v>
      </c>
      <c r="B861" s="3" t="n">
        <v>61.964326</v>
      </c>
      <c r="D861" s="4" t="n">
        <f aca="false">3.4-A861</f>
        <v>1.71399999999995</v>
      </c>
      <c r="E861" s="3" t="n">
        <v>64.9072</v>
      </c>
      <c r="G861" s="4" t="n">
        <f aca="false">A861/1.6*300</f>
        <v>316.125000000009</v>
      </c>
      <c r="H861" s="4" t="n">
        <f aca="false">B861/4</f>
        <v>15.4910815</v>
      </c>
      <c r="I861" s="4" t="n">
        <f aca="false">D861/1.6*300</f>
        <v>321.374999999991</v>
      </c>
      <c r="J861" s="4" t="n">
        <f aca="false">E861/4</f>
        <v>16.2268</v>
      </c>
    </row>
    <row r="862" customFormat="false" ht="15.75" hidden="false" customHeight="false" outlineLevel="0" collapsed="false">
      <c r="A862" s="1" t="n">
        <v>1.68610000000005</v>
      </c>
      <c r="B862" s="3" t="n">
        <v>61.962485</v>
      </c>
      <c r="D862" s="4" t="n">
        <f aca="false">3.4-A862</f>
        <v>1.71389999999995</v>
      </c>
      <c r="E862" s="3" t="n">
        <v>64.954286</v>
      </c>
      <c r="G862" s="4" t="n">
        <f aca="false">A862/1.6*300</f>
        <v>316.143750000009</v>
      </c>
      <c r="H862" s="4" t="n">
        <f aca="false">B862/4</f>
        <v>15.49062125</v>
      </c>
      <c r="I862" s="4" t="n">
        <f aca="false">D862/1.6*300</f>
        <v>321.356249999991</v>
      </c>
      <c r="J862" s="4" t="n">
        <f aca="false">E862/4</f>
        <v>16.2385715</v>
      </c>
    </row>
    <row r="863" customFormat="false" ht="15.75" hidden="false" customHeight="false" outlineLevel="0" collapsed="false">
      <c r="A863" s="1" t="n">
        <v>1.68620000000005</v>
      </c>
      <c r="B863" s="3" t="n">
        <v>61.857386</v>
      </c>
      <c r="D863" s="4" t="n">
        <f aca="false">3.4-A863</f>
        <v>1.71379999999995</v>
      </c>
      <c r="E863" s="3" t="n">
        <v>64.944089</v>
      </c>
      <c r="G863" s="4" t="n">
        <f aca="false">A863/1.6*300</f>
        <v>316.162500000009</v>
      </c>
      <c r="H863" s="4" t="n">
        <f aca="false">B863/4</f>
        <v>15.4643465</v>
      </c>
      <c r="I863" s="4" t="n">
        <f aca="false">D863/1.6*300</f>
        <v>321.337499999991</v>
      </c>
      <c r="J863" s="4" t="n">
        <f aca="false">E863/4</f>
        <v>16.23602225</v>
      </c>
    </row>
    <row r="864" customFormat="false" ht="15.75" hidden="false" customHeight="false" outlineLevel="0" collapsed="false">
      <c r="A864" s="1" t="n">
        <v>1.68630000000005</v>
      </c>
      <c r="B864" s="3" t="n">
        <v>61.933176</v>
      </c>
      <c r="D864" s="4" t="n">
        <f aca="false">3.4-A864</f>
        <v>1.71369999999995</v>
      </c>
      <c r="E864" s="3" t="n">
        <v>65.009301</v>
      </c>
      <c r="G864" s="4" t="n">
        <f aca="false">A864/1.6*300</f>
        <v>316.181250000009</v>
      </c>
      <c r="H864" s="4" t="n">
        <f aca="false">B864/4</f>
        <v>15.483294</v>
      </c>
      <c r="I864" s="4" t="n">
        <f aca="false">D864/1.6*300</f>
        <v>321.318749999991</v>
      </c>
      <c r="J864" s="4" t="n">
        <f aca="false">E864/4</f>
        <v>16.25232525</v>
      </c>
    </row>
    <row r="865" customFormat="false" ht="15.75" hidden="false" customHeight="false" outlineLevel="0" collapsed="false">
      <c r="A865" s="1" t="n">
        <v>1.68640000000005</v>
      </c>
      <c r="B865" s="3" t="n">
        <v>61.859359</v>
      </c>
      <c r="D865" s="4" t="n">
        <f aca="false">3.4-A865</f>
        <v>1.71359999999995</v>
      </c>
      <c r="E865" s="3" t="n">
        <v>65.063313</v>
      </c>
      <c r="G865" s="4" t="n">
        <f aca="false">A865/1.6*300</f>
        <v>316.200000000009</v>
      </c>
      <c r="H865" s="4" t="n">
        <f aca="false">B865/4</f>
        <v>15.46483975</v>
      </c>
      <c r="I865" s="4" t="n">
        <f aca="false">D865/1.6*300</f>
        <v>321.299999999991</v>
      </c>
      <c r="J865" s="4" t="n">
        <f aca="false">E865/4</f>
        <v>16.26582825</v>
      </c>
    </row>
    <row r="866" customFormat="false" ht="15.75" hidden="false" customHeight="false" outlineLevel="0" collapsed="false">
      <c r="A866" s="1" t="n">
        <v>1.68650000000005</v>
      </c>
      <c r="B866" s="3" t="n">
        <v>61.912172</v>
      </c>
      <c r="D866" s="4" t="n">
        <f aca="false">3.4-A866</f>
        <v>1.71349999999995</v>
      </c>
      <c r="E866" s="3" t="n">
        <v>65.026016</v>
      </c>
      <c r="G866" s="4" t="n">
        <f aca="false">A866/1.6*300</f>
        <v>316.218750000009</v>
      </c>
      <c r="H866" s="4" t="n">
        <f aca="false">B866/4</f>
        <v>15.478043</v>
      </c>
      <c r="I866" s="4" t="n">
        <f aca="false">D866/1.6*300</f>
        <v>321.281249999991</v>
      </c>
      <c r="J866" s="4" t="n">
        <f aca="false">E866/4</f>
        <v>16.256504</v>
      </c>
    </row>
    <row r="867" customFormat="false" ht="15.75" hidden="false" customHeight="false" outlineLevel="0" collapsed="false">
      <c r="A867" s="1" t="n">
        <v>1.68660000000005</v>
      </c>
      <c r="B867" s="3" t="n">
        <v>61.917732</v>
      </c>
      <c r="D867" s="4" t="n">
        <f aca="false">3.4-A867</f>
        <v>1.71339999999995</v>
      </c>
      <c r="E867" s="3" t="n">
        <v>65.144234</v>
      </c>
      <c r="G867" s="4" t="n">
        <f aca="false">A867/1.6*300</f>
        <v>316.237500000009</v>
      </c>
      <c r="H867" s="4" t="n">
        <f aca="false">B867/4</f>
        <v>15.479433</v>
      </c>
      <c r="I867" s="4" t="n">
        <f aca="false">D867/1.6*300</f>
        <v>321.262499999991</v>
      </c>
      <c r="J867" s="4" t="n">
        <f aca="false">E867/4</f>
        <v>16.2860585</v>
      </c>
    </row>
    <row r="868" customFormat="false" ht="15.75" hidden="false" customHeight="false" outlineLevel="0" collapsed="false">
      <c r="A868" s="1" t="n">
        <v>1.68670000000005</v>
      </c>
      <c r="B868" s="3" t="n">
        <v>61.903717</v>
      </c>
      <c r="D868" s="4" t="n">
        <f aca="false">3.4-A868</f>
        <v>1.71329999999995</v>
      </c>
      <c r="E868" s="3" t="n">
        <v>65.078147</v>
      </c>
      <c r="G868" s="4" t="n">
        <f aca="false">A868/1.6*300</f>
        <v>316.256250000009</v>
      </c>
      <c r="H868" s="4" t="n">
        <f aca="false">B868/4</f>
        <v>15.47592925</v>
      </c>
      <c r="I868" s="4" t="n">
        <f aca="false">D868/1.6*300</f>
        <v>321.243749999991</v>
      </c>
      <c r="J868" s="4" t="n">
        <f aca="false">E868/4</f>
        <v>16.26953675</v>
      </c>
    </row>
    <row r="869" customFormat="false" ht="15.75" hidden="false" customHeight="false" outlineLevel="0" collapsed="false">
      <c r="A869" s="1" t="n">
        <v>1.68680000000005</v>
      </c>
      <c r="B869" s="3" t="n">
        <v>61.901396</v>
      </c>
      <c r="D869" s="4" t="n">
        <f aca="false">3.4-A869</f>
        <v>1.71319999999995</v>
      </c>
      <c r="E869" s="3" t="n">
        <v>65.104914</v>
      </c>
      <c r="G869" s="4" t="n">
        <f aca="false">A869/1.6*300</f>
        <v>316.275000000009</v>
      </c>
      <c r="H869" s="4" t="n">
        <f aca="false">B869/4</f>
        <v>15.475349</v>
      </c>
      <c r="I869" s="4" t="n">
        <f aca="false">D869/1.6*300</f>
        <v>321.224999999991</v>
      </c>
      <c r="J869" s="4" t="n">
        <f aca="false">E869/4</f>
        <v>16.2762285</v>
      </c>
    </row>
    <row r="870" customFormat="false" ht="15.75" hidden="false" customHeight="false" outlineLevel="0" collapsed="false">
      <c r="A870" s="1" t="n">
        <v>1.68690000000005</v>
      </c>
      <c r="B870" s="3" t="n">
        <v>61.981375</v>
      </c>
      <c r="D870" s="4" t="n">
        <f aca="false">3.4-A870</f>
        <v>1.71309999999995</v>
      </c>
      <c r="E870" s="3" t="n">
        <v>65.176742</v>
      </c>
      <c r="G870" s="4" t="n">
        <f aca="false">A870/1.6*300</f>
        <v>316.293750000009</v>
      </c>
      <c r="H870" s="4" t="n">
        <f aca="false">B870/4</f>
        <v>15.49534375</v>
      </c>
      <c r="I870" s="4" t="n">
        <f aca="false">D870/1.6*300</f>
        <v>321.206249999991</v>
      </c>
      <c r="J870" s="4" t="n">
        <f aca="false">E870/4</f>
        <v>16.2941855</v>
      </c>
    </row>
    <row r="871" customFormat="false" ht="15.75" hidden="false" customHeight="false" outlineLevel="0" collapsed="false">
      <c r="A871" s="1" t="n">
        <v>1.68700000000005</v>
      </c>
      <c r="B871" s="3" t="n">
        <v>61.893027</v>
      </c>
      <c r="D871" s="4" t="n">
        <f aca="false">3.4-A871</f>
        <v>1.71299999999995</v>
      </c>
      <c r="E871" s="3" t="n">
        <v>65.038186</v>
      </c>
      <c r="G871" s="4" t="n">
        <f aca="false">A871/1.6*300</f>
        <v>316.312500000009</v>
      </c>
      <c r="H871" s="4" t="n">
        <f aca="false">B871/4</f>
        <v>15.47325675</v>
      </c>
      <c r="I871" s="4" t="n">
        <f aca="false">D871/1.6*300</f>
        <v>321.187499999991</v>
      </c>
      <c r="J871" s="4" t="n">
        <f aca="false">E871/4</f>
        <v>16.2595465</v>
      </c>
    </row>
    <row r="872" customFormat="false" ht="15.75" hidden="false" customHeight="false" outlineLevel="0" collapsed="false">
      <c r="A872" s="1" t="n">
        <v>1.68710000000005</v>
      </c>
      <c r="B872" s="3" t="n">
        <v>61.816651</v>
      </c>
      <c r="D872" s="4" t="n">
        <f aca="false">3.4-A872</f>
        <v>1.71289999999995</v>
      </c>
      <c r="E872" s="3" t="n">
        <v>65.033674</v>
      </c>
      <c r="G872" s="4" t="n">
        <f aca="false">A872/1.6*300</f>
        <v>316.331250000009</v>
      </c>
      <c r="H872" s="4" t="n">
        <f aca="false">B872/4</f>
        <v>15.45416275</v>
      </c>
      <c r="I872" s="4" t="n">
        <f aca="false">D872/1.6*300</f>
        <v>321.168749999991</v>
      </c>
      <c r="J872" s="4" t="n">
        <f aca="false">E872/4</f>
        <v>16.2584185</v>
      </c>
    </row>
    <row r="873" customFormat="false" ht="15.75" hidden="false" customHeight="false" outlineLevel="0" collapsed="false">
      <c r="A873" s="1" t="n">
        <v>1.68720000000005</v>
      </c>
      <c r="B873" s="3" t="n">
        <v>61.835635</v>
      </c>
      <c r="D873" s="4" t="n">
        <f aca="false">3.4-A873</f>
        <v>1.71279999999995</v>
      </c>
      <c r="E873" s="3" t="n">
        <v>64.914501</v>
      </c>
      <c r="G873" s="4" t="n">
        <f aca="false">A873/1.6*300</f>
        <v>316.350000000009</v>
      </c>
      <c r="H873" s="4" t="n">
        <f aca="false">B873/4</f>
        <v>15.45890875</v>
      </c>
      <c r="I873" s="4" t="n">
        <f aca="false">D873/1.6*300</f>
        <v>321.149999999991</v>
      </c>
      <c r="J873" s="4" t="n">
        <f aca="false">E873/4</f>
        <v>16.22862525</v>
      </c>
    </row>
    <row r="874" customFormat="false" ht="15.75" hidden="false" customHeight="false" outlineLevel="0" collapsed="false">
      <c r="A874" s="1" t="n">
        <v>1.68730000000005</v>
      </c>
      <c r="B874" s="3" t="n">
        <v>61.849331</v>
      </c>
      <c r="D874" s="4" t="n">
        <f aca="false">3.4-A874</f>
        <v>1.71269999999995</v>
      </c>
      <c r="E874" s="3" t="n">
        <v>65.056683</v>
      </c>
      <c r="G874" s="4" t="n">
        <f aca="false">A874/1.6*300</f>
        <v>316.368750000009</v>
      </c>
      <c r="H874" s="4" t="n">
        <f aca="false">B874/4</f>
        <v>15.46233275</v>
      </c>
      <c r="I874" s="4" t="n">
        <f aca="false">D874/1.6*300</f>
        <v>321.131249999991</v>
      </c>
      <c r="J874" s="4" t="n">
        <f aca="false">E874/4</f>
        <v>16.26417075</v>
      </c>
    </row>
    <row r="875" customFormat="false" ht="15.75" hidden="false" customHeight="false" outlineLevel="0" collapsed="false">
      <c r="A875" s="1" t="n">
        <v>1.68740000000005</v>
      </c>
      <c r="B875" s="3" t="n">
        <v>61.802925</v>
      </c>
      <c r="D875" s="4" t="n">
        <f aca="false">3.4-A875</f>
        <v>1.71259999999995</v>
      </c>
      <c r="E875" s="3" t="n">
        <v>65.000337</v>
      </c>
      <c r="G875" s="4" t="n">
        <f aca="false">A875/1.6*300</f>
        <v>316.387500000009</v>
      </c>
      <c r="H875" s="4" t="n">
        <f aca="false">B875/4</f>
        <v>15.45073125</v>
      </c>
      <c r="I875" s="4" t="n">
        <f aca="false">D875/1.6*300</f>
        <v>321.112499999991</v>
      </c>
      <c r="J875" s="4" t="n">
        <f aca="false">E875/4</f>
        <v>16.25008425</v>
      </c>
    </row>
    <row r="876" customFormat="false" ht="15.75" hidden="false" customHeight="false" outlineLevel="0" collapsed="false">
      <c r="A876" s="1" t="n">
        <v>1.68750000000005</v>
      </c>
      <c r="B876" s="3" t="n">
        <v>61.927198</v>
      </c>
      <c r="D876" s="4" t="n">
        <f aca="false">3.4-A876</f>
        <v>1.71249999999995</v>
      </c>
      <c r="E876" s="3" t="n">
        <v>65.022046</v>
      </c>
      <c r="G876" s="4" t="n">
        <f aca="false">A876/1.6*300</f>
        <v>316.406250000009</v>
      </c>
      <c r="H876" s="4" t="n">
        <f aca="false">B876/4</f>
        <v>15.4817995</v>
      </c>
      <c r="I876" s="4" t="n">
        <f aca="false">D876/1.6*300</f>
        <v>321.093749999991</v>
      </c>
      <c r="J876" s="4" t="n">
        <f aca="false">E876/4</f>
        <v>16.2555115</v>
      </c>
    </row>
    <row r="877" customFormat="false" ht="15.75" hidden="false" customHeight="false" outlineLevel="0" collapsed="false">
      <c r="A877" s="1" t="n">
        <v>1.68760000000005</v>
      </c>
      <c r="B877" s="3" t="n">
        <v>61.960995</v>
      </c>
      <c r="D877" s="4" t="n">
        <f aca="false">3.4-A877</f>
        <v>1.71239999999995</v>
      </c>
      <c r="E877" s="3" t="n">
        <v>65.061341</v>
      </c>
      <c r="G877" s="4" t="n">
        <f aca="false">A877/1.6*300</f>
        <v>316.425000000009</v>
      </c>
      <c r="H877" s="4" t="n">
        <f aca="false">B877/4</f>
        <v>15.49024875</v>
      </c>
      <c r="I877" s="4" t="n">
        <f aca="false">D877/1.6*300</f>
        <v>321.074999999991</v>
      </c>
      <c r="J877" s="4" t="n">
        <f aca="false">E877/4</f>
        <v>16.26533525</v>
      </c>
    </row>
    <row r="878" customFormat="false" ht="15.75" hidden="false" customHeight="false" outlineLevel="0" collapsed="false">
      <c r="A878" s="1" t="n">
        <v>1.68770000000005</v>
      </c>
      <c r="B878" s="3" t="n">
        <v>61.893771</v>
      </c>
      <c r="D878" s="4" t="n">
        <f aca="false">3.4-A878</f>
        <v>1.71229999999995</v>
      </c>
      <c r="E878" s="3" t="n">
        <v>64.909147</v>
      </c>
      <c r="G878" s="4" t="n">
        <f aca="false">A878/1.6*300</f>
        <v>316.443750000009</v>
      </c>
      <c r="H878" s="4" t="n">
        <f aca="false">B878/4</f>
        <v>15.47344275</v>
      </c>
      <c r="I878" s="4" t="n">
        <f aca="false">D878/1.6*300</f>
        <v>321.056249999991</v>
      </c>
      <c r="J878" s="4" t="n">
        <f aca="false">E878/4</f>
        <v>16.22728675</v>
      </c>
    </row>
    <row r="879" customFormat="false" ht="15.75" hidden="false" customHeight="false" outlineLevel="0" collapsed="false">
      <c r="A879" s="1" t="n">
        <v>1.68780000000005</v>
      </c>
      <c r="B879" s="3" t="n">
        <v>62.013287</v>
      </c>
      <c r="D879" s="4" t="n">
        <f aca="false">3.4-A879</f>
        <v>1.71219999999995</v>
      </c>
      <c r="E879" s="3" t="n">
        <v>64.910917</v>
      </c>
      <c r="G879" s="4" t="n">
        <f aca="false">A879/1.6*300</f>
        <v>316.462500000009</v>
      </c>
      <c r="H879" s="4" t="n">
        <f aca="false">B879/4</f>
        <v>15.50332175</v>
      </c>
      <c r="I879" s="4" t="n">
        <f aca="false">D879/1.6*300</f>
        <v>321.037499999991</v>
      </c>
      <c r="J879" s="4" t="n">
        <f aca="false">E879/4</f>
        <v>16.22772925</v>
      </c>
    </row>
    <row r="880" customFormat="false" ht="15.75" hidden="false" customHeight="false" outlineLevel="0" collapsed="false">
      <c r="A880" s="1" t="n">
        <v>1.68790000000005</v>
      </c>
      <c r="B880" s="3" t="n">
        <v>61.951487</v>
      </c>
      <c r="D880" s="4" t="n">
        <f aca="false">3.4-A880</f>
        <v>1.71209999999995</v>
      </c>
      <c r="E880" s="3" t="n">
        <v>65.077693</v>
      </c>
      <c r="G880" s="4" t="n">
        <f aca="false">A880/1.6*300</f>
        <v>316.481250000009</v>
      </c>
      <c r="H880" s="4" t="n">
        <f aca="false">B880/4</f>
        <v>15.48787175</v>
      </c>
      <c r="I880" s="4" t="n">
        <f aca="false">D880/1.6*300</f>
        <v>321.018749999991</v>
      </c>
      <c r="J880" s="4" t="n">
        <f aca="false">E880/4</f>
        <v>16.26942325</v>
      </c>
    </row>
    <row r="881" customFormat="false" ht="15.75" hidden="false" customHeight="false" outlineLevel="0" collapsed="false">
      <c r="A881" s="1" t="n">
        <v>1.68800000000005</v>
      </c>
      <c r="B881" s="3" t="n">
        <v>61.894571</v>
      </c>
      <c r="D881" s="4" t="n">
        <f aca="false">3.4-A881</f>
        <v>1.71199999999995</v>
      </c>
      <c r="E881" s="3" t="n">
        <v>65.021723</v>
      </c>
      <c r="G881" s="4" t="n">
        <f aca="false">A881/1.6*300</f>
        <v>316.500000000009</v>
      </c>
      <c r="H881" s="4" t="n">
        <f aca="false">B881/4</f>
        <v>15.47364275</v>
      </c>
      <c r="I881" s="4" t="n">
        <f aca="false">D881/1.6*300</f>
        <v>320.999999999991</v>
      </c>
      <c r="J881" s="4" t="n">
        <f aca="false">E881/4</f>
        <v>16.25543075</v>
      </c>
    </row>
    <row r="882" customFormat="false" ht="15.75" hidden="false" customHeight="false" outlineLevel="0" collapsed="false">
      <c r="A882" s="1" t="n">
        <v>1.68810000000005</v>
      </c>
      <c r="B882" s="3" t="n">
        <v>62.021037</v>
      </c>
      <c r="D882" s="4" t="n">
        <f aca="false">3.4-A882</f>
        <v>1.71189999999995</v>
      </c>
      <c r="E882" s="3" t="n">
        <v>64.967298</v>
      </c>
      <c r="G882" s="4" t="n">
        <f aca="false">A882/1.6*300</f>
        <v>316.518750000009</v>
      </c>
      <c r="H882" s="4" t="n">
        <f aca="false">B882/4</f>
        <v>15.50525925</v>
      </c>
      <c r="I882" s="4" t="n">
        <f aca="false">D882/1.6*300</f>
        <v>320.981249999991</v>
      </c>
      <c r="J882" s="4" t="n">
        <f aca="false">E882/4</f>
        <v>16.2418245</v>
      </c>
    </row>
    <row r="883" customFormat="false" ht="15.75" hidden="false" customHeight="false" outlineLevel="0" collapsed="false">
      <c r="A883" s="1" t="n">
        <v>1.68820000000005</v>
      </c>
      <c r="B883" s="3" t="n">
        <v>61.981066</v>
      </c>
      <c r="D883" s="4" t="n">
        <f aca="false">3.4-A883</f>
        <v>1.71179999999995</v>
      </c>
      <c r="E883" s="3" t="n">
        <v>65.13202</v>
      </c>
      <c r="G883" s="4" t="n">
        <f aca="false">A883/1.6*300</f>
        <v>316.537500000009</v>
      </c>
      <c r="H883" s="4" t="n">
        <f aca="false">B883/4</f>
        <v>15.4952665</v>
      </c>
      <c r="I883" s="4" t="n">
        <f aca="false">D883/1.6*300</f>
        <v>320.962499999991</v>
      </c>
      <c r="J883" s="4" t="n">
        <f aca="false">E883/4</f>
        <v>16.283005</v>
      </c>
    </row>
    <row r="884" customFormat="false" ht="15.75" hidden="false" customHeight="false" outlineLevel="0" collapsed="false">
      <c r="A884" s="1" t="n">
        <v>1.68830000000005</v>
      </c>
      <c r="B884" s="3" t="n">
        <v>61.896969</v>
      </c>
      <c r="D884" s="4" t="n">
        <f aca="false">3.4-A884</f>
        <v>1.71169999999995</v>
      </c>
      <c r="E884" s="3" t="n">
        <v>65.069821</v>
      </c>
      <c r="G884" s="4" t="n">
        <f aca="false">A884/1.6*300</f>
        <v>316.556250000009</v>
      </c>
      <c r="H884" s="4" t="n">
        <f aca="false">B884/4</f>
        <v>15.47424225</v>
      </c>
      <c r="I884" s="4" t="n">
        <f aca="false">D884/1.6*300</f>
        <v>320.943749999991</v>
      </c>
      <c r="J884" s="4" t="n">
        <f aca="false">E884/4</f>
        <v>16.26745525</v>
      </c>
    </row>
    <row r="885" customFormat="false" ht="15.75" hidden="false" customHeight="false" outlineLevel="0" collapsed="false">
      <c r="A885" s="1" t="n">
        <v>1.68840000000005</v>
      </c>
      <c r="B885" s="3" t="n">
        <v>61.989032</v>
      </c>
      <c r="D885" s="4" t="n">
        <f aca="false">3.4-A885</f>
        <v>1.71159999999995</v>
      </c>
      <c r="E885" s="3" t="n">
        <v>65.071488</v>
      </c>
      <c r="G885" s="4" t="n">
        <f aca="false">A885/1.6*300</f>
        <v>316.575000000009</v>
      </c>
      <c r="H885" s="4" t="n">
        <f aca="false">B885/4</f>
        <v>15.497258</v>
      </c>
      <c r="I885" s="4" t="n">
        <f aca="false">D885/1.6*300</f>
        <v>320.924999999991</v>
      </c>
      <c r="J885" s="4" t="n">
        <f aca="false">E885/4</f>
        <v>16.267872</v>
      </c>
    </row>
    <row r="886" customFormat="false" ht="15.75" hidden="false" customHeight="false" outlineLevel="0" collapsed="false">
      <c r="A886" s="1" t="n">
        <v>1.68850000000005</v>
      </c>
      <c r="B886" s="3" t="n">
        <v>61.987297</v>
      </c>
      <c r="D886" s="4" t="n">
        <f aca="false">3.4-A886</f>
        <v>1.71149999999995</v>
      </c>
      <c r="E886" s="3" t="n">
        <v>65.229915</v>
      </c>
      <c r="G886" s="4" t="n">
        <f aca="false">A886/1.6*300</f>
        <v>316.593750000009</v>
      </c>
      <c r="H886" s="4" t="n">
        <f aca="false">B886/4</f>
        <v>15.49682425</v>
      </c>
      <c r="I886" s="4" t="n">
        <f aca="false">D886/1.6*300</f>
        <v>320.906249999991</v>
      </c>
      <c r="J886" s="4" t="n">
        <f aca="false">E886/4</f>
        <v>16.30747875</v>
      </c>
    </row>
    <row r="887" customFormat="false" ht="15.75" hidden="false" customHeight="false" outlineLevel="0" collapsed="false">
      <c r="A887" s="1" t="n">
        <v>1.68860000000005</v>
      </c>
      <c r="B887" s="3" t="n">
        <v>62.003814</v>
      </c>
      <c r="D887" s="4" t="n">
        <f aca="false">3.4-A887</f>
        <v>1.71139999999995</v>
      </c>
      <c r="E887" s="3" t="n">
        <v>65.196828</v>
      </c>
      <c r="G887" s="4" t="n">
        <f aca="false">A887/1.6*300</f>
        <v>316.612500000009</v>
      </c>
      <c r="H887" s="4" t="n">
        <f aca="false">B887/4</f>
        <v>15.5009535</v>
      </c>
      <c r="I887" s="4" t="n">
        <f aca="false">D887/1.6*300</f>
        <v>320.887499999991</v>
      </c>
      <c r="J887" s="4" t="n">
        <f aca="false">E887/4</f>
        <v>16.299207</v>
      </c>
    </row>
    <row r="888" customFormat="false" ht="15.75" hidden="false" customHeight="false" outlineLevel="0" collapsed="false">
      <c r="A888" s="1" t="n">
        <v>1.68870000000005</v>
      </c>
      <c r="B888" s="3" t="n">
        <v>62.032167</v>
      </c>
      <c r="D888" s="4" t="n">
        <f aca="false">3.4-A888</f>
        <v>1.71129999999995</v>
      </c>
      <c r="E888" s="3" t="n">
        <v>65.138093</v>
      </c>
      <c r="G888" s="4" t="n">
        <f aca="false">A888/1.6*300</f>
        <v>316.631250000009</v>
      </c>
      <c r="H888" s="4" t="n">
        <f aca="false">B888/4</f>
        <v>15.50804175</v>
      </c>
      <c r="I888" s="4" t="n">
        <f aca="false">D888/1.6*300</f>
        <v>320.868749999991</v>
      </c>
      <c r="J888" s="4" t="n">
        <f aca="false">E888/4</f>
        <v>16.28452325</v>
      </c>
    </row>
    <row r="889" customFormat="false" ht="15.75" hidden="false" customHeight="false" outlineLevel="0" collapsed="false">
      <c r="A889" s="1" t="n">
        <v>1.68880000000005</v>
      </c>
      <c r="B889" s="3" t="n">
        <v>61.94973</v>
      </c>
      <c r="D889" s="4" t="n">
        <f aca="false">3.4-A889</f>
        <v>1.71119999999995</v>
      </c>
      <c r="E889" s="3" t="n">
        <v>65.172583</v>
      </c>
      <c r="G889" s="4" t="n">
        <f aca="false">A889/1.6*300</f>
        <v>316.650000000009</v>
      </c>
      <c r="H889" s="4" t="n">
        <f aca="false">B889/4</f>
        <v>15.4874325</v>
      </c>
      <c r="I889" s="4" t="n">
        <f aca="false">D889/1.6*300</f>
        <v>320.849999999991</v>
      </c>
      <c r="J889" s="4" t="n">
        <f aca="false">E889/4</f>
        <v>16.29314575</v>
      </c>
    </row>
    <row r="890" customFormat="false" ht="15.75" hidden="false" customHeight="false" outlineLevel="0" collapsed="false">
      <c r="A890" s="1" t="n">
        <v>1.68890000000005</v>
      </c>
      <c r="B890" s="3" t="n">
        <v>62.12154</v>
      </c>
      <c r="D890" s="4" t="n">
        <f aca="false">3.4-A890</f>
        <v>1.71109999999995</v>
      </c>
      <c r="E890" s="3" t="n">
        <v>65.143834</v>
      </c>
      <c r="G890" s="4" t="n">
        <f aca="false">A890/1.6*300</f>
        <v>316.668750000009</v>
      </c>
      <c r="H890" s="4" t="n">
        <f aca="false">B890/4</f>
        <v>15.530385</v>
      </c>
      <c r="I890" s="4" t="n">
        <f aca="false">D890/1.6*300</f>
        <v>320.831249999991</v>
      </c>
      <c r="J890" s="4" t="n">
        <f aca="false">E890/4</f>
        <v>16.2859585</v>
      </c>
    </row>
    <row r="891" customFormat="false" ht="15.75" hidden="false" customHeight="false" outlineLevel="0" collapsed="false">
      <c r="A891" s="1" t="n">
        <v>1.68900000000005</v>
      </c>
      <c r="B891" s="3" t="n">
        <v>61.950797</v>
      </c>
      <c r="D891" s="4" t="n">
        <f aca="false">3.4-A891</f>
        <v>1.71099999999995</v>
      </c>
      <c r="E891" s="3" t="n">
        <v>65.128707</v>
      </c>
      <c r="G891" s="4" t="n">
        <f aca="false">A891/1.6*300</f>
        <v>316.687500000009</v>
      </c>
      <c r="H891" s="4" t="n">
        <f aca="false">B891/4</f>
        <v>15.48769925</v>
      </c>
      <c r="I891" s="4" t="n">
        <f aca="false">D891/1.6*300</f>
        <v>320.812499999991</v>
      </c>
      <c r="J891" s="4" t="n">
        <f aca="false">E891/4</f>
        <v>16.28217675</v>
      </c>
    </row>
    <row r="892" customFormat="false" ht="15.75" hidden="false" customHeight="false" outlineLevel="0" collapsed="false">
      <c r="A892" s="1" t="n">
        <v>1.68910000000005</v>
      </c>
      <c r="B892" s="3" t="n">
        <v>61.98893</v>
      </c>
      <c r="D892" s="4" t="n">
        <f aca="false">3.4-A892</f>
        <v>1.71089999999995</v>
      </c>
      <c r="E892" s="3" t="n">
        <v>65.111629</v>
      </c>
      <c r="G892" s="4" t="n">
        <f aca="false">A892/1.6*300</f>
        <v>316.706250000009</v>
      </c>
      <c r="H892" s="4" t="n">
        <f aca="false">B892/4</f>
        <v>15.4972325</v>
      </c>
      <c r="I892" s="4" t="n">
        <f aca="false">D892/1.6*300</f>
        <v>320.793749999991</v>
      </c>
      <c r="J892" s="4" t="n">
        <f aca="false">E892/4</f>
        <v>16.27790725</v>
      </c>
    </row>
    <row r="893" customFormat="false" ht="15.75" hidden="false" customHeight="false" outlineLevel="0" collapsed="false">
      <c r="A893" s="1" t="n">
        <v>1.68920000000005</v>
      </c>
      <c r="B893" s="3" t="n">
        <v>62.045463</v>
      </c>
      <c r="D893" s="4" t="n">
        <f aca="false">3.4-A893</f>
        <v>1.71079999999995</v>
      </c>
      <c r="E893" s="3" t="n">
        <v>65.132604</v>
      </c>
      <c r="G893" s="4" t="n">
        <f aca="false">A893/1.6*300</f>
        <v>316.725000000009</v>
      </c>
      <c r="H893" s="4" t="n">
        <f aca="false">B893/4</f>
        <v>15.51136575</v>
      </c>
      <c r="I893" s="4" t="n">
        <f aca="false">D893/1.6*300</f>
        <v>320.774999999991</v>
      </c>
      <c r="J893" s="4" t="n">
        <f aca="false">E893/4</f>
        <v>16.283151</v>
      </c>
    </row>
    <row r="894" customFormat="false" ht="15.75" hidden="false" customHeight="false" outlineLevel="0" collapsed="false">
      <c r="A894" s="1" t="n">
        <v>1.68930000000005</v>
      </c>
      <c r="B894" s="3" t="n">
        <v>61.893479</v>
      </c>
      <c r="D894" s="4" t="n">
        <f aca="false">3.4-A894</f>
        <v>1.71069999999995</v>
      </c>
      <c r="E894" s="3" t="n">
        <v>65.187789</v>
      </c>
      <c r="G894" s="4" t="n">
        <f aca="false">A894/1.6*300</f>
        <v>316.743750000009</v>
      </c>
      <c r="H894" s="4" t="n">
        <f aca="false">B894/4</f>
        <v>15.47336975</v>
      </c>
      <c r="I894" s="4" t="n">
        <f aca="false">D894/1.6*300</f>
        <v>320.756249999991</v>
      </c>
      <c r="J894" s="4" t="n">
        <f aca="false">E894/4</f>
        <v>16.29694725</v>
      </c>
    </row>
    <row r="895" customFormat="false" ht="15.75" hidden="false" customHeight="false" outlineLevel="0" collapsed="false">
      <c r="A895" s="1" t="n">
        <v>1.68940000000005</v>
      </c>
      <c r="B895" s="3" t="n">
        <v>61.919452</v>
      </c>
      <c r="D895" s="4" t="n">
        <f aca="false">3.4-A895</f>
        <v>1.71059999999995</v>
      </c>
      <c r="E895" s="3" t="n">
        <v>65.179042</v>
      </c>
      <c r="G895" s="4" t="n">
        <f aca="false">A895/1.6*300</f>
        <v>316.762500000009</v>
      </c>
      <c r="H895" s="4" t="n">
        <f aca="false">B895/4</f>
        <v>15.479863</v>
      </c>
      <c r="I895" s="4" t="n">
        <f aca="false">D895/1.6*300</f>
        <v>320.737499999991</v>
      </c>
      <c r="J895" s="4" t="n">
        <f aca="false">E895/4</f>
        <v>16.2947605</v>
      </c>
    </row>
    <row r="896" customFormat="false" ht="15.75" hidden="false" customHeight="false" outlineLevel="0" collapsed="false">
      <c r="A896" s="1" t="n">
        <v>1.68950000000005</v>
      </c>
      <c r="B896" s="3" t="n">
        <v>61.931526</v>
      </c>
      <c r="D896" s="4" t="n">
        <f aca="false">3.4-A896</f>
        <v>1.71049999999995</v>
      </c>
      <c r="E896" s="3" t="n">
        <v>65.165253</v>
      </c>
      <c r="G896" s="4" t="n">
        <f aca="false">A896/1.6*300</f>
        <v>316.781250000009</v>
      </c>
      <c r="H896" s="4" t="n">
        <f aca="false">B896/4</f>
        <v>15.4828815</v>
      </c>
      <c r="I896" s="4" t="n">
        <f aca="false">D896/1.6*300</f>
        <v>320.718749999991</v>
      </c>
      <c r="J896" s="4" t="n">
        <f aca="false">E896/4</f>
        <v>16.29131325</v>
      </c>
    </row>
    <row r="897" customFormat="false" ht="15.75" hidden="false" customHeight="false" outlineLevel="0" collapsed="false">
      <c r="A897" s="1" t="n">
        <v>1.68960000000005</v>
      </c>
      <c r="B897" s="3" t="n">
        <v>61.961038</v>
      </c>
      <c r="D897" s="4" t="n">
        <f aca="false">3.4-A897</f>
        <v>1.71039999999995</v>
      </c>
      <c r="E897" s="3" t="n">
        <v>65.099848</v>
      </c>
      <c r="G897" s="4" t="n">
        <f aca="false">A897/1.6*300</f>
        <v>316.800000000009</v>
      </c>
      <c r="H897" s="4" t="n">
        <f aca="false">B897/4</f>
        <v>15.4902595</v>
      </c>
      <c r="I897" s="4" t="n">
        <f aca="false">D897/1.6*300</f>
        <v>320.699999999991</v>
      </c>
      <c r="J897" s="4" t="n">
        <f aca="false">E897/4</f>
        <v>16.274962</v>
      </c>
    </row>
    <row r="898" customFormat="false" ht="15.75" hidden="false" customHeight="false" outlineLevel="0" collapsed="false">
      <c r="A898" s="1" t="n">
        <v>1.68970000000005</v>
      </c>
      <c r="B898" s="3" t="n">
        <v>61.948678</v>
      </c>
      <c r="D898" s="4" t="n">
        <f aca="false">3.4-A898</f>
        <v>1.71029999999995</v>
      </c>
      <c r="E898" s="3" t="n">
        <v>65.19206</v>
      </c>
      <c r="G898" s="4" t="n">
        <f aca="false">A898/1.6*300</f>
        <v>316.818750000009</v>
      </c>
      <c r="H898" s="4" t="n">
        <f aca="false">B898/4</f>
        <v>15.4871695</v>
      </c>
      <c r="I898" s="4" t="n">
        <f aca="false">D898/1.6*300</f>
        <v>320.681249999991</v>
      </c>
      <c r="J898" s="4" t="n">
        <f aca="false">E898/4</f>
        <v>16.298015</v>
      </c>
    </row>
    <row r="899" customFormat="false" ht="15.75" hidden="false" customHeight="false" outlineLevel="0" collapsed="false">
      <c r="A899" s="1" t="n">
        <v>1.68980000000005</v>
      </c>
      <c r="B899" s="3" t="n">
        <v>61.946961</v>
      </c>
      <c r="D899" s="4" t="n">
        <f aca="false">3.4-A899</f>
        <v>1.71019999999995</v>
      </c>
      <c r="E899" s="3" t="n">
        <v>65.06744</v>
      </c>
      <c r="G899" s="4" t="n">
        <f aca="false">A899/1.6*300</f>
        <v>316.837500000009</v>
      </c>
      <c r="H899" s="4" t="n">
        <f aca="false">B899/4</f>
        <v>15.48674025</v>
      </c>
      <c r="I899" s="4" t="n">
        <f aca="false">D899/1.6*300</f>
        <v>320.662499999991</v>
      </c>
      <c r="J899" s="4" t="n">
        <f aca="false">E899/4</f>
        <v>16.26686</v>
      </c>
    </row>
    <row r="900" customFormat="false" ht="15.75" hidden="false" customHeight="false" outlineLevel="0" collapsed="false">
      <c r="A900" s="1" t="n">
        <v>1.68990000000005</v>
      </c>
      <c r="B900" s="3" t="n">
        <v>61.948392</v>
      </c>
      <c r="D900" s="4" t="n">
        <f aca="false">3.4-A900</f>
        <v>1.71009999999995</v>
      </c>
      <c r="E900" s="3" t="n">
        <v>65.131718</v>
      </c>
      <c r="G900" s="4" t="n">
        <f aca="false">A900/1.6*300</f>
        <v>316.856250000009</v>
      </c>
      <c r="H900" s="4" t="n">
        <f aca="false">B900/4</f>
        <v>15.487098</v>
      </c>
      <c r="I900" s="4" t="n">
        <f aca="false">D900/1.6*300</f>
        <v>320.643749999991</v>
      </c>
      <c r="J900" s="4" t="n">
        <f aca="false">E900/4</f>
        <v>16.2829295</v>
      </c>
    </row>
    <row r="901" customFormat="false" ht="15.75" hidden="false" customHeight="false" outlineLevel="0" collapsed="false">
      <c r="A901" s="1" t="n">
        <v>1.69000000000005</v>
      </c>
      <c r="B901" s="3" t="n">
        <v>61.875075</v>
      </c>
      <c r="D901" s="4" t="n">
        <f aca="false">3.4-A901</f>
        <v>1.70999999999995</v>
      </c>
      <c r="E901" s="3" t="n">
        <v>65.10957</v>
      </c>
      <c r="G901" s="4" t="n">
        <f aca="false">A901/1.6*300</f>
        <v>316.875000000009</v>
      </c>
      <c r="H901" s="4" t="n">
        <f aca="false">B901/4</f>
        <v>15.46876875</v>
      </c>
      <c r="I901" s="4" t="n">
        <f aca="false">D901/1.6*300</f>
        <v>320.624999999991</v>
      </c>
      <c r="J901" s="4" t="n">
        <f aca="false">E901/4</f>
        <v>16.2773925</v>
      </c>
    </row>
    <row r="902" customFormat="false" ht="15.75" hidden="false" customHeight="false" outlineLevel="0" collapsed="false">
      <c r="A902" s="1" t="n">
        <v>1.69010000000005</v>
      </c>
      <c r="B902" s="3" t="n">
        <v>61.938011</v>
      </c>
      <c r="D902" s="4" t="n">
        <f aca="false">3.4-A902</f>
        <v>1.70989999999995</v>
      </c>
      <c r="E902" s="3" t="n">
        <v>65.153023</v>
      </c>
      <c r="G902" s="4" t="n">
        <f aca="false">A902/1.6*300</f>
        <v>316.893750000009</v>
      </c>
      <c r="H902" s="4" t="n">
        <f aca="false">B902/4</f>
        <v>15.48450275</v>
      </c>
      <c r="I902" s="4" t="n">
        <f aca="false">D902/1.6*300</f>
        <v>320.606249999991</v>
      </c>
      <c r="J902" s="4" t="n">
        <f aca="false">E902/4</f>
        <v>16.28825575</v>
      </c>
    </row>
    <row r="903" customFormat="false" ht="15.75" hidden="false" customHeight="false" outlineLevel="0" collapsed="false">
      <c r="A903" s="1" t="n">
        <v>1.69020000000005</v>
      </c>
      <c r="B903" s="3" t="n">
        <v>62.002855</v>
      </c>
      <c r="D903" s="4" t="n">
        <f aca="false">3.4-A903</f>
        <v>1.70979999999995</v>
      </c>
      <c r="E903" s="3" t="n">
        <v>65.012295</v>
      </c>
      <c r="G903" s="4" t="n">
        <f aca="false">A903/1.6*300</f>
        <v>316.912500000009</v>
      </c>
      <c r="H903" s="4" t="n">
        <f aca="false">B903/4</f>
        <v>15.50071375</v>
      </c>
      <c r="I903" s="4" t="n">
        <f aca="false">D903/1.6*300</f>
        <v>320.587499999991</v>
      </c>
      <c r="J903" s="4" t="n">
        <f aca="false">E903/4</f>
        <v>16.25307375</v>
      </c>
    </row>
    <row r="904" customFormat="false" ht="15.75" hidden="false" customHeight="false" outlineLevel="0" collapsed="false">
      <c r="A904" s="1" t="n">
        <v>1.69030000000005</v>
      </c>
      <c r="B904" s="3" t="n">
        <v>61.989945</v>
      </c>
      <c r="D904" s="4" t="n">
        <f aca="false">3.4-A904</f>
        <v>1.70969999999995</v>
      </c>
      <c r="E904" s="3" t="n">
        <v>65.134762</v>
      </c>
      <c r="G904" s="4" t="n">
        <f aca="false">A904/1.6*300</f>
        <v>316.931250000009</v>
      </c>
      <c r="H904" s="4" t="n">
        <f aca="false">B904/4</f>
        <v>15.49748625</v>
      </c>
      <c r="I904" s="4" t="n">
        <f aca="false">D904/1.6*300</f>
        <v>320.568749999991</v>
      </c>
      <c r="J904" s="4" t="n">
        <f aca="false">E904/4</f>
        <v>16.2836905</v>
      </c>
    </row>
    <row r="905" customFormat="false" ht="15.75" hidden="false" customHeight="false" outlineLevel="0" collapsed="false">
      <c r="A905" s="1" t="n">
        <v>1.69040000000005</v>
      </c>
      <c r="B905" s="3" t="n">
        <v>62.014768</v>
      </c>
      <c r="D905" s="4" t="n">
        <f aca="false">3.4-A905</f>
        <v>1.70959999999995</v>
      </c>
      <c r="E905" s="3" t="n">
        <v>65.127877</v>
      </c>
      <c r="G905" s="4" t="n">
        <f aca="false">A905/1.6*300</f>
        <v>316.950000000009</v>
      </c>
      <c r="H905" s="4" t="n">
        <f aca="false">B905/4</f>
        <v>15.503692</v>
      </c>
      <c r="I905" s="4" t="n">
        <f aca="false">D905/1.6*300</f>
        <v>320.549999999991</v>
      </c>
      <c r="J905" s="4" t="n">
        <f aca="false">E905/4</f>
        <v>16.28196925</v>
      </c>
    </row>
    <row r="906" customFormat="false" ht="15.75" hidden="false" customHeight="false" outlineLevel="0" collapsed="false">
      <c r="A906" s="1" t="n">
        <v>1.69050000000005</v>
      </c>
      <c r="B906" s="3" t="n">
        <v>62.058339</v>
      </c>
      <c r="D906" s="4" t="n">
        <f aca="false">3.4-A906</f>
        <v>1.70949999999995</v>
      </c>
      <c r="E906" s="3" t="n">
        <v>65.210331</v>
      </c>
      <c r="G906" s="4" t="n">
        <f aca="false">A906/1.6*300</f>
        <v>316.968750000009</v>
      </c>
      <c r="H906" s="4" t="n">
        <f aca="false">B906/4</f>
        <v>15.51458475</v>
      </c>
      <c r="I906" s="4" t="n">
        <f aca="false">D906/1.6*300</f>
        <v>320.531249999991</v>
      </c>
      <c r="J906" s="4" t="n">
        <f aca="false">E906/4</f>
        <v>16.30258275</v>
      </c>
    </row>
    <row r="907" customFormat="false" ht="15.75" hidden="false" customHeight="false" outlineLevel="0" collapsed="false">
      <c r="A907" s="1" t="n">
        <v>1.69060000000005</v>
      </c>
      <c r="B907" s="3" t="n">
        <v>61.97512</v>
      </c>
      <c r="D907" s="4" t="n">
        <f aca="false">3.4-A907</f>
        <v>1.70939999999995</v>
      </c>
      <c r="E907" s="3" t="n">
        <v>65.103198</v>
      </c>
      <c r="G907" s="4" t="n">
        <f aca="false">A907/1.6*300</f>
        <v>316.987500000009</v>
      </c>
      <c r="H907" s="4" t="n">
        <f aca="false">B907/4</f>
        <v>15.49378</v>
      </c>
      <c r="I907" s="4" t="n">
        <f aca="false">D907/1.6*300</f>
        <v>320.512499999991</v>
      </c>
      <c r="J907" s="4" t="n">
        <f aca="false">E907/4</f>
        <v>16.2757995</v>
      </c>
    </row>
    <row r="908" customFormat="false" ht="15.75" hidden="false" customHeight="false" outlineLevel="0" collapsed="false">
      <c r="A908" s="1" t="n">
        <v>1.69070000000005</v>
      </c>
      <c r="B908" s="3" t="n">
        <v>61.972248</v>
      </c>
      <c r="D908" s="4" t="n">
        <f aca="false">3.4-A908</f>
        <v>1.70929999999995</v>
      </c>
      <c r="E908" s="3" t="n">
        <v>65.194934</v>
      </c>
      <c r="G908" s="4" t="n">
        <f aca="false">A908/1.6*300</f>
        <v>317.006250000009</v>
      </c>
      <c r="H908" s="4" t="n">
        <f aca="false">B908/4</f>
        <v>15.493062</v>
      </c>
      <c r="I908" s="4" t="n">
        <f aca="false">D908/1.6*300</f>
        <v>320.493749999991</v>
      </c>
      <c r="J908" s="4" t="n">
        <f aca="false">E908/4</f>
        <v>16.2987335</v>
      </c>
    </row>
    <row r="909" customFormat="false" ht="15.75" hidden="false" customHeight="false" outlineLevel="0" collapsed="false">
      <c r="A909" s="1" t="n">
        <v>1.69080000000005</v>
      </c>
      <c r="B909" s="3" t="n">
        <v>61.958116</v>
      </c>
      <c r="D909" s="4" t="n">
        <f aca="false">3.4-A909</f>
        <v>1.70919999999995</v>
      </c>
      <c r="E909" s="3" t="n">
        <v>65.283354</v>
      </c>
      <c r="G909" s="4" t="n">
        <f aca="false">A909/1.6*300</f>
        <v>317.025000000009</v>
      </c>
      <c r="H909" s="4" t="n">
        <f aca="false">B909/4</f>
        <v>15.489529</v>
      </c>
      <c r="I909" s="4" t="n">
        <f aca="false">D909/1.6*300</f>
        <v>320.474999999991</v>
      </c>
      <c r="J909" s="4" t="n">
        <f aca="false">E909/4</f>
        <v>16.3208385</v>
      </c>
    </row>
    <row r="910" customFormat="false" ht="15.75" hidden="false" customHeight="false" outlineLevel="0" collapsed="false">
      <c r="A910" s="1" t="n">
        <v>1.69090000000005</v>
      </c>
      <c r="B910" s="3" t="n">
        <v>61.965584</v>
      </c>
      <c r="D910" s="4" t="n">
        <f aca="false">3.4-A910</f>
        <v>1.70909999999995</v>
      </c>
      <c r="E910" s="3" t="n">
        <v>65.215873</v>
      </c>
      <c r="G910" s="4" t="n">
        <f aca="false">A910/1.6*300</f>
        <v>317.043750000009</v>
      </c>
      <c r="H910" s="4" t="n">
        <f aca="false">B910/4</f>
        <v>15.491396</v>
      </c>
      <c r="I910" s="4" t="n">
        <f aca="false">D910/1.6*300</f>
        <v>320.456249999991</v>
      </c>
      <c r="J910" s="4" t="n">
        <f aca="false">E910/4</f>
        <v>16.30396825</v>
      </c>
    </row>
    <row r="911" customFormat="false" ht="15.75" hidden="false" customHeight="false" outlineLevel="0" collapsed="false">
      <c r="A911" s="1" t="n">
        <v>1.69100000000005</v>
      </c>
      <c r="B911" s="3" t="n">
        <v>61.836914</v>
      </c>
      <c r="D911" s="4" t="n">
        <f aca="false">3.4-A911</f>
        <v>1.70899999999995</v>
      </c>
      <c r="E911" s="3" t="n">
        <v>65.195764</v>
      </c>
      <c r="G911" s="4" t="n">
        <f aca="false">A911/1.6*300</f>
        <v>317.062500000009</v>
      </c>
      <c r="H911" s="4" t="n">
        <f aca="false">B911/4</f>
        <v>15.4592285</v>
      </c>
      <c r="I911" s="4" t="n">
        <f aca="false">D911/1.6*300</f>
        <v>320.437499999991</v>
      </c>
      <c r="J911" s="4" t="n">
        <f aca="false">E911/4</f>
        <v>16.298941</v>
      </c>
    </row>
    <row r="912" customFormat="false" ht="15.75" hidden="false" customHeight="false" outlineLevel="0" collapsed="false">
      <c r="A912" s="1" t="n">
        <v>1.69110000000005</v>
      </c>
      <c r="B912" s="3" t="n">
        <v>61.930794</v>
      </c>
      <c r="D912" s="4" t="n">
        <f aca="false">3.4-A912</f>
        <v>1.70889999999995</v>
      </c>
      <c r="E912" s="3" t="n">
        <v>65.254385</v>
      </c>
      <c r="G912" s="4" t="n">
        <f aca="false">A912/1.6*300</f>
        <v>317.081250000009</v>
      </c>
      <c r="H912" s="4" t="n">
        <f aca="false">B912/4</f>
        <v>15.4826985</v>
      </c>
      <c r="I912" s="4" t="n">
        <f aca="false">D912/1.6*300</f>
        <v>320.418749999991</v>
      </c>
      <c r="J912" s="4" t="n">
        <f aca="false">E912/4</f>
        <v>16.31359625</v>
      </c>
    </row>
    <row r="913" customFormat="false" ht="15.75" hidden="false" customHeight="false" outlineLevel="0" collapsed="false">
      <c r="A913" s="1" t="n">
        <v>1.69120000000005</v>
      </c>
      <c r="B913" s="3" t="n">
        <v>61.942824</v>
      </c>
      <c r="D913" s="4" t="n">
        <f aca="false">3.4-A913</f>
        <v>1.70879999999995</v>
      </c>
      <c r="E913" s="3" t="n">
        <v>65.285746</v>
      </c>
      <c r="G913" s="4" t="n">
        <f aca="false">A913/1.6*300</f>
        <v>317.100000000009</v>
      </c>
      <c r="H913" s="4" t="n">
        <f aca="false">B913/4</f>
        <v>15.485706</v>
      </c>
      <c r="I913" s="4" t="n">
        <f aca="false">D913/1.6*300</f>
        <v>320.399999999991</v>
      </c>
      <c r="J913" s="4" t="n">
        <f aca="false">E913/4</f>
        <v>16.3214365</v>
      </c>
    </row>
    <row r="914" customFormat="false" ht="15.75" hidden="false" customHeight="false" outlineLevel="0" collapsed="false">
      <c r="A914" s="1" t="n">
        <v>1.69130000000005</v>
      </c>
      <c r="B914" s="3" t="n">
        <v>61.919064</v>
      </c>
      <c r="D914" s="4" t="n">
        <f aca="false">3.4-A914</f>
        <v>1.70869999999995</v>
      </c>
      <c r="E914" s="3" t="n">
        <v>65.169923</v>
      </c>
      <c r="G914" s="4" t="n">
        <f aca="false">A914/1.6*300</f>
        <v>317.118750000009</v>
      </c>
      <c r="H914" s="4" t="n">
        <f aca="false">B914/4</f>
        <v>15.479766</v>
      </c>
      <c r="I914" s="4" t="n">
        <f aca="false">D914/1.6*300</f>
        <v>320.381249999991</v>
      </c>
      <c r="J914" s="4" t="n">
        <f aca="false">E914/4</f>
        <v>16.29248075</v>
      </c>
    </row>
    <row r="915" customFormat="false" ht="15.75" hidden="false" customHeight="false" outlineLevel="0" collapsed="false">
      <c r="A915" s="1" t="n">
        <v>1.69140000000005</v>
      </c>
      <c r="B915" s="3" t="n">
        <v>61.882048</v>
      </c>
      <c r="D915" s="4" t="n">
        <f aca="false">3.4-A915</f>
        <v>1.70859999999995</v>
      </c>
      <c r="E915" s="3" t="n">
        <v>65.223937</v>
      </c>
      <c r="G915" s="4" t="n">
        <f aca="false">A915/1.6*300</f>
        <v>317.137500000009</v>
      </c>
      <c r="H915" s="4" t="n">
        <f aca="false">B915/4</f>
        <v>15.470512</v>
      </c>
      <c r="I915" s="4" t="n">
        <f aca="false">D915/1.6*300</f>
        <v>320.362499999991</v>
      </c>
      <c r="J915" s="4" t="n">
        <f aca="false">E915/4</f>
        <v>16.30598425</v>
      </c>
    </row>
    <row r="916" customFormat="false" ht="15.75" hidden="false" customHeight="false" outlineLevel="0" collapsed="false">
      <c r="A916" s="1" t="n">
        <v>1.69150000000005</v>
      </c>
      <c r="B916" s="3" t="n">
        <v>61.864129</v>
      </c>
      <c r="D916" s="4" t="n">
        <f aca="false">3.4-A916</f>
        <v>1.70849999999995</v>
      </c>
      <c r="E916" s="3" t="n">
        <v>65.149489</v>
      </c>
      <c r="G916" s="4" t="n">
        <f aca="false">A916/1.6*300</f>
        <v>317.156250000009</v>
      </c>
      <c r="H916" s="4" t="n">
        <f aca="false">B916/4</f>
        <v>15.46603225</v>
      </c>
      <c r="I916" s="4" t="n">
        <f aca="false">D916/1.6*300</f>
        <v>320.343749999991</v>
      </c>
      <c r="J916" s="4" t="n">
        <f aca="false">E916/4</f>
        <v>16.28737225</v>
      </c>
    </row>
    <row r="917" customFormat="false" ht="15.75" hidden="false" customHeight="false" outlineLevel="0" collapsed="false">
      <c r="A917" s="1" t="n">
        <v>1.69160000000005</v>
      </c>
      <c r="B917" s="3" t="n">
        <v>61.869338</v>
      </c>
      <c r="D917" s="4" t="n">
        <f aca="false">3.4-A917</f>
        <v>1.70839999999995</v>
      </c>
      <c r="E917" s="3" t="n">
        <v>65.285509</v>
      </c>
      <c r="G917" s="4" t="n">
        <f aca="false">A917/1.6*300</f>
        <v>317.175000000009</v>
      </c>
      <c r="H917" s="4" t="n">
        <f aca="false">B917/4</f>
        <v>15.4673345</v>
      </c>
      <c r="I917" s="4" t="n">
        <f aca="false">D917/1.6*300</f>
        <v>320.324999999991</v>
      </c>
      <c r="J917" s="4" t="n">
        <f aca="false">E917/4</f>
        <v>16.32137725</v>
      </c>
    </row>
    <row r="918" customFormat="false" ht="15.75" hidden="false" customHeight="false" outlineLevel="0" collapsed="false">
      <c r="A918" s="1" t="n">
        <v>1.69170000000005</v>
      </c>
      <c r="B918" s="3" t="n">
        <v>61.818291</v>
      </c>
      <c r="D918" s="4" t="n">
        <f aca="false">3.4-A918</f>
        <v>1.70829999999995</v>
      </c>
      <c r="E918" s="3" t="n">
        <v>65.273091</v>
      </c>
      <c r="G918" s="4" t="n">
        <f aca="false">A918/1.6*300</f>
        <v>317.193750000009</v>
      </c>
      <c r="H918" s="4" t="n">
        <f aca="false">B918/4</f>
        <v>15.45457275</v>
      </c>
      <c r="I918" s="4" t="n">
        <f aca="false">D918/1.6*300</f>
        <v>320.306249999991</v>
      </c>
      <c r="J918" s="4" t="n">
        <f aca="false">E918/4</f>
        <v>16.31827275</v>
      </c>
    </row>
    <row r="919" customFormat="false" ht="15.75" hidden="false" customHeight="false" outlineLevel="0" collapsed="false">
      <c r="A919" s="1" t="n">
        <v>1.69180000000005</v>
      </c>
      <c r="B919" s="3" t="n">
        <v>61.839906</v>
      </c>
      <c r="D919" s="4" t="n">
        <f aca="false">3.4-A919</f>
        <v>1.70819999999995</v>
      </c>
      <c r="E919" s="3" t="n">
        <v>65.317492</v>
      </c>
      <c r="G919" s="4" t="n">
        <f aca="false">A919/1.6*300</f>
        <v>317.212500000009</v>
      </c>
      <c r="H919" s="4" t="n">
        <f aca="false">B919/4</f>
        <v>15.4599765</v>
      </c>
      <c r="I919" s="4" t="n">
        <f aca="false">D919/1.6*300</f>
        <v>320.287499999991</v>
      </c>
      <c r="J919" s="4" t="n">
        <f aca="false">E919/4</f>
        <v>16.329373</v>
      </c>
    </row>
    <row r="920" customFormat="false" ht="15.75" hidden="false" customHeight="false" outlineLevel="0" collapsed="false">
      <c r="A920" s="1" t="n">
        <v>1.69190000000005</v>
      </c>
      <c r="B920" s="3" t="n">
        <v>61.879161</v>
      </c>
      <c r="D920" s="4" t="n">
        <f aca="false">3.4-A920</f>
        <v>1.70809999999995</v>
      </c>
      <c r="E920" s="3" t="n">
        <v>65.340125</v>
      </c>
      <c r="G920" s="4" t="n">
        <f aca="false">A920/1.6*300</f>
        <v>317.231250000009</v>
      </c>
      <c r="H920" s="4" t="n">
        <f aca="false">B920/4</f>
        <v>15.46979025</v>
      </c>
      <c r="I920" s="4" t="n">
        <f aca="false">D920/1.6*300</f>
        <v>320.26874999999</v>
      </c>
      <c r="J920" s="4" t="n">
        <f aca="false">E920/4</f>
        <v>16.33503125</v>
      </c>
    </row>
    <row r="921" customFormat="false" ht="15.75" hidden="false" customHeight="false" outlineLevel="0" collapsed="false">
      <c r="A921" s="1" t="n">
        <v>1.69200000000005</v>
      </c>
      <c r="B921" s="3" t="n">
        <v>61.997776</v>
      </c>
      <c r="D921" s="4" t="n">
        <f aca="false">3.4-A921</f>
        <v>1.70799999999995</v>
      </c>
      <c r="E921" s="3" t="n">
        <v>65.271345</v>
      </c>
      <c r="G921" s="4" t="n">
        <f aca="false">A921/1.6*300</f>
        <v>317.250000000009</v>
      </c>
      <c r="H921" s="4" t="n">
        <f aca="false">B921/4</f>
        <v>15.499444</v>
      </c>
      <c r="I921" s="4" t="n">
        <f aca="false">D921/1.6*300</f>
        <v>320.249999999991</v>
      </c>
      <c r="J921" s="4" t="n">
        <f aca="false">E921/4</f>
        <v>16.31783625</v>
      </c>
    </row>
    <row r="922" customFormat="false" ht="15.75" hidden="false" customHeight="false" outlineLevel="0" collapsed="false">
      <c r="A922" s="1" t="n">
        <v>1.69210000000005</v>
      </c>
      <c r="B922" s="3" t="n">
        <v>61.836072</v>
      </c>
      <c r="D922" s="4" t="n">
        <f aca="false">3.4-A922</f>
        <v>1.70789999999995</v>
      </c>
      <c r="E922" s="3" t="n">
        <v>65.281265</v>
      </c>
      <c r="G922" s="4" t="n">
        <f aca="false">A922/1.6*300</f>
        <v>317.268750000009</v>
      </c>
      <c r="H922" s="4" t="n">
        <f aca="false">B922/4</f>
        <v>15.459018</v>
      </c>
      <c r="I922" s="4" t="n">
        <f aca="false">D922/1.6*300</f>
        <v>320.231249999991</v>
      </c>
      <c r="J922" s="4" t="n">
        <f aca="false">E922/4</f>
        <v>16.32031625</v>
      </c>
    </row>
    <row r="923" customFormat="false" ht="15.75" hidden="false" customHeight="false" outlineLevel="0" collapsed="false">
      <c r="A923" s="1" t="n">
        <v>1.69220000000005</v>
      </c>
      <c r="B923" s="3" t="n">
        <v>61.847591</v>
      </c>
      <c r="D923" s="4" t="n">
        <f aca="false">3.4-A923</f>
        <v>1.70779999999995</v>
      </c>
      <c r="E923" s="3" t="n">
        <v>65.204988</v>
      </c>
      <c r="G923" s="4" t="n">
        <f aca="false">A923/1.6*300</f>
        <v>317.287500000009</v>
      </c>
      <c r="H923" s="4" t="n">
        <f aca="false">B923/4</f>
        <v>15.46189775</v>
      </c>
      <c r="I923" s="4" t="n">
        <f aca="false">D923/1.6*300</f>
        <v>320.212499999991</v>
      </c>
      <c r="J923" s="4" t="n">
        <f aca="false">E923/4</f>
        <v>16.301247</v>
      </c>
    </row>
    <row r="924" customFormat="false" ht="15.75" hidden="false" customHeight="false" outlineLevel="0" collapsed="false">
      <c r="A924" s="1" t="n">
        <v>1.69230000000005</v>
      </c>
      <c r="B924" s="3" t="n">
        <v>61.781123</v>
      </c>
      <c r="D924" s="4" t="n">
        <f aca="false">3.4-A924</f>
        <v>1.70769999999995</v>
      </c>
      <c r="E924" s="3" t="n">
        <v>65.243434</v>
      </c>
      <c r="G924" s="4" t="n">
        <f aca="false">A924/1.6*300</f>
        <v>317.306250000009</v>
      </c>
      <c r="H924" s="4" t="n">
        <f aca="false">B924/4</f>
        <v>15.44528075</v>
      </c>
      <c r="I924" s="4" t="n">
        <f aca="false">D924/1.6*300</f>
        <v>320.193749999991</v>
      </c>
      <c r="J924" s="4" t="n">
        <f aca="false">E924/4</f>
        <v>16.3108585</v>
      </c>
    </row>
    <row r="925" customFormat="false" ht="15.75" hidden="false" customHeight="false" outlineLevel="0" collapsed="false">
      <c r="A925" s="1" t="n">
        <v>1.69240000000005</v>
      </c>
      <c r="B925" s="3" t="n">
        <v>61.855497</v>
      </c>
      <c r="D925" s="4" t="n">
        <f aca="false">3.4-A925</f>
        <v>1.70759999999995</v>
      </c>
      <c r="E925" s="3" t="n">
        <v>65.234445</v>
      </c>
      <c r="G925" s="4" t="n">
        <f aca="false">A925/1.6*300</f>
        <v>317.325000000009</v>
      </c>
      <c r="H925" s="4" t="n">
        <f aca="false">B925/4</f>
        <v>15.46387425</v>
      </c>
      <c r="I925" s="4" t="n">
        <f aca="false">D925/1.6*300</f>
        <v>320.174999999991</v>
      </c>
      <c r="J925" s="4" t="n">
        <f aca="false">E925/4</f>
        <v>16.30861125</v>
      </c>
    </row>
    <row r="926" customFormat="false" ht="15.75" hidden="false" customHeight="false" outlineLevel="0" collapsed="false">
      <c r="A926" s="1" t="n">
        <v>1.69250000000005</v>
      </c>
      <c r="B926" s="3" t="n">
        <v>61.723378</v>
      </c>
      <c r="D926" s="4" t="n">
        <f aca="false">3.4-A926</f>
        <v>1.70749999999995</v>
      </c>
      <c r="E926" s="3" t="n">
        <v>65.294157</v>
      </c>
      <c r="G926" s="4" t="n">
        <f aca="false">A926/1.6*300</f>
        <v>317.343750000009</v>
      </c>
      <c r="H926" s="4" t="n">
        <f aca="false">B926/4</f>
        <v>15.4308445</v>
      </c>
      <c r="I926" s="4" t="n">
        <f aca="false">D926/1.6*300</f>
        <v>320.156249999991</v>
      </c>
      <c r="J926" s="4" t="n">
        <f aca="false">E926/4</f>
        <v>16.32353925</v>
      </c>
    </row>
    <row r="927" customFormat="false" ht="15.75" hidden="false" customHeight="false" outlineLevel="0" collapsed="false">
      <c r="A927" s="1" t="n">
        <v>1.69260000000005</v>
      </c>
      <c r="B927" s="3" t="n">
        <v>61.776097</v>
      </c>
      <c r="D927" s="4" t="n">
        <f aca="false">3.4-A927</f>
        <v>1.70739999999995</v>
      </c>
      <c r="E927" s="3" t="n">
        <v>65.131845</v>
      </c>
      <c r="G927" s="4" t="n">
        <f aca="false">A927/1.6*300</f>
        <v>317.362500000009</v>
      </c>
      <c r="H927" s="4" t="n">
        <f aca="false">B927/4</f>
        <v>15.44402425</v>
      </c>
      <c r="I927" s="4" t="n">
        <f aca="false">D927/1.6*300</f>
        <v>320.137499999991</v>
      </c>
      <c r="J927" s="4" t="n">
        <f aca="false">E927/4</f>
        <v>16.28296125</v>
      </c>
    </row>
    <row r="928" customFormat="false" ht="15.75" hidden="false" customHeight="false" outlineLevel="0" collapsed="false">
      <c r="A928" s="1" t="n">
        <v>1.69270000000005</v>
      </c>
      <c r="B928" s="3" t="n">
        <v>61.820327</v>
      </c>
      <c r="D928" s="4" t="n">
        <f aca="false">3.4-A928</f>
        <v>1.70729999999995</v>
      </c>
      <c r="E928" s="3" t="n">
        <v>65.282815</v>
      </c>
      <c r="G928" s="4" t="n">
        <f aca="false">A928/1.6*300</f>
        <v>317.381250000009</v>
      </c>
      <c r="H928" s="4" t="n">
        <f aca="false">B928/4</f>
        <v>15.45508175</v>
      </c>
      <c r="I928" s="4" t="n">
        <f aca="false">D928/1.6*300</f>
        <v>320.118749999991</v>
      </c>
      <c r="J928" s="4" t="n">
        <f aca="false">E928/4</f>
        <v>16.32070375</v>
      </c>
    </row>
    <row r="929" customFormat="false" ht="15.75" hidden="false" customHeight="false" outlineLevel="0" collapsed="false">
      <c r="A929" s="1" t="n">
        <v>1.69280000000005</v>
      </c>
      <c r="B929" s="3" t="n">
        <v>61.825518</v>
      </c>
      <c r="D929" s="4" t="n">
        <f aca="false">3.4-A929</f>
        <v>1.70719999999995</v>
      </c>
      <c r="E929" s="3" t="n">
        <v>65.241645</v>
      </c>
      <c r="G929" s="4" t="n">
        <f aca="false">A929/1.6*300</f>
        <v>317.400000000009</v>
      </c>
      <c r="H929" s="4" t="n">
        <f aca="false">B929/4</f>
        <v>15.4563795</v>
      </c>
      <c r="I929" s="4" t="n">
        <f aca="false">D929/1.6*300</f>
        <v>320.099999999991</v>
      </c>
      <c r="J929" s="4" t="n">
        <f aca="false">E929/4</f>
        <v>16.31041125</v>
      </c>
    </row>
    <row r="930" customFormat="false" ht="15.75" hidden="false" customHeight="false" outlineLevel="0" collapsed="false">
      <c r="A930" s="1" t="n">
        <v>1.69290000000005</v>
      </c>
      <c r="B930" s="3" t="n">
        <v>61.776304</v>
      </c>
      <c r="D930" s="4" t="n">
        <f aca="false">3.4-A930</f>
        <v>1.70709999999995</v>
      </c>
      <c r="E930" s="3" t="n">
        <v>65.365809</v>
      </c>
      <c r="G930" s="4" t="n">
        <f aca="false">A930/1.6*300</f>
        <v>317.418750000009</v>
      </c>
      <c r="H930" s="4" t="n">
        <f aca="false">B930/4</f>
        <v>15.444076</v>
      </c>
      <c r="I930" s="4" t="n">
        <f aca="false">D930/1.6*300</f>
        <v>320.081249999991</v>
      </c>
      <c r="J930" s="4" t="n">
        <f aca="false">E930/4</f>
        <v>16.34145225</v>
      </c>
    </row>
    <row r="931" customFormat="false" ht="15.75" hidden="false" customHeight="false" outlineLevel="0" collapsed="false">
      <c r="A931" s="1" t="n">
        <v>1.69300000000005</v>
      </c>
      <c r="B931" s="3" t="n">
        <v>61.943501</v>
      </c>
      <c r="D931" s="4" t="n">
        <f aca="false">3.4-A931</f>
        <v>1.70699999999995</v>
      </c>
      <c r="E931" s="3" t="n">
        <v>65.302216</v>
      </c>
      <c r="G931" s="4" t="n">
        <f aca="false">A931/1.6*300</f>
        <v>317.437500000009</v>
      </c>
      <c r="H931" s="4" t="n">
        <f aca="false">B931/4</f>
        <v>15.48587525</v>
      </c>
      <c r="I931" s="4" t="n">
        <f aca="false">D931/1.6*300</f>
        <v>320.062499999991</v>
      </c>
      <c r="J931" s="4" t="n">
        <f aca="false">E931/4</f>
        <v>16.325554</v>
      </c>
    </row>
    <row r="932" customFormat="false" ht="15.75" hidden="false" customHeight="false" outlineLevel="0" collapsed="false">
      <c r="A932" s="1" t="n">
        <v>1.69310000000005</v>
      </c>
      <c r="B932" s="3" t="n">
        <v>61.939207</v>
      </c>
      <c r="D932" s="4" t="n">
        <f aca="false">3.4-A932</f>
        <v>1.70689999999995</v>
      </c>
      <c r="E932" s="3" t="n">
        <v>65.301515</v>
      </c>
      <c r="G932" s="4" t="n">
        <f aca="false">A932/1.6*300</f>
        <v>317.456250000009</v>
      </c>
      <c r="H932" s="4" t="n">
        <f aca="false">B932/4</f>
        <v>15.48480175</v>
      </c>
      <c r="I932" s="4" t="n">
        <f aca="false">D932/1.6*300</f>
        <v>320.043749999991</v>
      </c>
      <c r="J932" s="4" t="n">
        <f aca="false">E932/4</f>
        <v>16.32537875</v>
      </c>
    </row>
    <row r="933" customFormat="false" ht="15.75" hidden="false" customHeight="false" outlineLevel="0" collapsed="false">
      <c r="A933" s="1" t="n">
        <v>1.69320000000005</v>
      </c>
      <c r="B933" s="3" t="n">
        <v>61.854643</v>
      </c>
      <c r="D933" s="4" t="n">
        <f aca="false">3.4-A933</f>
        <v>1.70679999999995</v>
      </c>
      <c r="E933" s="3" t="n">
        <v>65.241401</v>
      </c>
      <c r="G933" s="4" t="n">
        <f aca="false">A933/1.6*300</f>
        <v>317.475000000009</v>
      </c>
      <c r="H933" s="4" t="n">
        <f aca="false">B933/4</f>
        <v>15.46366075</v>
      </c>
      <c r="I933" s="4" t="n">
        <f aca="false">D933/1.6*300</f>
        <v>320.024999999991</v>
      </c>
      <c r="J933" s="4" t="n">
        <f aca="false">E933/4</f>
        <v>16.31035025</v>
      </c>
    </row>
    <row r="934" customFormat="false" ht="15.75" hidden="false" customHeight="false" outlineLevel="0" collapsed="false">
      <c r="A934" s="1" t="n">
        <v>1.69330000000005</v>
      </c>
      <c r="B934" s="3" t="n">
        <v>61.9395</v>
      </c>
      <c r="D934" s="4" t="n">
        <f aca="false">3.4-A934</f>
        <v>1.70669999999995</v>
      </c>
      <c r="E934" s="3" t="n">
        <v>65.356358</v>
      </c>
      <c r="G934" s="4" t="n">
        <f aca="false">A934/1.6*300</f>
        <v>317.493750000009</v>
      </c>
      <c r="H934" s="4" t="n">
        <f aca="false">B934/4</f>
        <v>15.484875</v>
      </c>
      <c r="I934" s="4" t="n">
        <f aca="false">D934/1.6*300</f>
        <v>320.006249999991</v>
      </c>
      <c r="J934" s="4" t="n">
        <f aca="false">E934/4</f>
        <v>16.3390895</v>
      </c>
    </row>
    <row r="935" customFormat="false" ht="15.75" hidden="false" customHeight="false" outlineLevel="0" collapsed="false">
      <c r="A935" s="1" t="n">
        <v>1.69340000000005</v>
      </c>
      <c r="B935" s="3" t="n">
        <v>61.947823</v>
      </c>
      <c r="D935" s="4" t="n">
        <f aca="false">3.4-A935</f>
        <v>1.70659999999995</v>
      </c>
      <c r="E935" s="3" t="n">
        <v>65.330521</v>
      </c>
      <c r="G935" s="4" t="n">
        <f aca="false">A935/1.6*300</f>
        <v>317.512500000009</v>
      </c>
      <c r="H935" s="4" t="n">
        <f aca="false">B935/4</f>
        <v>15.48695575</v>
      </c>
      <c r="I935" s="4" t="n">
        <f aca="false">D935/1.6*300</f>
        <v>319.987499999991</v>
      </c>
      <c r="J935" s="4" t="n">
        <f aca="false">E935/4</f>
        <v>16.33263025</v>
      </c>
    </row>
    <row r="936" customFormat="false" ht="15.75" hidden="false" customHeight="false" outlineLevel="0" collapsed="false">
      <c r="A936" s="1" t="n">
        <v>1.69350000000005</v>
      </c>
      <c r="B936" s="3" t="n">
        <v>61.879858</v>
      </c>
      <c r="D936" s="4" t="n">
        <f aca="false">3.4-A936</f>
        <v>1.70649999999995</v>
      </c>
      <c r="E936" s="3" t="n">
        <v>65.33648</v>
      </c>
      <c r="G936" s="4" t="n">
        <f aca="false">A936/1.6*300</f>
        <v>317.531250000009</v>
      </c>
      <c r="H936" s="4" t="n">
        <f aca="false">B936/4</f>
        <v>15.4699645</v>
      </c>
      <c r="I936" s="4" t="n">
        <f aca="false">D936/1.6*300</f>
        <v>319.968749999991</v>
      </c>
      <c r="J936" s="4" t="n">
        <f aca="false">E936/4</f>
        <v>16.33412</v>
      </c>
    </row>
    <row r="937" customFormat="false" ht="15.75" hidden="false" customHeight="false" outlineLevel="0" collapsed="false">
      <c r="A937" s="1" t="n">
        <v>1.69360000000005</v>
      </c>
      <c r="B937" s="3" t="n">
        <v>61.878455</v>
      </c>
      <c r="D937" s="4" t="n">
        <f aca="false">3.4-A937</f>
        <v>1.70639999999995</v>
      </c>
      <c r="E937" s="3" t="n">
        <v>65.165286</v>
      </c>
      <c r="G937" s="4" t="n">
        <f aca="false">A937/1.6*300</f>
        <v>317.550000000009</v>
      </c>
      <c r="H937" s="4" t="n">
        <f aca="false">B937/4</f>
        <v>15.46961375</v>
      </c>
      <c r="I937" s="4" t="n">
        <f aca="false">D937/1.6*300</f>
        <v>319.949999999991</v>
      </c>
      <c r="J937" s="4" t="n">
        <f aca="false">E937/4</f>
        <v>16.2913215</v>
      </c>
    </row>
    <row r="938" customFormat="false" ht="15.75" hidden="false" customHeight="false" outlineLevel="0" collapsed="false">
      <c r="A938" s="1" t="n">
        <v>1.69370000000005</v>
      </c>
      <c r="B938" s="3" t="n">
        <v>61.893876</v>
      </c>
      <c r="D938" s="4" t="n">
        <f aca="false">3.4-A938</f>
        <v>1.70629999999995</v>
      </c>
      <c r="E938" s="3" t="n">
        <v>65.253382</v>
      </c>
      <c r="G938" s="4" t="n">
        <f aca="false">A938/1.6*300</f>
        <v>317.568750000009</v>
      </c>
      <c r="H938" s="4" t="n">
        <f aca="false">B938/4</f>
        <v>15.473469</v>
      </c>
      <c r="I938" s="4" t="n">
        <f aca="false">D938/1.6*300</f>
        <v>319.931249999991</v>
      </c>
      <c r="J938" s="4" t="n">
        <f aca="false">E938/4</f>
        <v>16.3133455</v>
      </c>
    </row>
    <row r="939" customFormat="false" ht="15.75" hidden="false" customHeight="false" outlineLevel="0" collapsed="false">
      <c r="A939" s="1" t="n">
        <v>1.69380000000005</v>
      </c>
      <c r="B939" s="3" t="n">
        <v>61.960235</v>
      </c>
      <c r="D939" s="4" t="n">
        <f aca="false">3.4-A939</f>
        <v>1.70619999999995</v>
      </c>
      <c r="E939" s="3" t="n">
        <v>65.183202</v>
      </c>
      <c r="G939" s="4" t="n">
        <f aca="false">A939/1.6*300</f>
        <v>317.587500000009</v>
      </c>
      <c r="H939" s="4" t="n">
        <f aca="false">B939/4</f>
        <v>15.49005875</v>
      </c>
      <c r="I939" s="4" t="n">
        <f aca="false">D939/1.6*300</f>
        <v>319.912499999991</v>
      </c>
      <c r="J939" s="4" t="n">
        <f aca="false">E939/4</f>
        <v>16.2958005</v>
      </c>
    </row>
    <row r="940" customFormat="false" ht="15.75" hidden="false" customHeight="false" outlineLevel="0" collapsed="false">
      <c r="A940" s="1" t="n">
        <v>1.69390000000005</v>
      </c>
      <c r="B940" s="3" t="n">
        <v>61.920998</v>
      </c>
      <c r="D940" s="4" t="n">
        <f aca="false">3.4-A940</f>
        <v>1.70609999999995</v>
      </c>
      <c r="E940" s="3" t="n">
        <v>65.402024</v>
      </c>
      <c r="G940" s="4" t="n">
        <f aca="false">A940/1.6*300</f>
        <v>317.606250000009</v>
      </c>
      <c r="H940" s="4" t="n">
        <f aca="false">B940/4</f>
        <v>15.4802495</v>
      </c>
      <c r="I940" s="4" t="n">
        <f aca="false">D940/1.6*300</f>
        <v>319.893749999991</v>
      </c>
      <c r="J940" s="4" t="n">
        <f aca="false">E940/4</f>
        <v>16.350506</v>
      </c>
    </row>
    <row r="941" customFormat="false" ht="15.75" hidden="false" customHeight="false" outlineLevel="0" collapsed="false">
      <c r="A941" s="1" t="n">
        <v>1.69400000000005</v>
      </c>
      <c r="B941" s="3" t="n">
        <v>61.852808</v>
      </c>
      <c r="D941" s="4" t="n">
        <f aca="false">3.4-A941</f>
        <v>1.70599999999995</v>
      </c>
      <c r="E941" s="3" t="n">
        <v>65.212946</v>
      </c>
      <c r="G941" s="4" t="n">
        <f aca="false">A941/1.6*300</f>
        <v>317.625000000009</v>
      </c>
      <c r="H941" s="4" t="n">
        <f aca="false">B941/4</f>
        <v>15.463202</v>
      </c>
      <c r="I941" s="4" t="n">
        <f aca="false">D941/1.6*300</f>
        <v>319.874999999991</v>
      </c>
      <c r="J941" s="4" t="n">
        <f aca="false">E941/4</f>
        <v>16.3032365</v>
      </c>
    </row>
    <row r="942" customFormat="false" ht="15.75" hidden="false" customHeight="false" outlineLevel="0" collapsed="false">
      <c r="A942" s="1" t="n">
        <v>1.69410000000005</v>
      </c>
      <c r="B942" s="3" t="n">
        <v>61.848678</v>
      </c>
      <c r="D942" s="4" t="n">
        <f aca="false">3.4-A942</f>
        <v>1.70589999999995</v>
      </c>
      <c r="E942" s="3" t="n">
        <v>65.329289</v>
      </c>
      <c r="G942" s="4" t="n">
        <f aca="false">A942/1.6*300</f>
        <v>317.643750000009</v>
      </c>
      <c r="H942" s="4" t="n">
        <f aca="false">B942/4</f>
        <v>15.4621695</v>
      </c>
      <c r="I942" s="4" t="n">
        <f aca="false">D942/1.6*300</f>
        <v>319.856249999991</v>
      </c>
      <c r="J942" s="4" t="n">
        <f aca="false">E942/4</f>
        <v>16.33232225</v>
      </c>
    </row>
    <row r="943" customFormat="false" ht="15.75" hidden="false" customHeight="false" outlineLevel="0" collapsed="false">
      <c r="A943" s="1" t="n">
        <v>1.69420000000005</v>
      </c>
      <c r="B943" s="3" t="n">
        <v>61.83914</v>
      </c>
      <c r="D943" s="4" t="n">
        <f aca="false">3.4-A943</f>
        <v>1.70579999999995</v>
      </c>
      <c r="E943" s="3" t="n">
        <v>65.296819</v>
      </c>
      <c r="G943" s="4" t="n">
        <f aca="false">A943/1.6*300</f>
        <v>317.662500000009</v>
      </c>
      <c r="H943" s="4" t="n">
        <f aca="false">B943/4</f>
        <v>15.459785</v>
      </c>
      <c r="I943" s="4" t="n">
        <f aca="false">D943/1.6*300</f>
        <v>319.837499999991</v>
      </c>
      <c r="J943" s="4" t="n">
        <f aca="false">E943/4</f>
        <v>16.32420475</v>
      </c>
    </row>
    <row r="944" customFormat="false" ht="15.75" hidden="false" customHeight="false" outlineLevel="0" collapsed="false">
      <c r="A944" s="1" t="n">
        <v>1.69430000000005</v>
      </c>
      <c r="B944" s="3" t="n">
        <v>61.760597</v>
      </c>
      <c r="D944" s="4" t="n">
        <f aca="false">3.4-A944</f>
        <v>1.70569999999995</v>
      </c>
      <c r="E944" s="3" t="n">
        <v>65.299951</v>
      </c>
      <c r="G944" s="4" t="n">
        <f aca="false">A944/1.6*300</f>
        <v>317.681250000009</v>
      </c>
      <c r="H944" s="4" t="n">
        <f aca="false">B944/4</f>
        <v>15.44014925</v>
      </c>
      <c r="I944" s="4" t="n">
        <f aca="false">D944/1.6*300</f>
        <v>319.818749999991</v>
      </c>
      <c r="J944" s="4" t="n">
        <f aca="false">E944/4</f>
        <v>16.32498775</v>
      </c>
    </row>
    <row r="945" customFormat="false" ht="15.75" hidden="false" customHeight="false" outlineLevel="0" collapsed="false">
      <c r="A945" s="1" t="n">
        <v>1.69440000000005</v>
      </c>
      <c r="B945" s="3" t="n">
        <v>61.904248</v>
      </c>
      <c r="D945" s="4" t="n">
        <f aca="false">3.4-A945</f>
        <v>1.70559999999995</v>
      </c>
      <c r="E945" s="3" t="n">
        <v>65.354657</v>
      </c>
      <c r="G945" s="4" t="n">
        <f aca="false">A945/1.6*300</f>
        <v>317.700000000009</v>
      </c>
      <c r="H945" s="4" t="n">
        <f aca="false">B945/4</f>
        <v>15.476062</v>
      </c>
      <c r="I945" s="4" t="n">
        <f aca="false">D945/1.6*300</f>
        <v>319.799999999991</v>
      </c>
      <c r="J945" s="4" t="n">
        <f aca="false">E945/4</f>
        <v>16.33866425</v>
      </c>
    </row>
    <row r="946" customFormat="false" ht="15.75" hidden="false" customHeight="false" outlineLevel="0" collapsed="false">
      <c r="A946" s="1" t="n">
        <v>1.69450000000005</v>
      </c>
      <c r="B946" s="3" t="n">
        <v>61.86916</v>
      </c>
      <c r="D946" s="4" t="n">
        <f aca="false">3.4-A946</f>
        <v>1.70549999999995</v>
      </c>
      <c r="E946" s="3" t="n">
        <v>65.294212</v>
      </c>
      <c r="G946" s="4" t="n">
        <f aca="false">A946/1.6*300</f>
        <v>317.718750000009</v>
      </c>
      <c r="H946" s="4" t="n">
        <f aca="false">B946/4</f>
        <v>15.46729</v>
      </c>
      <c r="I946" s="4" t="n">
        <f aca="false">D946/1.6*300</f>
        <v>319.781249999991</v>
      </c>
      <c r="J946" s="4" t="n">
        <f aca="false">E946/4</f>
        <v>16.323553</v>
      </c>
    </row>
    <row r="947" customFormat="false" ht="15.75" hidden="false" customHeight="false" outlineLevel="0" collapsed="false">
      <c r="A947" s="1" t="n">
        <v>1.69460000000005</v>
      </c>
      <c r="B947" s="3" t="n">
        <v>61.99097</v>
      </c>
      <c r="D947" s="4" t="n">
        <f aca="false">3.4-A947</f>
        <v>1.70539999999995</v>
      </c>
      <c r="E947" s="3" t="n">
        <v>65.39294</v>
      </c>
      <c r="G947" s="4" t="n">
        <f aca="false">A947/1.6*300</f>
        <v>317.737500000009</v>
      </c>
      <c r="H947" s="4" t="n">
        <f aca="false">B947/4</f>
        <v>15.4977425</v>
      </c>
      <c r="I947" s="4" t="n">
        <f aca="false">D947/1.6*300</f>
        <v>319.762499999991</v>
      </c>
      <c r="J947" s="4" t="n">
        <f aca="false">E947/4</f>
        <v>16.348235</v>
      </c>
    </row>
    <row r="948" customFormat="false" ht="15.75" hidden="false" customHeight="false" outlineLevel="0" collapsed="false">
      <c r="A948" s="1" t="n">
        <v>1.69470000000005</v>
      </c>
      <c r="B948" s="3" t="n">
        <v>61.809718</v>
      </c>
      <c r="D948" s="4" t="n">
        <f aca="false">3.4-A948</f>
        <v>1.70529999999995</v>
      </c>
      <c r="E948" s="3" t="n">
        <v>65.296695</v>
      </c>
      <c r="G948" s="4" t="n">
        <f aca="false">A948/1.6*300</f>
        <v>317.756250000009</v>
      </c>
      <c r="H948" s="4" t="n">
        <f aca="false">B948/4</f>
        <v>15.4524295</v>
      </c>
      <c r="I948" s="4" t="n">
        <f aca="false">D948/1.6*300</f>
        <v>319.743749999991</v>
      </c>
      <c r="J948" s="4" t="n">
        <f aca="false">E948/4</f>
        <v>16.32417375</v>
      </c>
    </row>
    <row r="949" customFormat="false" ht="15.75" hidden="false" customHeight="false" outlineLevel="0" collapsed="false">
      <c r="A949" s="1" t="n">
        <v>1.69480000000005</v>
      </c>
      <c r="B949" s="3" t="n">
        <v>61.756767</v>
      </c>
      <c r="D949" s="4" t="n">
        <f aca="false">3.4-A949</f>
        <v>1.70519999999995</v>
      </c>
      <c r="E949" s="3" t="n">
        <v>65.266414</v>
      </c>
      <c r="G949" s="4" t="n">
        <f aca="false">A949/1.6*300</f>
        <v>317.775000000009</v>
      </c>
      <c r="H949" s="4" t="n">
        <f aca="false">B949/4</f>
        <v>15.43919175</v>
      </c>
      <c r="I949" s="4" t="n">
        <f aca="false">D949/1.6*300</f>
        <v>319.724999999991</v>
      </c>
      <c r="J949" s="4" t="n">
        <f aca="false">E949/4</f>
        <v>16.3166035</v>
      </c>
    </row>
    <row r="950" customFormat="false" ht="15.75" hidden="false" customHeight="false" outlineLevel="0" collapsed="false">
      <c r="A950" s="1" t="n">
        <v>1.69490000000005</v>
      </c>
      <c r="B950" s="3" t="n">
        <v>61.848606</v>
      </c>
      <c r="D950" s="4" t="n">
        <f aca="false">3.4-A950</f>
        <v>1.70509999999995</v>
      </c>
      <c r="E950" s="3" t="n">
        <v>65.376305</v>
      </c>
      <c r="G950" s="4" t="n">
        <f aca="false">A950/1.6*300</f>
        <v>317.793750000009</v>
      </c>
      <c r="H950" s="4" t="n">
        <f aca="false">B950/4</f>
        <v>15.4621515</v>
      </c>
      <c r="I950" s="4" t="n">
        <f aca="false">D950/1.6*300</f>
        <v>319.706249999991</v>
      </c>
      <c r="J950" s="4" t="n">
        <f aca="false">E950/4</f>
        <v>16.34407625</v>
      </c>
    </row>
    <row r="951" customFormat="false" ht="15.75" hidden="false" customHeight="false" outlineLevel="0" collapsed="false">
      <c r="A951" s="1" t="n">
        <v>1.69500000000005</v>
      </c>
      <c r="B951" s="3" t="n">
        <v>61.780958</v>
      </c>
      <c r="D951" s="4" t="n">
        <f aca="false">3.4-A951</f>
        <v>1.70499999999995</v>
      </c>
      <c r="E951" s="3" t="n">
        <v>65.262854</v>
      </c>
      <c r="G951" s="4" t="n">
        <f aca="false">A951/1.6*300</f>
        <v>317.812500000009</v>
      </c>
      <c r="H951" s="4" t="n">
        <f aca="false">B951/4</f>
        <v>15.4452395</v>
      </c>
      <c r="I951" s="4" t="n">
        <f aca="false">D951/1.6*300</f>
        <v>319.687499999991</v>
      </c>
      <c r="J951" s="4" t="n">
        <f aca="false">E951/4</f>
        <v>16.3157135</v>
      </c>
    </row>
    <row r="952" customFormat="false" ht="15.75" hidden="false" customHeight="false" outlineLevel="0" collapsed="false">
      <c r="A952" s="1" t="n">
        <v>1.69510000000005</v>
      </c>
      <c r="B952" s="3" t="n">
        <v>61.890674</v>
      </c>
      <c r="D952" s="4" t="n">
        <f aca="false">3.4-A952</f>
        <v>1.70489999999995</v>
      </c>
      <c r="E952" s="3" t="n">
        <v>65.221995</v>
      </c>
      <c r="G952" s="4" t="n">
        <f aca="false">A952/1.6*300</f>
        <v>317.831250000009</v>
      </c>
      <c r="H952" s="4" t="n">
        <f aca="false">B952/4</f>
        <v>15.4726685</v>
      </c>
      <c r="I952" s="4" t="n">
        <f aca="false">D952/1.6*300</f>
        <v>319.668749999991</v>
      </c>
      <c r="J952" s="4" t="n">
        <f aca="false">E952/4</f>
        <v>16.30549875</v>
      </c>
    </row>
    <row r="953" customFormat="false" ht="15.75" hidden="false" customHeight="false" outlineLevel="0" collapsed="false">
      <c r="A953" s="1" t="n">
        <v>1.69520000000005</v>
      </c>
      <c r="B953" s="3" t="n">
        <v>61.998726</v>
      </c>
      <c r="D953" s="4" t="n">
        <f aca="false">3.4-A953</f>
        <v>1.70479999999995</v>
      </c>
      <c r="E953" s="3" t="n">
        <v>65.331134</v>
      </c>
      <c r="G953" s="4" t="n">
        <f aca="false">A953/1.6*300</f>
        <v>317.850000000009</v>
      </c>
      <c r="H953" s="4" t="n">
        <f aca="false">B953/4</f>
        <v>15.4996815</v>
      </c>
      <c r="I953" s="4" t="n">
        <f aca="false">D953/1.6*300</f>
        <v>319.649999999991</v>
      </c>
      <c r="J953" s="4" t="n">
        <f aca="false">E953/4</f>
        <v>16.3327835</v>
      </c>
    </row>
    <row r="954" customFormat="false" ht="15.75" hidden="false" customHeight="false" outlineLevel="0" collapsed="false">
      <c r="A954" s="1" t="n">
        <v>1.69530000000005</v>
      </c>
      <c r="B954" s="3" t="n">
        <v>61.955957</v>
      </c>
      <c r="D954" s="4" t="n">
        <f aca="false">3.4-A954</f>
        <v>1.70469999999995</v>
      </c>
      <c r="E954" s="3" t="n">
        <v>65.376026</v>
      </c>
      <c r="G954" s="4" t="n">
        <f aca="false">A954/1.6*300</f>
        <v>317.868750000009</v>
      </c>
      <c r="H954" s="4" t="n">
        <f aca="false">B954/4</f>
        <v>15.48898925</v>
      </c>
      <c r="I954" s="4" t="n">
        <f aca="false">D954/1.6*300</f>
        <v>319.631249999991</v>
      </c>
      <c r="J954" s="4" t="n">
        <f aca="false">E954/4</f>
        <v>16.3440065</v>
      </c>
    </row>
    <row r="955" customFormat="false" ht="15.75" hidden="false" customHeight="false" outlineLevel="0" collapsed="false">
      <c r="A955" s="1" t="n">
        <v>1.69540000000005</v>
      </c>
      <c r="B955" s="3" t="n">
        <v>61.926532</v>
      </c>
      <c r="D955" s="4" t="n">
        <f aca="false">3.4-A955</f>
        <v>1.70459999999995</v>
      </c>
      <c r="E955" s="3" t="n">
        <v>65.181315</v>
      </c>
      <c r="G955" s="4" t="n">
        <f aca="false">A955/1.6*300</f>
        <v>317.887500000009</v>
      </c>
      <c r="H955" s="4" t="n">
        <f aca="false">B955/4</f>
        <v>15.481633</v>
      </c>
      <c r="I955" s="4" t="n">
        <f aca="false">D955/1.6*300</f>
        <v>319.612499999991</v>
      </c>
      <c r="J955" s="4" t="n">
        <f aca="false">E955/4</f>
        <v>16.29532875</v>
      </c>
    </row>
    <row r="956" customFormat="false" ht="15.75" hidden="false" customHeight="false" outlineLevel="0" collapsed="false">
      <c r="A956" s="1" t="n">
        <v>1.69550000000005</v>
      </c>
      <c r="B956" s="3" t="n">
        <v>61.973028</v>
      </c>
      <c r="D956" s="4" t="n">
        <f aca="false">3.4-A956</f>
        <v>1.70449999999995</v>
      </c>
      <c r="E956" s="3" t="n">
        <v>65.327611</v>
      </c>
      <c r="G956" s="4" t="n">
        <f aca="false">A956/1.6*300</f>
        <v>317.906250000009</v>
      </c>
      <c r="H956" s="4" t="n">
        <f aca="false">B956/4</f>
        <v>15.493257</v>
      </c>
      <c r="I956" s="4" t="n">
        <f aca="false">D956/1.6*300</f>
        <v>319.593749999991</v>
      </c>
      <c r="J956" s="4" t="n">
        <f aca="false">E956/4</f>
        <v>16.33190275</v>
      </c>
    </row>
    <row r="957" customFormat="false" ht="15.75" hidden="false" customHeight="false" outlineLevel="0" collapsed="false">
      <c r="A957" s="1" t="n">
        <v>1.69560000000005</v>
      </c>
      <c r="B957" s="3" t="n">
        <v>62.00187</v>
      </c>
      <c r="D957" s="4" t="n">
        <f aca="false">3.4-A957</f>
        <v>1.70439999999995</v>
      </c>
      <c r="E957" s="3" t="n">
        <v>65.285744</v>
      </c>
      <c r="G957" s="4" t="n">
        <f aca="false">A957/1.6*300</f>
        <v>317.925000000009</v>
      </c>
      <c r="H957" s="4" t="n">
        <f aca="false">B957/4</f>
        <v>15.5004675</v>
      </c>
      <c r="I957" s="4" t="n">
        <f aca="false">D957/1.6*300</f>
        <v>319.574999999991</v>
      </c>
      <c r="J957" s="4" t="n">
        <f aca="false">E957/4</f>
        <v>16.321436</v>
      </c>
    </row>
    <row r="958" customFormat="false" ht="15.75" hidden="false" customHeight="false" outlineLevel="0" collapsed="false">
      <c r="A958" s="1" t="n">
        <v>1.69570000000005</v>
      </c>
      <c r="B958" s="3" t="n">
        <v>61.963985</v>
      </c>
      <c r="D958" s="4" t="n">
        <f aca="false">3.4-A958</f>
        <v>1.70429999999995</v>
      </c>
      <c r="E958" s="3" t="n">
        <v>65.250954</v>
      </c>
      <c r="G958" s="4" t="n">
        <f aca="false">A958/1.6*300</f>
        <v>317.943750000009</v>
      </c>
      <c r="H958" s="4" t="n">
        <f aca="false">B958/4</f>
        <v>15.49099625</v>
      </c>
      <c r="I958" s="4" t="n">
        <f aca="false">D958/1.6*300</f>
        <v>319.556249999991</v>
      </c>
      <c r="J958" s="4" t="n">
        <f aca="false">E958/4</f>
        <v>16.3127385</v>
      </c>
    </row>
    <row r="959" customFormat="false" ht="15.75" hidden="false" customHeight="false" outlineLevel="0" collapsed="false">
      <c r="A959" s="1" t="n">
        <v>1.69580000000005</v>
      </c>
      <c r="B959" s="3" t="n">
        <v>62.036111</v>
      </c>
      <c r="D959" s="4" t="n">
        <f aca="false">3.4-A959</f>
        <v>1.70419999999995</v>
      </c>
      <c r="E959" s="3" t="n">
        <v>65.184583</v>
      </c>
      <c r="G959" s="4" t="n">
        <f aca="false">A959/1.6*300</f>
        <v>317.962500000009</v>
      </c>
      <c r="H959" s="4" t="n">
        <f aca="false">B959/4</f>
        <v>15.50902775</v>
      </c>
      <c r="I959" s="4" t="n">
        <f aca="false">D959/1.6*300</f>
        <v>319.537499999991</v>
      </c>
      <c r="J959" s="4" t="n">
        <f aca="false">E959/4</f>
        <v>16.29614575</v>
      </c>
    </row>
    <row r="960" customFormat="false" ht="15.75" hidden="false" customHeight="false" outlineLevel="0" collapsed="false">
      <c r="A960" s="1" t="n">
        <v>1.69590000000005</v>
      </c>
      <c r="B960" s="3" t="n">
        <v>62.009244</v>
      </c>
      <c r="D960" s="4" t="n">
        <f aca="false">3.4-A960</f>
        <v>1.70409999999995</v>
      </c>
      <c r="E960" s="3" t="n">
        <v>65.172539</v>
      </c>
      <c r="G960" s="4" t="n">
        <f aca="false">A960/1.6*300</f>
        <v>317.981250000009</v>
      </c>
      <c r="H960" s="4" t="n">
        <f aca="false">B960/4</f>
        <v>15.502311</v>
      </c>
      <c r="I960" s="4" t="n">
        <f aca="false">D960/1.6*300</f>
        <v>319.518749999991</v>
      </c>
      <c r="J960" s="4" t="n">
        <f aca="false">E960/4</f>
        <v>16.29313475</v>
      </c>
    </row>
    <row r="961" customFormat="false" ht="15.75" hidden="false" customHeight="false" outlineLevel="0" collapsed="false">
      <c r="A961" s="1" t="n">
        <v>1.69600000000005</v>
      </c>
      <c r="B961" s="3" t="n">
        <v>61.896436</v>
      </c>
      <c r="D961" s="4" t="n">
        <f aca="false">3.4-A961</f>
        <v>1.70399999999995</v>
      </c>
      <c r="E961" s="3" t="n">
        <v>65.14674</v>
      </c>
      <c r="G961" s="4" t="n">
        <f aca="false">A961/1.6*300</f>
        <v>318.000000000009</v>
      </c>
      <c r="H961" s="4" t="n">
        <f aca="false">B961/4</f>
        <v>15.474109</v>
      </c>
      <c r="I961" s="4" t="n">
        <f aca="false">D961/1.6*300</f>
        <v>319.499999999991</v>
      </c>
      <c r="J961" s="4" t="n">
        <f aca="false">E961/4</f>
        <v>16.286685</v>
      </c>
    </row>
    <row r="962" customFormat="false" ht="15.75" hidden="false" customHeight="false" outlineLevel="0" collapsed="false">
      <c r="A962" s="1" t="n">
        <v>1.69610000000005</v>
      </c>
      <c r="B962" s="3" t="n">
        <v>62.054704</v>
      </c>
      <c r="D962" s="4" t="n">
        <f aca="false">3.4-A962</f>
        <v>1.70389999999995</v>
      </c>
      <c r="E962" s="3" t="n">
        <v>65.258996</v>
      </c>
      <c r="G962" s="4" t="n">
        <f aca="false">A962/1.6*300</f>
        <v>318.018750000009</v>
      </c>
      <c r="H962" s="4" t="n">
        <f aca="false">B962/4</f>
        <v>15.513676</v>
      </c>
      <c r="I962" s="4" t="n">
        <f aca="false">D962/1.6*300</f>
        <v>319.481249999991</v>
      </c>
      <c r="J962" s="4" t="n">
        <f aca="false">E962/4</f>
        <v>16.314749</v>
      </c>
    </row>
    <row r="963" customFormat="false" ht="15.75" hidden="false" customHeight="false" outlineLevel="0" collapsed="false">
      <c r="A963" s="1" t="n">
        <v>1.69620000000006</v>
      </c>
      <c r="B963" s="3" t="n">
        <v>62.088132</v>
      </c>
      <c r="D963" s="4" t="n">
        <f aca="false">3.4-A963</f>
        <v>1.70379999999994</v>
      </c>
      <c r="E963" s="3" t="n">
        <v>65.105936</v>
      </c>
      <c r="G963" s="4" t="n">
        <f aca="false">A963/1.6*300</f>
        <v>318.037500000011</v>
      </c>
      <c r="H963" s="4" t="n">
        <f aca="false">B963/4</f>
        <v>15.522033</v>
      </c>
      <c r="I963" s="4" t="n">
        <f aca="false">D963/1.6*300</f>
        <v>319.462499999989</v>
      </c>
      <c r="J963" s="4" t="n">
        <f aca="false">E963/4</f>
        <v>16.276484</v>
      </c>
    </row>
    <row r="964" customFormat="false" ht="15.75" hidden="false" customHeight="false" outlineLevel="0" collapsed="false">
      <c r="A964" s="1" t="n">
        <v>1.69630000000006</v>
      </c>
      <c r="B964" s="3" t="n">
        <v>62.107</v>
      </c>
      <c r="D964" s="4" t="n">
        <f aca="false">3.4-A964</f>
        <v>1.70369999999994</v>
      </c>
      <c r="E964" s="3" t="n">
        <v>65.165201</v>
      </c>
      <c r="G964" s="4" t="n">
        <f aca="false">A964/1.6*300</f>
        <v>318.056250000011</v>
      </c>
      <c r="H964" s="4" t="n">
        <f aca="false">B964/4</f>
        <v>15.52675</v>
      </c>
      <c r="I964" s="4" t="n">
        <f aca="false">D964/1.6*300</f>
        <v>319.443749999989</v>
      </c>
      <c r="J964" s="4" t="n">
        <f aca="false">E964/4</f>
        <v>16.29130025</v>
      </c>
    </row>
    <row r="965" customFormat="false" ht="15.75" hidden="false" customHeight="false" outlineLevel="0" collapsed="false">
      <c r="A965" s="1" t="n">
        <v>1.69640000000006</v>
      </c>
      <c r="B965" s="3" t="n">
        <v>62.080036</v>
      </c>
      <c r="D965" s="4" t="n">
        <f aca="false">3.4-A965</f>
        <v>1.70359999999994</v>
      </c>
      <c r="E965" s="3" t="n">
        <v>65.2035</v>
      </c>
      <c r="G965" s="4" t="n">
        <f aca="false">A965/1.6*300</f>
        <v>318.075000000011</v>
      </c>
      <c r="H965" s="4" t="n">
        <f aca="false">B965/4</f>
        <v>15.520009</v>
      </c>
      <c r="I965" s="4" t="n">
        <f aca="false">D965/1.6*300</f>
        <v>319.424999999989</v>
      </c>
      <c r="J965" s="4" t="n">
        <f aca="false">E965/4</f>
        <v>16.300875</v>
      </c>
    </row>
    <row r="966" customFormat="false" ht="15.75" hidden="false" customHeight="false" outlineLevel="0" collapsed="false">
      <c r="A966" s="1" t="n">
        <v>1.69650000000006</v>
      </c>
      <c r="B966" s="3" t="n">
        <v>62.04868</v>
      </c>
      <c r="D966" s="4" t="n">
        <f aca="false">3.4-A966</f>
        <v>1.70349999999994</v>
      </c>
      <c r="E966" s="3" t="n">
        <v>65.366468</v>
      </c>
      <c r="G966" s="4" t="n">
        <f aca="false">A966/1.6*300</f>
        <v>318.093750000011</v>
      </c>
      <c r="H966" s="4" t="n">
        <f aca="false">B966/4</f>
        <v>15.51217</v>
      </c>
      <c r="I966" s="4" t="n">
        <f aca="false">D966/1.6*300</f>
        <v>319.406249999989</v>
      </c>
      <c r="J966" s="4" t="n">
        <f aca="false">E966/4</f>
        <v>16.341617</v>
      </c>
    </row>
    <row r="967" customFormat="false" ht="15.75" hidden="false" customHeight="false" outlineLevel="0" collapsed="false">
      <c r="A967" s="1" t="n">
        <v>1.69660000000006</v>
      </c>
      <c r="B967" s="3" t="n">
        <v>61.884745</v>
      </c>
      <c r="D967" s="4" t="n">
        <f aca="false">3.4-A967</f>
        <v>1.70339999999994</v>
      </c>
      <c r="E967" s="3" t="n">
        <v>65.260578</v>
      </c>
      <c r="G967" s="4" t="n">
        <f aca="false">A967/1.6*300</f>
        <v>318.112500000011</v>
      </c>
      <c r="H967" s="4" t="n">
        <f aca="false">B967/4</f>
        <v>15.47118625</v>
      </c>
      <c r="I967" s="4" t="n">
        <f aca="false">D967/1.6*300</f>
        <v>319.387499999989</v>
      </c>
      <c r="J967" s="4" t="n">
        <f aca="false">E967/4</f>
        <v>16.3151445</v>
      </c>
    </row>
    <row r="968" customFormat="false" ht="15.75" hidden="false" customHeight="false" outlineLevel="0" collapsed="false">
      <c r="A968" s="1" t="n">
        <v>1.69670000000006</v>
      </c>
      <c r="B968" s="3" t="n">
        <v>61.894496</v>
      </c>
      <c r="D968" s="4" t="n">
        <f aca="false">3.4-A968</f>
        <v>1.70329999999994</v>
      </c>
      <c r="E968" s="3" t="n">
        <v>65.187158</v>
      </c>
      <c r="G968" s="4" t="n">
        <f aca="false">A968/1.6*300</f>
        <v>318.131250000011</v>
      </c>
      <c r="H968" s="4" t="n">
        <f aca="false">B968/4</f>
        <v>15.473624</v>
      </c>
      <c r="I968" s="4" t="n">
        <f aca="false">D968/1.6*300</f>
        <v>319.368749999989</v>
      </c>
      <c r="J968" s="4" t="n">
        <f aca="false">E968/4</f>
        <v>16.2967895</v>
      </c>
    </row>
    <row r="969" customFormat="false" ht="15.75" hidden="false" customHeight="false" outlineLevel="0" collapsed="false">
      <c r="A969" s="1" t="n">
        <v>1.69680000000006</v>
      </c>
      <c r="B969" s="3" t="n">
        <v>61.900186</v>
      </c>
      <c r="D969" s="4" t="n">
        <f aca="false">3.4-A969</f>
        <v>1.70319999999994</v>
      </c>
      <c r="E969" s="3" t="n">
        <v>65.290097</v>
      </c>
      <c r="G969" s="4" t="n">
        <f aca="false">A969/1.6*300</f>
        <v>318.150000000011</v>
      </c>
      <c r="H969" s="4" t="n">
        <f aca="false">B969/4</f>
        <v>15.4750465</v>
      </c>
      <c r="I969" s="4" t="n">
        <f aca="false">D969/1.6*300</f>
        <v>319.349999999989</v>
      </c>
      <c r="J969" s="4" t="n">
        <f aca="false">E969/4</f>
        <v>16.32252425</v>
      </c>
    </row>
    <row r="970" customFormat="false" ht="15.75" hidden="false" customHeight="false" outlineLevel="0" collapsed="false">
      <c r="A970" s="1" t="n">
        <v>1.69690000000006</v>
      </c>
      <c r="B970" s="3" t="n">
        <v>61.950934</v>
      </c>
      <c r="D970" s="4" t="n">
        <f aca="false">3.4-A970</f>
        <v>1.70309999999994</v>
      </c>
      <c r="E970" s="3" t="n">
        <v>65.265147</v>
      </c>
      <c r="G970" s="4" t="n">
        <f aca="false">A970/1.6*300</f>
        <v>318.168750000011</v>
      </c>
      <c r="H970" s="4" t="n">
        <f aca="false">B970/4</f>
        <v>15.4877335</v>
      </c>
      <c r="I970" s="4" t="n">
        <f aca="false">D970/1.6*300</f>
        <v>319.331249999989</v>
      </c>
      <c r="J970" s="4" t="n">
        <f aca="false">E970/4</f>
        <v>16.31628675</v>
      </c>
    </row>
    <row r="971" customFormat="false" ht="15.75" hidden="false" customHeight="false" outlineLevel="0" collapsed="false">
      <c r="A971" s="1" t="n">
        <v>1.69700000000006</v>
      </c>
      <c r="B971" s="3" t="n">
        <v>61.894359</v>
      </c>
      <c r="D971" s="4" t="n">
        <f aca="false">3.4-A971</f>
        <v>1.70299999999994</v>
      </c>
      <c r="E971" s="3" t="n">
        <v>65.195437</v>
      </c>
      <c r="G971" s="4" t="n">
        <f aca="false">A971/1.6*300</f>
        <v>318.187500000011</v>
      </c>
      <c r="H971" s="4" t="n">
        <f aca="false">B971/4</f>
        <v>15.47358975</v>
      </c>
      <c r="I971" s="4" t="n">
        <f aca="false">D971/1.6*300</f>
        <v>319.312499999989</v>
      </c>
      <c r="J971" s="4" t="n">
        <f aca="false">E971/4</f>
        <v>16.29885925</v>
      </c>
    </row>
    <row r="972" customFormat="false" ht="15.75" hidden="false" customHeight="false" outlineLevel="0" collapsed="false">
      <c r="A972" s="1" t="n">
        <v>1.69710000000006</v>
      </c>
      <c r="B972" s="3" t="n">
        <v>61.961066</v>
      </c>
      <c r="D972" s="4" t="n">
        <f aca="false">3.4-A972</f>
        <v>1.70289999999994</v>
      </c>
      <c r="E972" s="3" t="n">
        <v>65.228868</v>
      </c>
      <c r="G972" s="4" t="n">
        <f aca="false">A972/1.6*300</f>
        <v>318.206250000011</v>
      </c>
      <c r="H972" s="4" t="n">
        <f aca="false">B972/4</f>
        <v>15.4902665</v>
      </c>
      <c r="I972" s="4" t="n">
        <f aca="false">D972/1.6*300</f>
        <v>319.293749999989</v>
      </c>
      <c r="J972" s="4" t="n">
        <f aca="false">E972/4</f>
        <v>16.307217</v>
      </c>
    </row>
    <row r="973" customFormat="false" ht="15.75" hidden="false" customHeight="false" outlineLevel="0" collapsed="false">
      <c r="A973" s="1" t="n">
        <v>1.69720000000006</v>
      </c>
      <c r="B973" s="3" t="n">
        <v>62.01639</v>
      </c>
      <c r="D973" s="4" t="n">
        <f aca="false">3.4-A973</f>
        <v>1.70279999999994</v>
      </c>
      <c r="E973" s="3" t="n">
        <v>65.254243</v>
      </c>
      <c r="G973" s="4" t="n">
        <f aca="false">A973/1.6*300</f>
        <v>318.225000000011</v>
      </c>
      <c r="H973" s="4" t="n">
        <f aca="false">B973/4</f>
        <v>15.5040975</v>
      </c>
      <c r="I973" s="4" t="n">
        <f aca="false">D973/1.6*300</f>
        <v>319.274999999989</v>
      </c>
      <c r="J973" s="4" t="n">
        <f aca="false">E973/4</f>
        <v>16.31356075</v>
      </c>
    </row>
    <row r="974" customFormat="false" ht="15.75" hidden="false" customHeight="false" outlineLevel="0" collapsed="false">
      <c r="A974" s="1" t="n">
        <v>1.69730000000006</v>
      </c>
      <c r="B974" s="3" t="n">
        <v>61.966798</v>
      </c>
      <c r="D974" s="4" t="n">
        <f aca="false">3.4-A974</f>
        <v>1.70269999999994</v>
      </c>
      <c r="E974" s="3" t="n">
        <v>65.229445</v>
      </c>
      <c r="G974" s="4" t="n">
        <f aca="false">A974/1.6*300</f>
        <v>318.243750000011</v>
      </c>
      <c r="H974" s="4" t="n">
        <f aca="false">B974/4</f>
        <v>15.4916995</v>
      </c>
      <c r="I974" s="4" t="n">
        <f aca="false">D974/1.6*300</f>
        <v>319.256249999989</v>
      </c>
      <c r="J974" s="4" t="n">
        <f aca="false">E974/4</f>
        <v>16.30736125</v>
      </c>
    </row>
    <row r="975" customFormat="false" ht="15.75" hidden="false" customHeight="false" outlineLevel="0" collapsed="false">
      <c r="A975" s="1" t="n">
        <v>1.69740000000006</v>
      </c>
      <c r="B975" s="3" t="n">
        <v>62.031698</v>
      </c>
      <c r="D975" s="4" t="n">
        <f aca="false">3.4-A975</f>
        <v>1.70259999999994</v>
      </c>
      <c r="E975" s="3" t="n">
        <v>65.352891</v>
      </c>
      <c r="G975" s="4" t="n">
        <f aca="false">A975/1.6*300</f>
        <v>318.262500000011</v>
      </c>
      <c r="H975" s="4" t="n">
        <f aca="false">B975/4</f>
        <v>15.5079245</v>
      </c>
      <c r="I975" s="4" t="n">
        <f aca="false">D975/1.6*300</f>
        <v>319.237499999989</v>
      </c>
      <c r="J975" s="4" t="n">
        <f aca="false">E975/4</f>
        <v>16.33822275</v>
      </c>
    </row>
    <row r="976" customFormat="false" ht="15.75" hidden="false" customHeight="false" outlineLevel="0" collapsed="false">
      <c r="A976" s="1" t="n">
        <v>1.69750000000006</v>
      </c>
      <c r="B976" s="3" t="n">
        <v>61.858817</v>
      </c>
      <c r="D976" s="4" t="n">
        <f aca="false">3.4-A976</f>
        <v>1.70249999999994</v>
      </c>
      <c r="E976" s="3" t="n">
        <v>65.217029</v>
      </c>
      <c r="G976" s="4" t="n">
        <f aca="false">A976/1.6*300</f>
        <v>318.281250000011</v>
      </c>
      <c r="H976" s="4" t="n">
        <f aca="false">B976/4</f>
        <v>15.46470425</v>
      </c>
      <c r="I976" s="4" t="n">
        <f aca="false">D976/1.6*300</f>
        <v>319.218749999989</v>
      </c>
      <c r="J976" s="4" t="n">
        <f aca="false">E976/4</f>
        <v>16.30425725</v>
      </c>
    </row>
    <row r="977" customFormat="false" ht="15.75" hidden="false" customHeight="false" outlineLevel="0" collapsed="false">
      <c r="A977" s="1" t="n">
        <v>1.69760000000006</v>
      </c>
      <c r="B977" s="3" t="n">
        <v>61.83117</v>
      </c>
      <c r="D977" s="4" t="n">
        <f aca="false">3.4-A977</f>
        <v>1.70239999999994</v>
      </c>
      <c r="E977" s="3" t="n">
        <v>65.145009</v>
      </c>
      <c r="G977" s="4" t="n">
        <f aca="false">A977/1.6*300</f>
        <v>318.300000000011</v>
      </c>
      <c r="H977" s="4" t="n">
        <f aca="false">B977/4</f>
        <v>15.4577925</v>
      </c>
      <c r="I977" s="4" t="n">
        <f aca="false">D977/1.6*300</f>
        <v>319.199999999989</v>
      </c>
      <c r="J977" s="4" t="n">
        <f aca="false">E977/4</f>
        <v>16.28625225</v>
      </c>
    </row>
    <row r="978" customFormat="false" ht="15.75" hidden="false" customHeight="false" outlineLevel="0" collapsed="false">
      <c r="A978" s="1" t="n">
        <v>1.69770000000006</v>
      </c>
      <c r="B978" s="3" t="n">
        <v>61.952576</v>
      </c>
      <c r="D978" s="4" t="n">
        <f aca="false">3.4-A978</f>
        <v>1.70229999999994</v>
      </c>
      <c r="E978" s="3" t="n">
        <v>65.287442</v>
      </c>
      <c r="G978" s="4" t="n">
        <f aca="false">A978/1.6*300</f>
        <v>318.318750000011</v>
      </c>
      <c r="H978" s="4" t="n">
        <f aca="false">B978/4</f>
        <v>15.488144</v>
      </c>
      <c r="I978" s="4" t="n">
        <f aca="false">D978/1.6*300</f>
        <v>319.181249999989</v>
      </c>
      <c r="J978" s="4" t="n">
        <f aca="false">E978/4</f>
        <v>16.3218605</v>
      </c>
    </row>
    <row r="979" customFormat="false" ht="15.75" hidden="false" customHeight="false" outlineLevel="0" collapsed="false">
      <c r="A979" s="1" t="n">
        <v>1.69780000000006</v>
      </c>
      <c r="B979" s="3" t="n">
        <v>61.866877</v>
      </c>
      <c r="D979" s="4" t="n">
        <f aca="false">3.4-A979</f>
        <v>1.70219999999994</v>
      </c>
      <c r="E979" s="3" t="n">
        <v>65.188978</v>
      </c>
      <c r="G979" s="4" t="n">
        <f aca="false">A979/1.6*300</f>
        <v>318.337500000011</v>
      </c>
      <c r="H979" s="4" t="n">
        <f aca="false">B979/4</f>
        <v>15.46671925</v>
      </c>
      <c r="I979" s="4" t="n">
        <f aca="false">D979/1.6*300</f>
        <v>319.162499999989</v>
      </c>
      <c r="J979" s="4" t="n">
        <f aca="false">E979/4</f>
        <v>16.2972445</v>
      </c>
    </row>
    <row r="980" customFormat="false" ht="15.75" hidden="false" customHeight="false" outlineLevel="0" collapsed="false">
      <c r="A980" s="1" t="n">
        <v>1.69790000000006</v>
      </c>
      <c r="B980" s="3" t="n">
        <v>61.88358</v>
      </c>
      <c r="D980" s="4" t="n">
        <f aca="false">3.4-A980</f>
        <v>1.70209999999994</v>
      </c>
      <c r="E980" s="3" t="n">
        <v>65.32951</v>
      </c>
      <c r="G980" s="4" t="n">
        <f aca="false">A980/1.6*300</f>
        <v>318.356250000011</v>
      </c>
      <c r="H980" s="4" t="n">
        <f aca="false">B980/4</f>
        <v>15.470895</v>
      </c>
      <c r="I980" s="4" t="n">
        <f aca="false">D980/1.6*300</f>
        <v>319.143749999989</v>
      </c>
      <c r="J980" s="4" t="n">
        <f aca="false">E980/4</f>
        <v>16.3323775</v>
      </c>
    </row>
    <row r="981" customFormat="false" ht="15.75" hidden="false" customHeight="false" outlineLevel="0" collapsed="false">
      <c r="A981" s="1" t="n">
        <v>1.69800000000006</v>
      </c>
      <c r="B981" s="3" t="n">
        <v>61.947276</v>
      </c>
      <c r="D981" s="4" t="n">
        <f aca="false">3.4-A981</f>
        <v>1.70199999999994</v>
      </c>
      <c r="E981" s="3" t="n">
        <v>65.330924</v>
      </c>
      <c r="G981" s="4" t="n">
        <f aca="false">A981/1.6*300</f>
        <v>318.375000000011</v>
      </c>
      <c r="H981" s="4" t="n">
        <f aca="false">B981/4</f>
        <v>15.486819</v>
      </c>
      <c r="I981" s="4" t="n">
        <f aca="false">D981/1.6*300</f>
        <v>319.124999999989</v>
      </c>
      <c r="J981" s="4" t="n">
        <f aca="false">E981/4</f>
        <v>16.332731</v>
      </c>
    </row>
    <row r="982" customFormat="false" ht="15.75" hidden="false" customHeight="false" outlineLevel="0" collapsed="false">
      <c r="A982" s="1" t="n">
        <v>1.69810000000006</v>
      </c>
      <c r="B982" s="3" t="n">
        <v>62.02833</v>
      </c>
      <c r="D982" s="4" t="n">
        <f aca="false">3.4-A982</f>
        <v>1.70189999999994</v>
      </c>
      <c r="E982" s="3" t="n">
        <v>65.228206</v>
      </c>
      <c r="G982" s="4" t="n">
        <f aca="false">A982/1.6*300</f>
        <v>318.393750000011</v>
      </c>
      <c r="H982" s="4" t="n">
        <f aca="false">B982/4</f>
        <v>15.5070825</v>
      </c>
      <c r="I982" s="4" t="n">
        <f aca="false">D982/1.6*300</f>
        <v>319.106249999989</v>
      </c>
      <c r="J982" s="4" t="n">
        <f aca="false">E982/4</f>
        <v>16.3070515</v>
      </c>
    </row>
    <row r="983" customFormat="false" ht="15.75" hidden="false" customHeight="false" outlineLevel="0" collapsed="false">
      <c r="A983" s="1" t="n">
        <v>1.69820000000006</v>
      </c>
      <c r="B983" s="3" t="n">
        <v>61.896601</v>
      </c>
      <c r="D983" s="4" t="n">
        <f aca="false">3.4-A983</f>
        <v>1.70179999999994</v>
      </c>
      <c r="E983" s="3" t="n">
        <v>65.278878</v>
      </c>
      <c r="G983" s="4" t="n">
        <f aca="false">A983/1.6*300</f>
        <v>318.412500000011</v>
      </c>
      <c r="H983" s="4" t="n">
        <f aca="false">B983/4</f>
        <v>15.47415025</v>
      </c>
      <c r="I983" s="4" t="n">
        <f aca="false">D983/1.6*300</f>
        <v>319.087499999989</v>
      </c>
      <c r="J983" s="4" t="n">
        <f aca="false">E983/4</f>
        <v>16.3197195</v>
      </c>
    </row>
    <row r="984" customFormat="false" ht="15.75" hidden="false" customHeight="false" outlineLevel="0" collapsed="false">
      <c r="A984" s="1" t="n">
        <v>1.69830000000006</v>
      </c>
      <c r="B984" s="3" t="n">
        <v>61.952584</v>
      </c>
      <c r="D984" s="4" t="n">
        <f aca="false">3.4-A984</f>
        <v>1.70169999999994</v>
      </c>
      <c r="E984" s="3" t="n">
        <v>65.248536</v>
      </c>
      <c r="G984" s="4" t="n">
        <f aca="false">A984/1.6*300</f>
        <v>318.431250000011</v>
      </c>
      <c r="H984" s="4" t="n">
        <f aca="false">B984/4</f>
        <v>15.488146</v>
      </c>
      <c r="I984" s="4" t="n">
        <f aca="false">D984/1.6*300</f>
        <v>319.068749999989</v>
      </c>
      <c r="J984" s="4" t="n">
        <f aca="false">E984/4</f>
        <v>16.312134</v>
      </c>
    </row>
    <row r="985" customFormat="false" ht="15.75" hidden="false" customHeight="false" outlineLevel="0" collapsed="false">
      <c r="A985" s="1" t="n">
        <v>1.69840000000006</v>
      </c>
      <c r="B985" s="3" t="n">
        <v>61.983008</v>
      </c>
      <c r="D985" s="4" t="n">
        <f aca="false">3.4-A985</f>
        <v>1.70159999999994</v>
      </c>
      <c r="E985" s="3" t="n">
        <v>65.155815</v>
      </c>
      <c r="G985" s="4" t="n">
        <f aca="false">A985/1.6*300</f>
        <v>318.450000000011</v>
      </c>
      <c r="H985" s="4" t="n">
        <f aca="false">B985/4</f>
        <v>15.495752</v>
      </c>
      <c r="I985" s="4" t="n">
        <f aca="false">D985/1.6*300</f>
        <v>319.049999999989</v>
      </c>
      <c r="J985" s="4" t="n">
        <f aca="false">E985/4</f>
        <v>16.28895375</v>
      </c>
    </row>
    <row r="986" customFormat="false" ht="15.75" hidden="false" customHeight="false" outlineLevel="0" collapsed="false">
      <c r="A986" s="1" t="n">
        <v>1.69850000000006</v>
      </c>
      <c r="B986" s="3" t="n">
        <v>62.017364</v>
      </c>
      <c r="D986" s="4" t="n">
        <f aca="false">3.4-A986</f>
        <v>1.70149999999994</v>
      </c>
      <c r="E986" s="3" t="n">
        <v>65.253598</v>
      </c>
      <c r="G986" s="4" t="n">
        <f aca="false">A986/1.6*300</f>
        <v>318.468750000011</v>
      </c>
      <c r="H986" s="4" t="n">
        <f aca="false">B986/4</f>
        <v>15.504341</v>
      </c>
      <c r="I986" s="4" t="n">
        <f aca="false">D986/1.6*300</f>
        <v>319.031249999989</v>
      </c>
      <c r="J986" s="4" t="n">
        <f aca="false">E986/4</f>
        <v>16.3133995</v>
      </c>
    </row>
    <row r="987" customFormat="false" ht="15.75" hidden="false" customHeight="false" outlineLevel="0" collapsed="false">
      <c r="A987" s="1" t="n">
        <v>1.69860000000006</v>
      </c>
      <c r="B987" s="3" t="n">
        <v>61.962522</v>
      </c>
      <c r="D987" s="4" t="n">
        <f aca="false">3.4-A987</f>
        <v>1.70139999999994</v>
      </c>
      <c r="E987" s="3" t="n">
        <v>65.160784</v>
      </c>
      <c r="G987" s="4" t="n">
        <f aca="false">A987/1.6*300</f>
        <v>318.487500000011</v>
      </c>
      <c r="H987" s="4" t="n">
        <f aca="false">B987/4</f>
        <v>15.4906305</v>
      </c>
      <c r="I987" s="4" t="n">
        <f aca="false">D987/1.6*300</f>
        <v>319.012499999989</v>
      </c>
      <c r="J987" s="4" t="n">
        <f aca="false">E987/4</f>
        <v>16.290196</v>
      </c>
    </row>
    <row r="988" customFormat="false" ht="15.75" hidden="false" customHeight="false" outlineLevel="0" collapsed="false">
      <c r="A988" s="1" t="n">
        <v>1.69870000000006</v>
      </c>
      <c r="B988" s="3" t="n">
        <v>61.993973</v>
      </c>
      <c r="D988" s="4" t="n">
        <f aca="false">3.4-A988</f>
        <v>1.70129999999994</v>
      </c>
      <c r="E988" s="3" t="n">
        <v>65.235679</v>
      </c>
      <c r="G988" s="4" t="n">
        <f aca="false">A988/1.6*300</f>
        <v>318.506250000011</v>
      </c>
      <c r="H988" s="4" t="n">
        <f aca="false">B988/4</f>
        <v>15.49849325</v>
      </c>
      <c r="I988" s="4" t="n">
        <f aca="false">D988/1.6*300</f>
        <v>318.993749999989</v>
      </c>
      <c r="J988" s="4" t="n">
        <f aca="false">E988/4</f>
        <v>16.30891975</v>
      </c>
    </row>
    <row r="989" customFormat="false" ht="15.75" hidden="false" customHeight="false" outlineLevel="0" collapsed="false">
      <c r="A989" s="1" t="n">
        <v>1.69880000000006</v>
      </c>
      <c r="B989" s="3" t="n">
        <v>61.945594</v>
      </c>
      <c r="D989" s="4" t="n">
        <f aca="false">3.4-A989</f>
        <v>1.70119999999994</v>
      </c>
      <c r="E989" s="3" t="n">
        <v>65.169396</v>
      </c>
      <c r="G989" s="4" t="n">
        <f aca="false">A989/1.6*300</f>
        <v>318.525000000011</v>
      </c>
      <c r="H989" s="4" t="n">
        <f aca="false">B989/4</f>
        <v>15.4863985</v>
      </c>
      <c r="I989" s="4" t="n">
        <f aca="false">D989/1.6*300</f>
        <v>318.974999999989</v>
      </c>
      <c r="J989" s="4" t="n">
        <f aca="false">E989/4</f>
        <v>16.292349</v>
      </c>
    </row>
    <row r="990" customFormat="false" ht="15.75" hidden="false" customHeight="false" outlineLevel="0" collapsed="false">
      <c r="A990" s="1" t="n">
        <v>1.69890000000006</v>
      </c>
      <c r="B990" s="3" t="n">
        <v>61.956751</v>
      </c>
      <c r="D990" s="4" t="n">
        <f aca="false">3.4-A990</f>
        <v>1.70109999999994</v>
      </c>
      <c r="E990" s="3" t="n">
        <v>65.136086</v>
      </c>
      <c r="G990" s="4" t="n">
        <f aca="false">A990/1.6*300</f>
        <v>318.543750000011</v>
      </c>
      <c r="H990" s="4" t="n">
        <f aca="false">B990/4</f>
        <v>15.48918775</v>
      </c>
      <c r="I990" s="4" t="n">
        <f aca="false">D990/1.6*300</f>
        <v>318.956249999989</v>
      </c>
      <c r="J990" s="4" t="n">
        <f aca="false">E990/4</f>
        <v>16.2840215</v>
      </c>
    </row>
    <row r="991" customFormat="false" ht="15.75" hidden="false" customHeight="false" outlineLevel="0" collapsed="false">
      <c r="A991" s="1" t="n">
        <v>1.69900000000006</v>
      </c>
      <c r="B991" s="3" t="n">
        <v>61.937002</v>
      </c>
      <c r="D991" s="4" t="n">
        <f aca="false">3.4-A991</f>
        <v>1.70099999999994</v>
      </c>
      <c r="E991" s="3" t="n">
        <v>65.265482</v>
      </c>
      <c r="G991" s="4" t="n">
        <f aca="false">A991/1.6*300</f>
        <v>318.562500000011</v>
      </c>
      <c r="H991" s="4" t="n">
        <f aca="false">B991/4</f>
        <v>15.4842505</v>
      </c>
      <c r="I991" s="4" t="n">
        <f aca="false">D991/1.6*300</f>
        <v>318.937499999989</v>
      </c>
      <c r="J991" s="4" t="n">
        <f aca="false">E991/4</f>
        <v>16.3163705</v>
      </c>
    </row>
    <row r="992" customFormat="false" ht="15.75" hidden="false" customHeight="false" outlineLevel="0" collapsed="false">
      <c r="A992" s="1" t="n">
        <v>1.69910000000006</v>
      </c>
      <c r="B992" s="3" t="n">
        <v>62.024237</v>
      </c>
      <c r="D992" s="4" t="n">
        <f aca="false">3.4-A992</f>
        <v>1.70089999999994</v>
      </c>
      <c r="E992" s="3" t="n">
        <v>65.185934</v>
      </c>
      <c r="G992" s="4" t="n">
        <f aca="false">A992/1.6*300</f>
        <v>318.581250000011</v>
      </c>
      <c r="H992" s="4" t="n">
        <f aca="false">B992/4</f>
        <v>15.50605925</v>
      </c>
      <c r="I992" s="4" t="n">
        <f aca="false">D992/1.6*300</f>
        <v>318.918749999989</v>
      </c>
      <c r="J992" s="4" t="n">
        <f aca="false">E992/4</f>
        <v>16.2964835</v>
      </c>
    </row>
    <row r="993" customFormat="false" ht="15.75" hidden="false" customHeight="false" outlineLevel="0" collapsed="false">
      <c r="A993" s="1" t="n">
        <v>1.69920000000006</v>
      </c>
      <c r="B993" s="3" t="n">
        <v>61.857889</v>
      </c>
      <c r="D993" s="4" t="n">
        <f aca="false">3.4-A993</f>
        <v>1.70079999999994</v>
      </c>
      <c r="E993" s="3" t="n">
        <v>65.215875</v>
      </c>
      <c r="G993" s="4" t="n">
        <f aca="false">A993/1.6*300</f>
        <v>318.600000000011</v>
      </c>
      <c r="H993" s="4" t="n">
        <f aca="false">B993/4</f>
        <v>15.46447225</v>
      </c>
      <c r="I993" s="4" t="n">
        <f aca="false">D993/1.6*300</f>
        <v>318.899999999989</v>
      </c>
      <c r="J993" s="4" t="n">
        <f aca="false">E993/4</f>
        <v>16.30396875</v>
      </c>
    </row>
    <row r="994" customFormat="false" ht="15.75" hidden="false" customHeight="false" outlineLevel="0" collapsed="false">
      <c r="A994" s="1" t="n">
        <v>1.69930000000006</v>
      </c>
      <c r="B994" s="3" t="n">
        <v>61.951182</v>
      </c>
      <c r="D994" s="4" t="n">
        <f aca="false">3.4-A994</f>
        <v>1.70069999999994</v>
      </c>
      <c r="E994" s="3" t="n">
        <v>65.266222</v>
      </c>
      <c r="G994" s="4" t="n">
        <f aca="false">A994/1.6*300</f>
        <v>318.618750000011</v>
      </c>
      <c r="H994" s="4" t="n">
        <f aca="false">B994/4</f>
        <v>15.4877955</v>
      </c>
      <c r="I994" s="4" t="n">
        <f aca="false">D994/1.6*300</f>
        <v>318.881249999989</v>
      </c>
      <c r="J994" s="4" t="n">
        <f aca="false">E994/4</f>
        <v>16.3165555</v>
      </c>
    </row>
    <row r="995" customFormat="false" ht="15.75" hidden="false" customHeight="false" outlineLevel="0" collapsed="false">
      <c r="A995" s="1" t="n">
        <v>1.69940000000006</v>
      </c>
      <c r="B995" s="3" t="n">
        <v>61.835597</v>
      </c>
      <c r="D995" s="4" t="n">
        <f aca="false">3.4-A995</f>
        <v>1.70059999999994</v>
      </c>
      <c r="E995" s="3" t="n">
        <v>65.260528</v>
      </c>
      <c r="G995" s="4" t="n">
        <f aca="false">A995/1.6*300</f>
        <v>318.637500000011</v>
      </c>
      <c r="H995" s="4" t="n">
        <f aca="false">B995/4</f>
        <v>15.45889925</v>
      </c>
      <c r="I995" s="4" t="n">
        <f aca="false">D995/1.6*300</f>
        <v>318.862499999989</v>
      </c>
      <c r="J995" s="4" t="n">
        <f aca="false">E995/4</f>
        <v>16.315132</v>
      </c>
    </row>
    <row r="996" customFormat="false" ht="15.75" hidden="false" customHeight="false" outlineLevel="0" collapsed="false">
      <c r="A996" s="1" t="n">
        <v>1.69950000000006</v>
      </c>
      <c r="B996" s="3" t="n">
        <v>61.951528</v>
      </c>
      <c r="D996" s="4" t="n">
        <f aca="false">3.4-A996</f>
        <v>1.70049999999994</v>
      </c>
      <c r="E996" s="3" t="n">
        <v>65.217301</v>
      </c>
      <c r="G996" s="4" t="n">
        <f aca="false">A996/1.6*300</f>
        <v>318.656250000011</v>
      </c>
      <c r="H996" s="4" t="n">
        <f aca="false">B996/4</f>
        <v>15.487882</v>
      </c>
      <c r="I996" s="4" t="n">
        <f aca="false">D996/1.6*300</f>
        <v>318.843749999989</v>
      </c>
      <c r="J996" s="4" t="n">
        <f aca="false">E996/4</f>
        <v>16.30432525</v>
      </c>
    </row>
    <row r="997" customFormat="false" ht="15.75" hidden="false" customHeight="false" outlineLevel="0" collapsed="false">
      <c r="A997" s="1" t="n">
        <v>1.69960000000006</v>
      </c>
      <c r="B997" s="3" t="n">
        <v>61.964992</v>
      </c>
      <c r="D997" s="4" t="n">
        <f aca="false">3.4-A997</f>
        <v>1.70039999999994</v>
      </c>
      <c r="E997" s="3" t="n">
        <v>65.157819</v>
      </c>
      <c r="G997" s="4" t="n">
        <f aca="false">A997/1.6*300</f>
        <v>318.675000000011</v>
      </c>
      <c r="H997" s="4" t="n">
        <f aca="false">B997/4</f>
        <v>15.491248</v>
      </c>
      <c r="I997" s="4" t="n">
        <f aca="false">D997/1.6*300</f>
        <v>318.824999999989</v>
      </c>
      <c r="J997" s="4" t="n">
        <f aca="false">E997/4</f>
        <v>16.28945475</v>
      </c>
    </row>
    <row r="998" customFormat="false" ht="15.75" hidden="false" customHeight="false" outlineLevel="0" collapsed="false">
      <c r="A998" s="1" t="n">
        <v>1.69970000000006</v>
      </c>
      <c r="B998" s="3" t="n">
        <v>61.833516</v>
      </c>
      <c r="D998" s="4" t="n">
        <f aca="false">3.4-A998</f>
        <v>1.70029999999994</v>
      </c>
      <c r="E998" s="3" t="n">
        <v>65.223806</v>
      </c>
      <c r="G998" s="4" t="n">
        <f aca="false">A998/1.6*300</f>
        <v>318.693750000011</v>
      </c>
      <c r="H998" s="4" t="n">
        <f aca="false">B998/4</f>
        <v>15.458379</v>
      </c>
      <c r="I998" s="4" t="n">
        <f aca="false">D998/1.6*300</f>
        <v>318.806249999989</v>
      </c>
      <c r="J998" s="4" t="n">
        <f aca="false">E998/4</f>
        <v>16.3059515</v>
      </c>
    </row>
    <row r="999" customFormat="false" ht="15.75" hidden="false" customHeight="false" outlineLevel="0" collapsed="false">
      <c r="A999" s="1" t="n">
        <v>1.69980000000006</v>
      </c>
      <c r="B999" s="3" t="n">
        <v>61.97299</v>
      </c>
      <c r="D999" s="4" t="n">
        <f aca="false">3.4-A999</f>
        <v>1.70019999999994</v>
      </c>
      <c r="E999" s="3" t="n">
        <v>65.281756</v>
      </c>
      <c r="G999" s="4" t="n">
        <f aca="false">A999/1.6*300</f>
        <v>318.712500000011</v>
      </c>
      <c r="H999" s="4" t="n">
        <f aca="false">B999/4</f>
        <v>15.4932475</v>
      </c>
      <c r="I999" s="4" t="n">
        <f aca="false">D999/1.6*300</f>
        <v>318.787499999989</v>
      </c>
      <c r="J999" s="4" t="n">
        <f aca="false">E999/4</f>
        <v>16.320439</v>
      </c>
    </row>
    <row r="1000" customFormat="false" ht="15.75" hidden="false" customHeight="false" outlineLevel="0" collapsed="false">
      <c r="A1000" s="1" t="n">
        <v>1.69990000000006</v>
      </c>
      <c r="B1000" s="3" t="n">
        <v>61.974244</v>
      </c>
      <c r="D1000" s="4" t="n">
        <f aca="false">3.4-A1000</f>
        <v>1.70009999999994</v>
      </c>
      <c r="E1000" s="3" t="n">
        <v>65.295918</v>
      </c>
      <c r="G1000" s="4" t="n">
        <f aca="false">A1000/1.6*300</f>
        <v>318.731250000011</v>
      </c>
      <c r="H1000" s="4" t="n">
        <f aca="false">B1000/4</f>
        <v>15.493561</v>
      </c>
      <c r="I1000" s="4" t="n">
        <f aca="false">D1000/1.6*300</f>
        <v>318.768749999989</v>
      </c>
      <c r="J1000" s="4" t="n">
        <f aca="false">E1000/4</f>
        <v>16.3239795</v>
      </c>
    </row>
    <row r="1001" customFormat="false" ht="15.75" hidden="false" customHeight="false" outlineLevel="0" collapsed="false">
      <c r="A1001" s="1" t="n">
        <v>1.70000000000006</v>
      </c>
      <c r="B1001" s="3" t="n">
        <v>61.969449</v>
      </c>
      <c r="D1001" s="4" t="n">
        <f aca="false">3.4-A1001</f>
        <v>1.69999999999994</v>
      </c>
      <c r="E1001" s="3" t="n">
        <v>65.257838</v>
      </c>
      <c r="G1001" s="4" t="n">
        <f aca="false">A1001/1.6*300</f>
        <v>318.750000000011</v>
      </c>
      <c r="H1001" s="4" t="n">
        <f aca="false">B1001/4</f>
        <v>15.49236225</v>
      </c>
      <c r="I1001" s="4" t="n">
        <f aca="false">D1001/1.6*300</f>
        <v>318.749999999989</v>
      </c>
      <c r="J1001" s="4" t="n">
        <f aca="false">E1001/4</f>
        <v>16.3144595</v>
      </c>
    </row>
    <row r="1002" customFormat="false" ht="15.75" hidden="false" customHeight="false" outlineLevel="0" collapsed="false">
      <c r="A1002" s="1" t="n">
        <v>1.70010000000006</v>
      </c>
      <c r="B1002" s="3" t="n">
        <v>62.090211</v>
      </c>
      <c r="D1002" s="4" t="n">
        <f aca="false">3.4-A1002</f>
        <v>1.69989999999994</v>
      </c>
      <c r="E1002" s="3" t="n">
        <v>65.283301</v>
      </c>
      <c r="G1002" s="4" t="n">
        <f aca="false">A1002/1.6*300</f>
        <v>318.768750000011</v>
      </c>
      <c r="H1002" s="4" t="n">
        <f aca="false">B1002/4</f>
        <v>15.52255275</v>
      </c>
      <c r="I1002" s="4" t="n">
        <f aca="false">D1002/1.6*300</f>
        <v>318.731249999989</v>
      </c>
      <c r="J1002" s="4" t="n">
        <f aca="false">E1002/4</f>
        <v>16.32082525</v>
      </c>
    </row>
    <row r="1003" customFormat="false" ht="15.75" hidden="false" customHeight="false" outlineLevel="0" collapsed="false">
      <c r="A1003" s="1" t="n">
        <v>1.70020000000006</v>
      </c>
      <c r="B1003" s="3" t="n">
        <v>62.033813</v>
      </c>
      <c r="D1003" s="4" t="n">
        <f aca="false">3.4-A1003</f>
        <v>1.69979999999994</v>
      </c>
      <c r="E1003" s="3" t="n">
        <v>65.180594</v>
      </c>
      <c r="G1003" s="4" t="n">
        <f aca="false">A1003/1.6*300</f>
        <v>318.787500000011</v>
      </c>
      <c r="H1003" s="4" t="n">
        <f aca="false">B1003/4</f>
        <v>15.50845325</v>
      </c>
      <c r="I1003" s="4" t="n">
        <f aca="false">D1003/1.6*300</f>
        <v>318.712499999989</v>
      </c>
      <c r="J1003" s="4" t="n">
        <f aca="false">E1003/4</f>
        <v>16.2951485</v>
      </c>
    </row>
    <row r="1004" customFormat="false" ht="15.75" hidden="false" customHeight="false" outlineLevel="0" collapsed="false">
      <c r="A1004" s="1" t="n">
        <v>1.70030000000006</v>
      </c>
      <c r="B1004" s="3" t="n">
        <v>62.003564</v>
      </c>
      <c r="D1004" s="4" t="n">
        <f aca="false">3.4-A1004</f>
        <v>1.69969999999994</v>
      </c>
      <c r="E1004" s="3" t="n">
        <v>65.343081</v>
      </c>
      <c r="G1004" s="4" t="n">
        <f aca="false">A1004/1.6*300</f>
        <v>318.806250000011</v>
      </c>
      <c r="H1004" s="4" t="n">
        <f aca="false">B1004/4</f>
        <v>15.500891</v>
      </c>
      <c r="I1004" s="4" t="n">
        <f aca="false">D1004/1.6*300</f>
        <v>318.693749999989</v>
      </c>
      <c r="J1004" s="4" t="n">
        <f aca="false">E1004/4</f>
        <v>16.33577025</v>
      </c>
    </row>
    <row r="1005" customFormat="false" ht="15.75" hidden="false" customHeight="false" outlineLevel="0" collapsed="false">
      <c r="A1005" s="1" t="n">
        <v>1.70040000000006</v>
      </c>
      <c r="B1005" s="3" t="n">
        <v>61.945722</v>
      </c>
      <c r="D1005" s="4" t="n">
        <f aca="false">3.4-A1005</f>
        <v>1.69959999999994</v>
      </c>
      <c r="E1005" s="3" t="n">
        <v>65.146174</v>
      </c>
      <c r="G1005" s="4" t="n">
        <f aca="false">A1005/1.6*300</f>
        <v>318.825000000011</v>
      </c>
      <c r="H1005" s="4" t="n">
        <f aca="false">B1005/4</f>
        <v>15.4864305</v>
      </c>
      <c r="I1005" s="4" t="n">
        <f aca="false">D1005/1.6*300</f>
        <v>318.674999999989</v>
      </c>
      <c r="J1005" s="4" t="n">
        <f aca="false">E1005/4</f>
        <v>16.2865435</v>
      </c>
    </row>
    <row r="1006" customFormat="false" ht="15.75" hidden="false" customHeight="false" outlineLevel="0" collapsed="false">
      <c r="A1006" s="1" t="n">
        <v>1.70050000000006</v>
      </c>
      <c r="B1006" s="3" t="n">
        <v>61.90276</v>
      </c>
      <c r="D1006" s="4" t="n">
        <f aca="false">3.4-A1006</f>
        <v>1.69949999999994</v>
      </c>
      <c r="E1006" s="3" t="n">
        <v>65.252751</v>
      </c>
      <c r="G1006" s="4" t="n">
        <f aca="false">A1006/1.6*300</f>
        <v>318.843750000011</v>
      </c>
      <c r="H1006" s="4" t="n">
        <f aca="false">B1006/4</f>
        <v>15.47569</v>
      </c>
      <c r="I1006" s="4" t="n">
        <f aca="false">D1006/1.6*300</f>
        <v>318.656249999989</v>
      </c>
      <c r="J1006" s="4" t="n">
        <f aca="false">E1006/4</f>
        <v>16.31318775</v>
      </c>
    </row>
    <row r="1007" customFormat="false" ht="15.75" hidden="false" customHeight="false" outlineLevel="0" collapsed="false">
      <c r="A1007" s="1" t="n">
        <v>1.70060000000006</v>
      </c>
      <c r="B1007" s="3" t="n">
        <v>61.930832</v>
      </c>
      <c r="D1007" s="4" t="n">
        <f aca="false">3.4-A1007</f>
        <v>1.69939999999994</v>
      </c>
      <c r="E1007" s="3" t="n">
        <v>65.257111</v>
      </c>
      <c r="G1007" s="4" t="n">
        <f aca="false">A1007/1.6*300</f>
        <v>318.862500000011</v>
      </c>
      <c r="H1007" s="4" t="n">
        <f aca="false">B1007/4</f>
        <v>15.482708</v>
      </c>
      <c r="I1007" s="4" t="n">
        <f aca="false">D1007/1.6*300</f>
        <v>318.637499999989</v>
      </c>
      <c r="J1007" s="4" t="n">
        <f aca="false">E1007/4</f>
        <v>16.31427775</v>
      </c>
    </row>
    <row r="1008" customFormat="false" ht="15.75" hidden="false" customHeight="false" outlineLevel="0" collapsed="false">
      <c r="A1008" s="1" t="n">
        <v>1.70070000000006</v>
      </c>
      <c r="B1008" s="3" t="n">
        <v>61.855483</v>
      </c>
      <c r="D1008" s="4" t="n">
        <f aca="false">3.4-A1008</f>
        <v>1.69929999999994</v>
      </c>
      <c r="E1008" s="3" t="n">
        <v>65.241536</v>
      </c>
      <c r="G1008" s="4" t="n">
        <f aca="false">A1008/1.6*300</f>
        <v>318.881250000011</v>
      </c>
      <c r="H1008" s="4" t="n">
        <f aca="false">B1008/4</f>
        <v>15.46387075</v>
      </c>
      <c r="I1008" s="4" t="n">
        <f aca="false">D1008/1.6*300</f>
        <v>318.618749999989</v>
      </c>
      <c r="J1008" s="4" t="n">
        <f aca="false">E1008/4</f>
        <v>16.310384</v>
      </c>
    </row>
    <row r="1009" customFormat="false" ht="15.75" hidden="false" customHeight="false" outlineLevel="0" collapsed="false">
      <c r="A1009" s="1" t="n">
        <v>1.70080000000006</v>
      </c>
      <c r="B1009" s="3" t="n">
        <v>61.836648</v>
      </c>
      <c r="D1009" s="4" t="n">
        <f aca="false">3.4-A1009</f>
        <v>1.69919999999994</v>
      </c>
      <c r="E1009" s="3" t="n">
        <v>65.253239</v>
      </c>
      <c r="G1009" s="4" t="n">
        <f aca="false">A1009/1.6*300</f>
        <v>318.900000000011</v>
      </c>
      <c r="H1009" s="4" t="n">
        <f aca="false">B1009/4</f>
        <v>15.459162</v>
      </c>
      <c r="I1009" s="4" t="n">
        <f aca="false">D1009/1.6*300</f>
        <v>318.599999999989</v>
      </c>
      <c r="J1009" s="4" t="n">
        <f aca="false">E1009/4</f>
        <v>16.31330975</v>
      </c>
    </row>
    <row r="1010" customFormat="false" ht="15.75" hidden="false" customHeight="false" outlineLevel="0" collapsed="false">
      <c r="A1010" s="1" t="n">
        <v>1.70090000000006</v>
      </c>
      <c r="B1010" s="3" t="n">
        <v>61.843319</v>
      </c>
      <c r="D1010" s="4" t="n">
        <f aca="false">3.4-A1010</f>
        <v>1.69909999999994</v>
      </c>
      <c r="E1010" s="3" t="n">
        <v>65.196279</v>
      </c>
      <c r="G1010" s="4" t="n">
        <f aca="false">A1010/1.6*300</f>
        <v>318.918750000011</v>
      </c>
      <c r="H1010" s="4" t="n">
        <f aca="false">B1010/4</f>
        <v>15.46082975</v>
      </c>
      <c r="I1010" s="4" t="n">
        <f aca="false">D1010/1.6*300</f>
        <v>318.581249999989</v>
      </c>
      <c r="J1010" s="4" t="n">
        <f aca="false">E1010/4</f>
        <v>16.29906975</v>
      </c>
    </row>
    <row r="1011" customFormat="false" ht="15.75" hidden="false" customHeight="false" outlineLevel="0" collapsed="false">
      <c r="A1011" s="1" t="n">
        <v>1.70100000000006</v>
      </c>
      <c r="B1011" s="3" t="n">
        <v>61.933685</v>
      </c>
      <c r="D1011" s="4" t="n">
        <f aca="false">3.4-A1011</f>
        <v>1.69899999999994</v>
      </c>
      <c r="E1011" s="3" t="n">
        <v>65.149484</v>
      </c>
      <c r="G1011" s="4" t="n">
        <f aca="false">A1011/1.6*300</f>
        <v>318.937500000011</v>
      </c>
      <c r="H1011" s="4" t="n">
        <f aca="false">B1011/4</f>
        <v>15.48342125</v>
      </c>
      <c r="I1011" s="4" t="n">
        <f aca="false">D1011/1.6*300</f>
        <v>318.562499999989</v>
      </c>
      <c r="J1011" s="4" t="n">
        <f aca="false">E1011/4</f>
        <v>16.287371</v>
      </c>
    </row>
    <row r="1012" customFormat="false" ht="15.75" hidden="false" customHeight="false" outlineLevel="0" collapsed="false">
      <c r="A1012" s="1" t="n">
        <v>1.70110000000006</v>
      </c>
      <c r="B1012" s="3" t="n">
        <v>61.950634</v>
      </c>
      <c r="D1012" s="4" t="n">
        <f aca="false">3.4-A1012</f>
        <v>1.69889999999994</v>
      </c>
      <c r="E1012" s="3" t="n">
        <v>65.076235</v>
      </c>
      <c r="G1012" s="4" t="n">
        <f aca="false">A1012/1.6*300</f>
        <v>318.956250000011</v>
      </c>
      <c r="H1012" s="4" t="n">
        <f aca="false">B1012/4</f>
        <v>15.4876585</v>
      </c>
      <c r="I1012" s="4" t="n">
        <f aca="false">D1012/1.6*300</f>
        <v>318.543749999989</v>
      </c>
      <c r="J1012" s="4" t="n">
        <f aca="false">E1012/4</f>
        <v>16.26905875</v>
      </c>
    </row>
    <row r="1013" customFormat="false" ht="15.75" hidden="false" customHeight="false" outlineLevel="0" collapsed="false">
      <c r="A1013" s="1" t="n">
        <v>1.70120000000006</v>
      </c>
      <c r="B1013" s="3" t="n">
        <v>61.962179</v>
      </c>
      <c r="D1013" s="4" t="n">
        <f aca="false">3.4-A1013</f>
        <v>1.69879999999994</v>
      </c>
      <c r="E1013" s="3" t="n">
        <v>65.187393</v>
      </c>
      <c r="G1013" s="4" t="n">
        <f aca="false">A1013/1.6*300</f>
        <v>318.975000000011</v>
      </c>
      <c r="H1013" s="4" t="n">
        <f aca="false">B1013/4</f>
        <v>15.49054475</v>
      </c>
      <c r="I1013" s="4" t="n">
        <f aca="false">D1013/1.6*300</f>
        <v>318.524999999989</v>
      </c>
      <c r="J1013" s="4" t="n">
        <f aca="false">E1013/4</f>
        <v>16.29684825</v>
      </c>
    </row>
    <row r="1014" customFormat="false" ht="15.75" hidden="false" customHeight="false" outlineLevel="0" collapsed="false">
      <c r="A1014" s="1" t="n">
        <v>1.70130000000006</v>
      </c>
      <c r="B1014" s="3" t="n">
        <v>61.887867</v>
      </c>
      <c r="D1014" s="4" t="n">
        <f aca="false">3.4-A1014</f>
        <v>1.69869999999994</v>
      </c>
      <c r="E1014" s="3" t="n">
        <v>65.114136</v>
      </c>
      <c r="G1014" s="4" t="n">
        <f aca="false">A1014/1.6*300</f>
        <v>318.993750000011</v>
      </c>
      <c r="H1014" s="4" t="n">
        <f aca="false">B1014/4</f>
        <v>15.47196675</v>
      </c>
      <c r="I1014" s="4" t="n">
        <f aca="false">D1014/1.6*300</f>
        <v>318.506249999989</v>
      </c>
      <c r="J1014" s="4" t="n">
        <f aca="false">E1014/4</f>
        <v>16.278534</v>
      </c>
    </row>
    <row r="1015" customFormat="false" ht="15.75" hidden="false" customHeight="false" outlineLevel="0" collapsed="false">
      <c r="A1015" s="1" t="n">
        <v>1.70140000000006</v>
      </c>
      <c r="B1015" s="3" t="n">
        <v>62.01774</v>
      </c>
      <c r="D1015" s="4" t="n">
        <f aca="false">3.4-A1015</f>
        <v>1.69859999999994</v>
      </c>
      <c r="E1015" s="3" t="n">
        <v>65.053995</v>
      </c>
      <c r="G1015" s="4" t="n">
        <f aca="false">A1015/1.6*300</f>
        <v>319.012500000011</v>
      </c>
      <c r="H1015" s="4" t="n">
        <f aca="false">B1015/4</f>
        <v>15.504435</v>
      </c>
      <c r="I1015" s="4" t="n">
        <f aca="false">D1015/1.6*300</f>
        <v>318.487499999989</v>
      </c>
      <c r="J1015" s="4" t="n">
        <f aca="false">E1015/4</f>
        <v>16.26349875</v>
      </c>
    </row>
    <row r="1016" customFormat="false" ht="15.75" hidden="false" customHeight="false" outlineLevel="0" collapsed="false">
      <c r="A1016" s="1" t="n">
        <v>1.70150000000006</v>
      </c>
      <c r="B1016" s="3" t="n">
        <v>61.960311</v>
      </c>
      <c r="D1016" s="4" t="n">
        <f aca="false">3.4-A1016</f>
        <v>1.69849999999994</v>
      </c>
      <c r="E1016" s="3" t="n">
        <v>65.149152</v>
      </c>
      <c r="G1016" s="4" t="n">
        <f aca="false">A1016/1.6*300</f>
        <v>319.031250000011</v>
      </c>
      <c r="H1016" s="4" t="n">
        <f aca="false">B1016/4</f>
        <v>15.49007775</v>
      </c>
      <c r="I1016" s="4" t="n">
        <f aca="false">D1016/1.6*300</f>
        <v>318.468749999989</v>
      </c>
      <c r="J1016" s="4" t="n">
        <f aca="false">E1016/4</f>
        <v>16.287288</v>
      </c>
    </row>
    <row r="1017" customFormat="false" ht="15.75" hidden="false" customHeight="false" outlineLevel="0" collapsed="false">
      <c r="A1017" s="1" t="n">
        <v>1.70160000000006</v>
      </c>
      <c r="B1017" s="3" t="n">
        <v>61.866512</v>
      </c>
      <c r="D1017" s="4" t="n">
        <f aca="false">3.4-A1017</f>
        <v>1.69839999999994</v>
      </c>
      <c r="E1017" s="3" t="n">
        <v>65.045018</v>
      </c>
      <c r="G1017" s="4" t="n">
        <f aca="false">A1017/1.6*300</f>
        <v>319.050000000011</v>
      </c>
      <c r="H1017" s="4" t="n">
        <f aca="false">B1017/4</f>
        <v>15.466628</v>
      </c>
      <c r="I1017" s="4" t="n">
        <f aca="false">D1017/1.6*300</f>
        <v>318.449999999989</v>
      </c>
      <c r="J1017" s="4" t="n">
        <f aca="false">E1017/4</f>
        <v>16.2612545</v>
      </c>
    </row>
    <row r="1018" customFormat="false" ht="15.75" hidden="false" customHeight="false" outlineLevel="0" collapsed="false">
      <c r="A1018" s="1" t="n">
        <v>1.70170000000006</v>
      </c>
      <c r="B1018" s="3" t="n">
        <v>61.808537</v>
      </c>
      <c r="D1018" s="4" t="n">
        <f aca="false">3.4-A1018</f>
        <v>1.69829999999994</v>
      </c>
      <c r="E1018" s="3" t="n">
        <v>64.948136</v>
      </c>
      <c r="G1018" s="4" t="n">
        <f aca="false">A1018/1.6*300</f>
        <v>319.068750000011</v>
      </c>
      <c r="H1018" s="4" t="n">
        <f aca="false">B1018/4</f>
        <v>15.45213425</v>
      </c>
      <c r="I1018" s="4" t="n">
        <f aca="false">D1018/1.6*300</f>
        <v>318.431249999989</v>
      </c>
      <c r="J1018" s="4" t="n">
        <f aca="false">E1018/4</f>
        <v>16.237034</v>
      </c>
    </row>
    <row r="1019" customFormat="false" ht="15.75" hidden="false" customHeight="false" outlineLevel="0" collapsed="false">
      <c r="A1019" s="1" t="n">
        <v>1.70180000000006</v>
      </c>
      <c r="B1019" s="3" t="n">
        <v>61.824081</v>
      </c>
      <c r="D1019" s="4" t="n">
        <f aca="false">3.4-A1019</f>
        <v>1.69819999999994</v>
      </c>
      <c r="E1019" s="3" t="n">
        <v>64.885527</v>
      </c>
      <c r="G1019" s="4" t="n">
        <f aca="false">A1019/1.6*300</f>
        <v>319.087500000011</v>
      </c>
      <c r="H1019" s="4" t="n">
        <f aca="false">B1019/4</f>
        <v>15.45602025</v>
      </c>
      <c r="I1019" s="4" t="n">
        <f aca="false">D1019/1.6*300</f>
        <v>318.412499999989</v>
      </c>
      <c r="J1019" s="4" t="n">
        <f aca="false">E1019/4</f>
        <v>16.22138175</v>
      </c>
    </row>
    <row r="1020" customFormat="false" ht="15.75" hidden="false" customHeight="false" outlineLevel="0" collapsed="false">
      <c r="A1020" s="1" t="n">
        <v>1.70190000000006</v>
      </c>
      <c r="B1020" s="3" t="n">
        <v>61.866806</v>
      </c>
      <c r="D1020" s="4" t="n">
        <f aca="false">3.4-A1020</f>
        <v>1.69809999999994</v>
      </c>
      <c r="E1020" s="3" t="n">
        <v>65.02558</v>
      </c>
      <c r="G1020" s="4" t="n">
        <f aca="false">A1020/1.6*300</f>
        <v>319.106250000011</v>
      </c>
      <c r="H1020" s="4" t="n">
        <f aca="false">B1020/4</f>
        <v>15.4667015</v>
      </c>
      <c r="I1020" s="4" t="n">
        <f aca="false">D1020/1.6*300</f>
        <v>318.393749999989</v>
      </c>
      <c r="J1020" s="4" t="n">
        <f aca="false">E1020/4</f>
        <v>16.256395</v>
      </c>
    </row>
    <row r="1021" customFormat="false" ht="15.75" hidden="false" customHeight="false" outlineLevel="0" collapsed="false">
      <c r="A1021" s="1" t="n">
        <v>1.70200000000006</v>
      </c>
      <c r="B1021" s="3" t="n">
        <v>61.755661</v>
      </c>
      <c r="D1021" s="4" t="n">
        <f aca="false">3.4-A1021</f>
        <v>1.69799999999994</v>
      </c>
      <c r="E1021" s="3" t="n">
        <v>64.975413</v>
      </c>
      <c r="G1021" s="4" t="n">
        <f aca="false">A1021/1.6*300</f>
        <v>319.125000000011</v>
      </c>
      <c r="H1021" s="4" t="n">
        <f aca="false">B1021/4</f>
        <v>15.43891525</v>
      </c>
      <c r="I1021" s="4" t="n">
        <f aca="false">D1021/1.6*300</f>
        <v>318.374999999989</v>
      </c>
      <c r="J1021" s="4" t="n">
        <f aca="false">E1021/4</f>
        <v>16.24385325</v>
      </c>
    </row>
    <row r="1022" customFormat="false" ht="15.75" hidden="false" customHeight="false" outlineLevel="0" collapsed="false">
      <c r="A1022" s="1" t="n">
        <v>1.70210000000006</v>
      </c>
      <c r="B1022" s="3" t="n">
        <v>61.83751</v>
      </c>
      <c r="D1022" s="4" t="n">
        <f aca="false">3.4-A1022</f>
        <v>1.69789999999994</v>
      </c>
      <c r="E1022" s="3" t="n">
        <v>64.950887</v>
      </c>
      <c r="G1022" s="4" t="n">
        <f aca="false">A1022/1.6*300</f>
        <v>319.143750000011</v>
      </c>
      <c r="H1022" s="4" t="n">
        <f aca="false">B1022/4</f>
        <v>15.4593775</v>
      </c>
      <c r="I1022" s="4" t="n">
        <f aca="false">D1022/1.6*300</f>
        <v>318.356249999989</v>
      </c>
      <c r="J1022" s="4" t="n">
        <f aca="false">E1022/4</f>
        <v>16.23772175</v>
      </c>
    </row>
    <row r="1023" customFormat="false" ht="15.75" hidden="false" customHeight="false" outlineLevel="0" collapsed="false">
      <c r="A1023" s="1" t="n">
        <v>1.70220000000006</v>
      </c>
      <c r="B1023" s="3" t="n">
        <v>61.821849</v>
      </c>
      <c r="D1023" s="4" t="n">
        <f aca="false">3.4-A1023</f>
        <v>1.69779999999994</v>
      </c>
      <c r="E1023" s="3" t="n">
        <v>65.059892</v>
      </c>
      <c r="G1023" s="4" t="n">
        <f aca="false">A1023/1.6*300</f>
        <v>319.162500000011</v>
      </c>
      <c r="H1023" s="4" t="n">
        <f aca="false">B1023/4</f>
        <v>15.45546225</v>
      </c>
      <c r="I1023" s="4" t="n">
        <f aca="false">D1023/1.6*300</f>
        <v>318.337499999989</v>
      </c>
      <c r="J1023" s="4" t="n">
        <f aca="false">E1023/4</f>
        <v>16.264973</v>
      </c>
    </row>
    <row r="1024" customFormat="false" ht="15.75" hidden="false" customHeight="false" outlineLevel="0" collapsed="false">
      <c r="A1024" s="1" t="n">
        <v>1.70230000000006</v>
      </c>
      <c r="B1024" s="3" t="n">
        <v>61.837065</v>
      </c>
      <c r="D1024" s="4" t="n">
        <f aca="false">3.4-A1024</f>
        <v>1.69769999999994</v>
      </c>
      <c r="E1024" s="3" t="n">
        <v>65.021412</v>
      </c>
      <c r="G1024" s="4" t="n">
        <f aca="false">A1024/1.6*300</f>
        <v>319.181250000011</v>
      </c>
      <c r="H1024" s="4" t="n">
        <f aca="false">B1024/4</f>
        <v>15.45926625</v>
      </c>
      <c r="I1024" s="4" t="n">
        <f aca="false">D1024/1.6*300</f>
        <v>318.318749999989</v>
      </c>
      <c r="J1024" s="4" t="n">
        <f aca="false">E1024/4</f>
        <v>16.255353</v>
      </c>
    </row>
    <row r="1025" customFormat="false" ht="15.75" hidden="false" customHeight="false" outlineLevel="0" collapsed="false">
      <c r="A1025" s="1" t="n">
        <v>1.70240000000006</v>
      </c>
      <c r="B1025" s="3" t="n">
        <v>61.913979</v>
      </c>
      <c r="D1025" s="4" t="n">
        <f aca="false">3.4-A1025</f>
        <v>1.69759999999994</v>
      </c>
      <c r="E1025" s="3" t="n">
        <v>65.00599</v>
      </c>
      <c r="G1025" s="4" t="n">
        <f aca="false">A1025/1.6*300</f>
        <v>319.200000000011</v>
      </c>
      <c r="H1025" s="4" t="n">
        <f aca="false">B1025/4</f>
        <v>15.47849475</v>
      </c>
      <c r="I1025" s="4" t="n">
        <f aca="false">D1025/1.6*300</f>
        <v>318.299999999989</v>
      </c>
      <c r="J1025" s="4" t="n">
        <f aca="false">E1025/4</f>
        <v>16.2514975</v>
      </c>
    </row>
    <row r="1026" customFormat="false" ht="15.75" hidden="false" customHeight="false" outlineLevel="0" collapsed="false">
      <c r="A1026" s="1" t="n">
        <v>1.70250000000006</v>
      </c>
      <c r="B1026" s="3" t="n">
        <v>61.992773</v>
      </c>
      <c r="D1026" s="4" t="n">
        <f aca="false">3.4-A1026</f>
        <v>1.69749999999994</v>
      </c>
      <c r="E1026" s="3" t="n">
        <v>65.186197</v>
      </c>
      <c r="G1026" s="4" t="n">
        <f aca="false">A1026/1.6*300</f>
        <v>319.218750000011</v>
      </c>
      <c r="H1026" s="4" t="n">
        <f aca="false">B1026/4</f>
        <v>15.49819325</v>
      </c>
      <c r="I1026" s="4" t="n">
        <f aca="false">D1026/1.6*300</f>
        <v>318.281249999989</v>
      </c>
      <c r="J1026" s="4" t="n">
        <f aca="false">E1026/4</f>
        <v>16.29654925</v>
      </c>
    </row>
    <row r="1027" customFormat="false" ht="15.75" hidden="false" customHeight="false" outlineLevel="0" collapsed="false">
      <c r="A1027" s="1" t="n">
        <v>1.70260000000006</v>
      </c>
      <c r="B1027" s="3" t="n">
        <v>61.873361</v>
      </c>
      <c r="D1027" s="4" t="n">
        <f aca="false">3.4-A1027</f>
        <v>1.69739999999994</v>
      </c>
      <c r="E1027" s="3" t="n">
        <v>65.15341</v>
      </c>
      <c r="G1027" s="4" t="n">
        <f aca="false">A1027/1.6*300</f>
        <v>319.237500000011</v>
      </c>
      <c r="H1027" s="4" t="n">
        <f aca="false">B1027/4</f>
        <v>15.46834025</v>
      </c>
      <c r="I1027" s="4" t="n">
        <f aca="false">D1027/1.6*300</f>
        <v>318.262499999989</v>
      </c>
      <c r="J1027" s="4" t="n">
        <f aca="false">E1027/4</f>
        <v>16.2883525</v>
      </c>
    </row>
    <row r="1028" customFormat="false" ht="15.75" hidden="false" customHeight="false" outlineLevel="0" collapsed="false">
      <c r="A1028" s="1" t="n">
        <v>1.70270000000006</v>
      </c>
      <c r="B1028" s="3" t="n">
        <v>61.759074</v>
      </c>
      <c r="D1028" s="4" t="n">
        <f aca="false">3.4-A1028</f>
        <v>1.69729999999994</v>
      </c>
      <c r="E1028" s="3" t="n">
        <v>65.105705</v>
      </c>
      <c r="G1028" s="4" t="n">
        <f aca="false">A1028/1.6*300</f>
        <v>319.256250000011</v>
      </c>
      <c r="H1028" s="4" t="n">
        <f aca="false">B1028/4</f>
        <v>15.4397685</v>
      </c>
      <c r="I1028" s="4" t="n">
        <f aca="false">D1028/1.6*300</f>
        <v>318.243749999989</v>
      </c>
      <c r="J1028" s="4" t="n">
        <f aca="false">E1028/4</f>
        <v>16.27642625</v>
      </c>
    </row>
    <row r="1029" customFormat="false" ht="15.75" hidden="false" customHeight="false" outlineLevel="0" collapsed="false">
      <c r="A1029" s="1" t="n">
        <v>1.70280000000006</v>
      </c>
      <c r="B1029" s="3" t="n">
        <v>61.914492</v>
      </c>
      <c r="D1029" s="4" t="n">
        <f aca="false">3.4-A1029</f>
        <v>1.69719999999994</v>
      </c>
      <c r="E1029" s="3" t="n">
        <v>65.18112</v>
      </c>
      <c r="G1029" s="4" t="n">
        <f aca="false">A1029/1.6*300</f>
        <v>319.275000000011</v>
      </c>
      <c r="H1029" s="4" t="n">
        <f aca="false">B1029/4</f>
        <v>15.478623</v>
      </c>
      <c r="I1029" s="4" t="n">
        <f aca="false">D1029/1.6*300</f>
        <v>318.224999999989</v>
      </c>
      <c r="J1029" s="4" t="n">
        <f aca="false">E1029/4</f>
        <v>16.29528</v>
      </c>
    </row>
    <row r="1030" customFormat="false" ht="15.75" hidden="false" customHeight="false" outlineLevel="0" collapsed="false">
      <c r="A1030" s="1" t="n">
        <v>1.70290000000006</v>
      </c>
      <c r="B1030" s="3" t="n">
        <v>61.796634</v>
      </c>
      <c r="D1030" s="4" t="n">
        <f aca="false">3.4-A1030</f>
        <v>1.69709999999994</v>
      </c>
      <c r="E1030" s="3" t="n">
        <v>65.149505</v>
      </c>
      <c r="G1030" s="4" t="n">
        <f aca="false">A1030/1.6*300</f>
        <v>319.293750000011</v>
      </c>
      <c r="H1030" s="4" t="n">
        <f aca="false">B1030/4</f>
        <v>15.4491585</v>
      </c>
      <c r="I1030" s="4" t="n">
        <f aca="false">D1030/1.6*300</f>
        <v>318.206249999989</v>
      </c>
      <c r="J1030" s="4" t="n">
        <f aca="false">E1030/4</f>
        <v>16.28737625</v>
      </c>
    </row>
    <row r="1031" customFormat="false" ht="15.75" hidden="false" customHeight="false" outlineLevel="0" collapsed="false">
      <c r="A1031" s="1" t="n">
        <v>1.70300000000006</v>
      </c>
      <c r="B1031" s="3" t="n">
        <v>61.915921</v>
      </c>
      <c r="D1031" s="4" t="n">
        <f aca="false">3.4-A1031</f>
        <v>1.69699999999994</v>
      </c>
      <c r="E1031" s="3" t="n">
        <v>65.174503</v>
      </c>
      <c r="G1031" s="4" t="n">
        <f aca="false">A1031/1.6*300</f>
        <v>319.312500000011</v>
      </c>
      <c r="H1031" s="4" t="n">
        <f aca="false">B1031/4</f>
        <v>15.47898025</v>
      </c>
      <c r="I1031" s="4" t="n">
        <f aca="false">D1031/1.6*300</f>
        <v>318.187499999989</v>
      </c>
      <c r="J1031" s="4" t="n">
        <f aca="false">E1031/4</f>
        <v>16.29362575</v>
      </c>
    </row>
    <row r="1032" customFormat="false" ht="15.75" hidden="false" customHeight="false" outlineLevel="0" collapsed="false">
      <c r="A1032" s="1" t="n">
        <v>1.70310000000006</v>
      </c>
      <c r="B1032" s="3" t="n">
        <v>62.027457</v>
      </c>
      <c r="D1032" s="4" t="n">
        <f aca="false">3.4-A1032</f>
        <v>1.69689999999994</v>
      </c>
      <c r="E1032" s="3" t="n">
        <v>65.10288</v>
      </c>
      <c r="G1032" s="4" t="n">
        <f aca="false">A1032/1.6*300</f>
        <v>319.331250000011</v>
      </c>
      <c r="H1032" s="4" t="n">
        <f aca="false">B1032/4</f>
        <v>15.50686425</v>
      </c>
      <c r="I1032" s="4" t="n">
        <f aca="false">D1032/1.6*300</f>
        <v>318.168749999989</v>
      </c>
      <c r="J1032" s="4" t="n">
        <f aca="false">E1032/4</f>
        <v>16.27572</v>
      </c>
    </row>
    <row r="1033" customFormat="false" ht="15.75" hidden="false" customHeight="false" outlineLevel="0" collapsed="false">
      <c r="A1033" s="1" t="n">
        <v>1.70320000000006</v>
      </c>
      <c r="B1033" s="3" t="n">
        <v>61.968077</v>
      </c>
      <c r="D1033" s="4" t="n">
        <f aca="false">3.4-A1033</f>
        <v>1.69679999999994</v>
      </c>
      <c r="E1033" s="3" t="n">
        <v>65.198029</v>
      </c>
      <c r="G1033" s="4" t="n">
        <f aca="false">A1033/1.6*300</f>
        <v>319.350000000011</v>
      </c>
      <c r="H1033" s="4" t="n">
        <f aca="false">B1033/4</f>
        <v>15.49201925</v>
      </c>
      <c r="I1033" s="4" t="n">
        <f aca="false">D1033/1.6*300</f>
        <v>318.149999999989</v>
      </c>
      <c r="J1033" s="4" t="n">
        <f aca="false">E1033/4</f>
        <v>16.29950725</v>
      </c>
    </row>
    <row r="1034" customFormat="false" ht="15.75" hidden="false" customHeight="false" outlineLevel="0" collapsed="false">
      <c r="A1034" s="1" t="n">
        <v>1.70330000000006</v>
      </c>
      <c r="B1034" s="3" t="n">
        <v>61.916815</v>
      </c>
      <c r="D1034" s="4" t="n">
        <f aca="false">3.4-A1034</f>
        <v>1.69669999999994</v>
      </c>
      <c r="E1034" s="3" t="n">
        <v>65.051015</v>
      </c>
      <c r="G1034" s="4" t="n">
        <f aca="false">A1034/1.6*300</f>
        <v>319.368750000011</v>
      </c>
      <c r="H1034" s="4" t="n">
        <f aca="false">B1034/4</f>
        <v>15.47920375</v>
      </c>
      <c r="I1034" s="4" t="n">
        <f aca="false">D1034/1.6*300</f>
        <v>318.131249999989</v>
      </c>
      <c r="J1034" s="4" t="n">
        <f aca="false">E1034/4</f>
        <v>16.26275375</v>
      </c>
    </row>
    <row r="1035" customFormat="false" ht="15.75" hidden="false" customHeight="false" outlineLevel="0" collapsed="false">
      <c r="A1035" s="1" t="n">
        <v>1.70340000000006</v>
      </c>
      <c r="B1035" s="3" t="n">
        <v>61.916074</v>
      </c>
      <c r="D1035" s="4" t="n">
        <f aca="false">3.4-A1035</f>
        <v>1.69659999999994</v>
      </c>
      <c r="E1035" s="3" t="n">
        <v>65.156634</v>
      </c>
      <c r="G1035" s="4" t="n">
        <f aca="false">A1035/1.6*300</f>
        <v>319.387500000011</v>
      </c>
      <c r="H1035" s="4" t="n">
        <f aca="false">B1035/4</f>
        <v>15.4790185</v>
      </c>
      <c r="I1035" s="4" t="n">
        <f aca="false">D1035/1.6*300</f>
        <v>318.112499999989</v>
      </c>
      <c r="J1035" s="4" t="n">
        <f aca="false">E1035/4</f>
        <v>16.2891585</v>
      </c>
    </row>
    <row r="1036" customFormat="false" ht="15.75" hidden="false" customHeight="false" outlineLevel="0" collapsed="false">
      <c r="A1036" s="1" t="n">
        <v>1.70350000000006</v>
      </c>
      <c r="B1036" s="3" t="n">
        <v>61.996756</v>
      </c>
      <c r="D1036" s="4" t="n">
        <f aca="false">3.4-A1036</f>
        <v>1.69649999999994</v>
      </c>
      <c r="E1036" s="3" t="n">
        <v>65.05996</v>
      </c>
      <c r="G1036" s="4" t="n">
        <f aca="false">A1036/1.6*300</f>
        <v>319.406250000011</v>
      </c>
      <c r="H1036" s="4" t="n">
        <f aca="false">B1036/4</f>
        <v>15.499189</v>
      </c>
      <c r="I1036" s="4" t="n">
        <f aca="false">D1036/1.6*300</f>
        <v>318.093749999989</v>
      </c>
      <c r="J1036" s="4" t="n">
        <f aca="false">E1036/4</f>
        <v>16.26499</v>
      </c>
    </row>
    <row r="1037" customFormat="false" ht="15.75" hidden="false" customHeight="false" outlineLevel="0" collapsed="false">
      <c r="A1037" s="1" t="n">
        <v>1.70360000000006</v>
      </c>
      <c r="B1037" s="3" t="n">
        <v>61.880148</v>
      </c>
      <c r="D1037" s="4" t="n">
        <f aca="false">3.4-A1037</f>
        <v>1.69639999999994</v>
      </c>
      <c r="E1037" s="3" t="n">
        <v>65.203688</v>
      </c>
      <c r="G1037" s="4" t="n">
        <f aca="false">A1037/1.6*300</f>
        <v>319.425000000011</v>
      </c>
      <c r="H1037" s="4" t="n">
        <f aca="false">B1037/4</f>
        <v>15.470037</v>
      </c>
      <c r="I1037" s="4" t="n">
        <f aca="false">D1037/1.6*300</f>
        <v>318.074999999989</v>
      </c>
      <c r="J1037" s="4" t="n">
        <f aca="false">E1037/4</f>
        <v>16.300922</v>
      </c>
    </row>
    <row r="1038" customFormat="false" ht="15.75" hidden="false" customHeight="false" outlineLevel="0" collapsed="false">
      <c r="A1038" s="1" t="n">
        <v>1.70370000000006</v>
      </c>
      <c r="B1038" s="3" t="n">
        <v>61.843223</v>
      </c>
      <c r="D1038" s="4" t="n">
        <f aca="false">3.4-A1038</f>
        <v>1.69629999999994</v>
      </c>
      <c r="E1038" s="3" t="n">
        <v>65.072243</v>
      </c>
      <c r="G1038" s="4" t="n">
        <f aca="false">A1038/1.6*300</f>
        <v>319.443750000011</v>
      </c>
      <c r="H1038" s="4" t="n">
        <f aca="false">B1038/4</f>
        <v>15.46080575</v>
      </c>
      <c r="I1038" s="4" t="n">
        <f aca="false">D1038/1.6*300</f>
        <v>318.056249999989</v>
      </c>
      <c r="J1038" s="4" t="n">
        <f aca="false">E1038/4</f>
        <v>16.26806075</v>
      </c>
    </row>
    <row r="1039" customFormat="false" ht="15.75" hidden="false" customHeight="false" outlineLevel="0" collapsed="false">
      <c r="A1039" s="1" t="n">
        <v>1.70380000000006</v>
      </c>
      <c r="B1039" s="3" t="n">
        <v>61.891179</v>
      </c>
      <c r="D1039" s="4" t="n">
        <f aca="false">3.4-A1039</f>
        <v>1.69619999999994</v>
      </c>
      <c r="E1039" s="3" t="n">
        <v>64.969818</v>
      </c>
      <c r="G1039" s="4" t="n">
        <f aca="false">A1039/1.6*300</f>
        <v>319.462500000011</v>
      </c>
      <c r="H1039" s="4" t="n">
        <f aca="false">B1039/4</f>
        <v>15.47279475</v>
      </c>
      <c r="I1039" s="4" t="n">
        <f aca="false">D1039/1.6*300</f>
        <v>318.037499999989</v>
      </c>
      <c r="J1039" s="4" t="n">
        <f aca="false">E1039/4</f>
        <v>16.2424545</v>
      </c>
    </row>
    <row r="1040" customFormat="false" ht="15.75" hidden="false" customHeight="false" outlineLevel="0" collapsed="false">
      <c r="A1040" s="1" t="n">
        <v>1.70390000000006</v>
      </c>
      <c r="B1040" s="3" t="n">
        <v>61.799004</v>
      </c>
      <c r="D1040" s="4" t="n">
        <f aca="false">3.4-A1040</f>
        <v>1.69609999999994</v>
      </c>
      <c r="E1040" s="3" t="n">
        <v>65.07499</v>
      </c>
      <c r="G1040" s="4" t="n">
        <f aca="false">A1040/1.6*300</f>
        <v>319.481250000011</v>
      </c>
      <c r="H1040" s="4" t="n">
        <f aca="false">B1040/4</f>
        <v>15.449751</v>
      </c>
      <c r="I1040" s="4" t="n">
        <f aca="false">D1040/1.6*300</f>
        <v>318.018749999989</v>
      </c>
      <c r="J1040" s="4" t="n">
        <f aca="false">E1040/4</f>
        <v>16.2687475</v>
      </c>
    </row>
    <row r="1041" customFormat="false" ht="15.75" hidden="false" customHeight="false" outlineLevel="0" collapsed="false">
      <c r="A1041" s="1" t="n">
        <v>1.70400000000006</v>
      </c>
      <c r="B1041" s="3" t="n">
        <v>61.874943</v>
      </c>
      <c r="D1041" s="4" t="n">
        <f aca="false">3.4-A1041</f>
        <v>1.69599999999994</v>
      </c>
      <c r="E1041" s="3" t="n">
        <v>65.118656</v>
      </c>
      <c r="G1041" s="4" t="n">
        <f aca="false">A1041/1.6*300</f>
        <v>319.500000000011</v>
      </c>
      <c r="H1041" s="4" t="n">
        <f aca="false">B1041/4</f>
        <v>15.46873575</v>
      </c>
      <c r="I1041" s="4" t="n">
        <f aca="false">D1041/1.6*300</f>
        <v>317.999999999989</v>
      </c>
      <c r="J1041" s="4" t="n">
        <f aca="false">E1041/4</f>
        <v>16.279664</v>
      </c>
    </row>
    <row r="1042" customFormat="false" ht="15.75" hidden="false" customHeight="false" outlineLevel="0" collapsed="false">
      <c r="A1042" s="1" t="n">
        <v>1.70410000000006</v>
      </c>
      <c r="B1042" s="3" t="n">
        <v>61.843452</v>
      </c>
      <c r="D1042" s="4" t="n">
        <f aca="false">3.4-A1042</f>
        <v>1.69589999999994</v>
      </c>
      <c r="E1042" s="3" t="n">
        <v>65.072084</v>
      </c>
      <c r="G1042" s="4" t="n">
        <f aca="false">A1042/1.6*300</f>
        <v>319.518750000011</v>
      </c>
      <c r="H1042" s="4" t="n">
        <f aca="false">B1042/4</f>
        <v>15.460863</v>
      </c>
      <c r="I1042" s="4" t="n">
        <f aca="false">D1042/1.6*300</f>
        <v>317.981249999989</v>
      </c>
      <c r="J1042" s="4" t="n">
        <f aca="false">E1042/4</f>
        <v>16.268021</v>
      </c>
    </row>
    <row r="1043" customFormat="false" ht="15.75" hidden="false" customHeight="false" outlineLevel="0" collapsed="false">
      <c r="A1043" s="1" t="n">
        <v>1.70420000000006</v>
      </c>
      <c r="B1043" s="3" t="n">
        <v>61.922633</v>
      </c>
      <c r="D1043" s="4" t="n">
        <f aca="false">3.4-A1043</f>
        <v>1.69579999999994</v>
      </c>
      <c r="E1043" s="3" t="n">
        <v>65.130747</v>
      </c>
      <c r="G1043" s="4" t="n">
        <f aca="false">A1043/1.6*300</f>
        <v>319.537500000011</v>
      </c>
      <c r="H1043" s="4" t="n">
        <f aca="false">B1043/4</f>
        <v>15.48065825</v>
      </c>
      <c r="I1043" s="4" t="n">
        <f aca="false">D1043/1.6*300</f>
        <v>317.962499999989</v>
      </c>
      <c r="J1043" s="4" t="n">
        <f aca="false">E1043/4</f>
        <v>16.28268675</v>
      </c>
    </row>
    <row r="1044" customFormat="false" ht="15.75" hidden="false" customHeight="false" outlineLevel="0" collapsed="false">
      <c r="A1044" s="1" t="n">
        <v>1.70430000000006</v>
      </c>
      <c r="B1044" s="3" t="n">
        <v>61.871821</v>
      </c>
      <c r="D1044" s="4" t="n">
        <f aca="false">3.4-A1044</f>
        <v>1.69569999999994</v>
      </c>
      <c r="E1044" s="3" t="n">
        <v>65.118244</v>
      </c>
      <c r="G1044" s="4" t="n">
        <f aca="false">A1044/1.6*300</f>
        <v>319.556250000011</v>
      </c>
      <c r="H1044" s="4" t="n">
        <f aca="false">B1044/4</f>
        <v>15.46795525</v>
      </c>
      <c r="I1044" s="4" t="n">
        <f aca="false">D1044/1.6*300</f>
        <v>317.943749999989</v>
      </c>
      <c r="J1044" s="4" t="n">
        <f aca="false">E1044/4</f>
        <v>16.279561</v>
      </c>
    </row>
    <row r="1045" customFormat="false" ht="15.75" hidden="false" customHeight="false" outlineLevel="0" collapsed="false">
      <c r="A1045" s="1" t="n">
        <v>1.70440000000006</v>
      </c>
      <c r="B1045" s="3" t="n">
        <v>61.916443</v>
      </c>
      <c r="D1045" s="4" t="n">
        <f aca="false">3.4-A1045</f>
        <v>1.69559999999994</v>
      </c>
      <c r="E1045" s="3" t="n">
        <v>65.049233</v>
      </c>
      <c r="G1045" s="4" t="n">
        <f aca="false">A1045/1.6*300</f>
        <v>319.575000000011</v>
      </c>
      <c r="H1045" s="4" t="n">
        <f aca="false">B1045/4</f>
        <v>15.47911075</v>
      </c>
      <c r="I1045" s="4" t="n">
        <f aca="false">D1045/1.6*300</f>
        <v>317.924999999989</v>
      </c>
      <c r="J1045" s="4" t="n">
        <f aca="false">E1045/4</f>
        <v>16.26230825</v>
      </c>
    </row>
    <row r="1046" customFormat="false" ht="15.75" hidden="false" customHeight="false" outlineLevel="0" collapsed="false">
      <c r="A1046" s="1" t="n">
        <v>1.70450000000006</v>
      </c>
      <c r="B1046" s="3" t="n">
        <v>62.048649</v>
      </c>
      <c r="D1046" s="4" t="n">
        <f aca="false">3.4-A1046</f>
        <v>1.69549999999994</v>
      </c>
      <c r="E1046" s="3" t="n">
        <v>65.236135</v>
      </c>
      <c r="G1046" s="4" t="n">
        <f aca="false">A1046/1.6*300</f>
        <v>319.593750000011</v>
      </c>
      <c r="H1046" s="4" t="n">
        <f aca="false">B1046/4</f>
        <v>15.51216225</v>
      </c>
      <c r="I1046" s="4" t="n">
        <f aca="false">D1046/1.6*300</f>
        <v>317.906249999989</v>
      </c>
      <c r="J1046" s="4" t="n">
        <f aca="false">E1046/4</f>
        <v>16.30903375</v>
      </c>
    </row>
    <row r="1047" customFormat="false" ht="15.75" hidden="false" customHeight="false" outlineLevel="0" collapsed="false">
      <c r="A1047" s="1" t="n">
        <v>1.70460000000006</v>
      </c>
      <c r="B1047" s="3" t="n">
        <v>61.91321</v>
      </c>
      <c r="D1047" s="4" t="n">
        <f aca="false">3.4-A1047</f>
        <v>1.69539999999994</v>
      </c>
      <c r="E1047" s="3" t="n">
        <v>65.113394</v>
      </c>
      <c r="G1047" s="4" t="n">
        <f aca="false">A1047/1.6*300</f>
        <v>319.612500000011</v>
      </c>
      <c r="H1047" s="4" t="n">
        <f aca="false">B1047/4</f>
        <v>15.4783025</v>
      </c>
      <c r="I1047" s="4" t="n">
        <f aca="false">D1047/1.6*300</f>
        <v>317.887499999989</v>
      </c>
      <c r="J1047" s="4" t="n">
        <f aca="false">E1047/4</f>
        <v>16.2783485</v>
      </c>
    </row>
    <row r="1048" customFormat="false" ht="15.75" hidden="false" customHeight="false" outlineLevel="0" collapsed="false">
      <c r="A1048" s="1" t="n">
        <v>1.70470000000006</v>
      </c>
      <c r="B1048" s="3" t="n">
        <v>62.11419</v>
      </c>
      <c r="D1048" s="4" t="n">
        <f aca="false">3.4-A1048</f>
        <v>1.69529999999994</v>
      </c>
      <c r="E1048" s="3" t="n">
        <v>65.196096</v>
      </c>
      <c r="G1048" s="4" t="n">
        <f aca="false">A1048/1.6*300</f>
        <v>319.631250000011</v>
      </c>
      <c r="H1048" s="4" t="n">
        <f aca="false">B1048/4</f>
        <v>15.5285475</v>
      </c>
      <c r="I1048" s="4" t="n">
        <f aca="false">D1048/1.6*300</f>
        <v>317.868749999989</v>
      </c>
      <c r="J1048" s="4" t="n">
        <f aca="false">E1048/4</f>
        <v>16.299024</v>
      </c>
    </row>
    <row r="1049" customFormat="false" ht="15.75" hidden="false" customHeight="false" outlineLevel="0" collapsed="false">
      <c r="A1049" s="1" t="n">
        <v>1.70480000000006</v>
      </c>
      <c r="B1049" s="3" t="n">
        <v>62.069161</v>
      </c>
      <c r="D1049" s="4" t="n">
        <f aca="false">3.4-A1049</f>
        <v>1.69519999999994</v>
      </c>
      <c r="E1049" s="3" t="n">
        <v>65.199087</v>
      </c>
      <c r="G1049" s="4" t="n">
        <f aca="false">A1049/1.6*300</f>
        <v>319.650000000011</v>
      </c>
      <c r="H1049" s="4" t="n">
        <f aca="false">B1049/4</f>
        <v>15.51729025</v>
      </c>
      <c r="I1049" s="4" t="n">
        <f aca="false">D1049/1.6*300</f>
        <v>317.849999999989</v>
      </c>
      <c r="J1049" s="4" t="n">
        <f aca="false">E1049/4</f>
        <v>16.29977175</v>
      </c>
    </row>
    <row r="1050" customFormat="false" ht="15.75" hidden="false" customHeight="false" outlineLevel="0" collapsed="false">
      <c r="A1050" s="1" t="n">
        <v>1.70490000000006</v>
      </c>
      <c r="B1050" s="3" t="n">
        <v>62.171445</v>
      </c>
      <c r="D1050" s="4" t="n">
        <f aca="false">3.4-A1050</f>
        <v>1.69509999999994</v>
      </c>
      <c r="E1050" s="3" t="n">
        <v>65.066579</v>
      </c>
      <c r="G1050" s="4" t="n">
        <f aca="false">A1050/1.6*300</f>
        <v>319.668750000011</v>
      </c>
      <c r="H1050" s="4" t="n">
        <f aca="false">B1050/4</f>
        <v>15.54286125</v>
      </c>
      <c r="I1050" s="4" t="n">
        <f aca="false">D1050/1.6*300</f>
        <v>317.831249999989</v>
      </c>
      <c r="J1050" s="4" t="n">
        <f aca="false">E1050/4</f>
        <v>16.26664475</v>
      </c>
    </row>
    <row r="1051" customFormat="false" ht="15.75" hidden="false" customHeight="false" outlineLevel="0" collapsed="false">
      <c r="A1051" s="1" t="n">
        <v>1.70500000000006</v>
      </c>
      <c r="B1051" s="3" t="n">
        <v>62.122085</v>
      </c>
      <c r="D1051" s="4" t="n">
        <f aca="false">3.4-A1051</f>
        <v>1.69499999999994</v>
      </c>
      <c r="E1051" s="3" t="n">
        <v>65.176033</v>
      </c>
      <c r="G1051" s="4" t="n">
        <f aca="false">A1051/1.6*300</f>
        <v>319.687500000011</v>
      </c>
      <c r="H1051" s="4" t="n">
        <f aca="false">B1051/4</f>
        <v>15.53052125</v>
      </c>
      <c r="I1051" s="4" t="n">
        <f aca="false">D1051/1.6*300</f>
        <v>317.812499999989</v>
      </c>
      <c r="J1051" s="4" t="n">
        <f aca="false">E1051/4</f>
        <v>16.29400825</v>
      </c>
    </row>
    <row r="1052" customFormat="false" ht="15.75" hidden="false" customHeight="false" outlineLevel="0" collapsed="false">
      <c r="A1052" s="1" t="n">
        <v>1.70510000000006</v>
      </c>
      <c r="B1052" s="3" t="n">
        <v>62.12738</v>
      </c>
      <c r="D1052" s="4" t="n">
        <f aca="false">3.4-A1052</f>
        <v>1.69489999999994</v>
      </c>
      <c r="E1052" s="3" t="n">
        <v>65.157634</v>
      </c>
      <c r="G1052" s="4" t="n">
        <f aca="false">A1052/1.6*300</f>
        <v>319.706250000011</v>
      </c>
      <c r="H1052" s="4" t="n">
        <f aca="false">B1052/4</f>
        <v>15.531845</v>
      </c>
      <c r="I1052" s="4" t="n">
        <f aca="false">D1052/1.6*300</f>
        <v>317.793749999989</v>
      </c>
      <c r="J1052" s="4" t="n">
        <f aca="false">E1052/4</f>
        <v>16.2894085</v>
      </c>
    </row>
    <row r="1053" customFormat="false" ht="15.75" hidden="false" customHeight="false" outlineLevel="0" collapsed="false">
      <c r="A1053" s="1" t="n">
        <v>1.70520000000006</v>
      </c>
      <c r="B1053" s="3" t="n">
        <v>62.066116</v>
      </c>
      <c r="D1053" s="4" t="n">
        <f aca="false">3.4-A1053</f>
        <v>1.69479999999994</v>
      </c>
      <c r="E1053" s="3" t="n">
        <v>65.006636</v>
      </c>
      <c r="G1053" s="4" t="n">
        <f aca="false">A1053/1.6*300</f>
        <v>319.725000000011</v>
      </c>
      <c r="H1053" s="4" t="n">
        <f aca="false">B1053/4</f>
        <v>15.516529</v>
      </c>
      <c r="I1053" s="4" t="n">
        <f aca="false">D1053/1.6*300</f>
        <v>317.774999999989</v>
      </c>
      <c r="J1053" s="4" t="n">
        <f aca="false">E1053/4</f>
        <v>16.251659</v>
      </c>
    </row>
    <row r="1054" customFormat="false" ht="15.75" hidden="false" customHeight="false" outlineLevel="0" collapsed="false">
      <c r="A1054" s="1" t="n">
        <v>1.70530000000006</v>
      </c>
      <c r="B1054" s="3" t="n">
        <v>62.215133</v>
      </c>
      <c r="D1054" s="4" t="n">
        <f aca="false">3.4-A1054</f>
        <v>1.69469999999994</v>
      </c>
      <c r="E1054" s="3" t="n">
        <v>65.146275</v>
      </c>
      <c r="G1054" s="4" t="n">
        <f aca="false">A1054/1.6*300</f>
        <v>319.743750000011</v>
      </c>
      <c r="H1054" s="4" t="n">
        <f aca="false">B1054/4</f>
        <v>15.55378325</v>
      </c>
      <c r="I1054" s="4" t="n">
        <f aca="false">D1054/1.6*300</f>
        <v>317.756249999989</v>
      </c>
      <c r="J1054" s="4" t="n">
        <f aca="false">E1054/4</f>
        <v>16.28656875</v>
      </c>
    </row>
    <row r="1055" customFormat="false" ht="15.75" hidden="false" customHeight="false" outlineLevel="0" collapsed="false">
      <c r="A1055" s="1" t="n">
        <v>1.70540000000006</v>
      </c>
      <c r="B1055" s="3" t="n">
        <v>62.14432</v>
      </c>
      <c r="D1055" s="4" t="n">
        <f aca="false">3.4-A1055</f>
        <v>1.69459999999994</v>
      </c>
      <c r="E1055" s="3" t="n">
        <v>65.052327</v>
      </c>
      <c r="G1055" s="4" t="n">
        <f aca="false">A1055/1.6*300</f>
        <v>319.762500000011</v>
      </c>
      <c r="H1055" s="4" t="n">
        <f aca="false">B1055/4</f>
        <v>15.53608</v>
      </c>
      <c r="I1055" s="4" t="n">
        <f aca="false">D1055/1.6*300</f>
        <v>317.737499999989</v>
      </c>
      <c r="J1055" s="4" t="n">
        <f aca="false">E1055/4</f>
        <v>16.26308175</v>
      </c>
    </row>
    <row r="1056" customFormat="false" ht="15.75" hidden="false" customHeight="false" outlineLevel="0" collapsed="false">
      <c r="A1056" s="1" t="n">
        <v>1.70550000000006</v>
      </c>
      <c r="B1056" s="3" t="n">
        <v>62.108758</v>
      </c>
      <c r="D1056" s="4" t="n">
        <f aca="false">3.4-A1056</f>
        <v>1.69449999999994</v>
      </c>
      <c r="E1056" s="3" t="n">
        <v>65.101463</v>
      </c>
      <c r="G1056" s="4" t="n">
        <f aca="false">A1056/1.6*300</f>
        <v>319.781250000011</v>
      </c>
      <c r="H1056" s="4" t="n">
        <f aca="false">B1056/4</f>
        <v>15.5271895</v>
      </c>
      <c r="I1056" s="4" t="n">
        <f aca="false">D1056/1.6*300</f>
        <v>317.718749999989</v>
      </c>
      <c r="J1056" s="4" t="n">
        <f aca="false">E1056/4</f>
        <v>16.27536575</v>
      </c>
    </row>
    <row r="1057" customFormat="false" ht="15.75" hidden="false" customHeight="false" outlineLevel="0" collapsed="false">
      <c r="A1057" s="1" t="n">
        <v>1.70560000000006</v>
      </c>
      <c r="B1057" s="3" t="n">
        <v>61.990015</v>
      </c>
      <c r="D1057" s="4" t="n">
        <f aca="false">3.4-A1057</f>
        <v>1.69439999999994</v>
      </c>
      <c r="E1057" s="3" t="n">
        <v>65.229534</v>
      </c>
      <c r="G1057" s="4" t="n">
        <f aca="false">A1057/1.6*300</f>
        <v>319.800000000011</v>
      </c>
      <c r="H1057" s="4" t="n">
        <f aca="false">B1057/4</f>
        <v>15.49750375</v>
      </c>
      <c r="I1057" s="4" t="n">
        <f aca="false">D1057/1.6*300</f>
        <v>317.699999999989</v>
      </c>
      <c r="J1057" s="4" t="n">
        <f aca="false">E1057/4</f>
        <v>16.3073835</v>
      </c>
    </row>
    <row r="1058" customFormat="false" ht="15.75" hidden="false" customHeight="false" outlineLevel="0" collapsed="false">
      <c r="A1058" s="1" t="n">
        <v>1.70570000000006</v>
      </c>
      <c r="B1058" s="3" t="n">
        <v>62.04967</v>
      </c>
      <c r="D1058" s="4" t="n">
        <f aca="false">3.4-A1058</f>
        <v>1.69429999999994</v>
      </c>
      <c r="E1058" s="3" t="n">
        <v>65.194826</v>
      </c>
      <c r="G1058" s="4" t="n">
        <f aca="false">A1058/1.6*300</f>
        <v>319.818750000011</v>
      </c>
      <c r="H1058" s="4" t="n">
        <f aca="false">B1058/4</f>
        <v>15.5124175</v>
      </c>
      <c r="I1058" s="4" t="n">
        <f aca="false">D1058/1.6*300</f>
        <v>317.681249999989</v>
      </c>
      <c r="J1058" s="4" t="n">
        <f aca="false">E1058/4</f>
        <v>16.2987065</v>
      </c>
    </row>
    <row r="1059" customFormat="false" ht="15.75" hidden="false" customHeight="false" outlineLevel="0" collapsed="false">
      <c r="A1059" s="1" t="n">
        <v>1.70580000000006</v>
      </c>
      <c r="B1059" s="3" t="n">
        <v>62.028907</v>
      </c>
      <c r="D1059" s="4" t="n">
        <f aca="false">3.4-A1059</f>
        <v>1.69419999999994</v>
      </c>
      <c r="E1059" s="3" t="n">
        <v>65.213305</v>
      </c>
      <c r="G1059" s="4" t="n">
        <f aca="false">A1059/1.6*300</f>
        <v>319.837500000011</v>
      </c>
      <c r="H1059" s="4" t="n">
        <f aca="false">B1059/4</f>
        <v>15.50722675</v>
      </c>
      <c r="I1059" s="4" t="n">
        <f aca="false">D1059/1.6*300</f>
        <v>317.662499999989</v>
      </c>
      <c r="J1059" s="4" t="n">
        <f aca="false">E1059/4</f>
        <v>16.30332625</v>
      </c>
    </row>
    <row r="1060" customFormat="false" ht="15.75" hidden="false" customHeight="false" outlineLevel="0" collapsed="false">
      <c r="A1060" s="1" t="n">
        <v>1.70590000000006</v>
      </c>
      <c r="B1060" s="3" t="n">
        <v>62.0567</v>
      </c>
      <c r="D1060" s="4" t="n">
        <f aca="false">3.4-A1060</f>
        <v>1.69409999999994</v>
      </c>
      <c r="E1060" s="3" t="n">
        <v>65.092048</v>
      </c>
      <c r="G1060" s="4" t="n">
        <f aca="false">A1060/1.6*300</f>
        <v>319.856250000011</v>
      </c>
      <c r="H1060" s="4" t="n">
        <f aca="false">B1060/4</f>
        <v>15.514175</v>
      </c>
      <c r="I1060" s="4" t="n">
        <f aca="false">D1060/1.6*300</f>
        <v>317.643749999989</v>
      </c>
      <c r="J1060" s="4" t="n">
        <f aca="false">E1060/4</f>
        <v>16.273012</v>
      </c>
    </row>
    <row r="1061" customFormat="false" ht="15.75" hidden="false" customHeight="false" outlineLevel="0" collapsed="false">
      <c r="A1061" s="1" t="n">
        <v>1.70600000000006</v>
      </c>
      <c r="B1061" s="3" t="n">
        <v>62.25983</v>
      </c>
      <c r="D1061" s="4" t="n">
        <f aca="false">3.4-A1061</f>
        <v>1.69399999999994</v>
      </c>
      <c r="E1061" s="3" t="n">
        <v>65.249764</v>
      </c>
      <c r="G1061" s="4" t="n">
        <f aca="false">A1061/1.6*300</f>
        <v>319.875000000011</v>
      </c>
      <c r="H1061" s="4" t="n">
        <f aca="false">B1061/4</f>
        <v>15.5649575</v>
      </c>
      <c r="I1061" s="4" t="n">
        <f aca="false">D1061/1.6*300</f>
        <v>317.624999999989</v>
      </c>
      <c r="J1061" s="4" t="n">
        <f aca="false">E1061/4</f>
        <v>16.312441</v>
      </c>
    </row>
    <row r="1062" customFormat="false" ht="15.75" hidden="false" customHeight="false" outlineLevel="0" collapsed="false">
      <c r="A1062" s="1" t="n">
        <v>1.70610000000006</v>
      </c>
      <c r="B1062" s="3" t="n">
        <v>62.134259</v>
      </c>
      <c r="D1062" s="4" t="n">
        <f aca="false">3.4-A1062</f>
        <v>1.69389999999994</v>
      </c>
      <c r="E1062" s="3" t="n">
        <v>65.302234</v>
      </c>
      <c r="G1062" s="4" t="n">
        <f aca="false">A1062/1.6*300</f>
        <v>319.893750000011</v>
      </c>
      <c r="H1062" s="4" t="n">
        <f aca="false">B1062/4</f>
        <v>15.53356475</v>
      </c>
      <c r="I1062" s="4" t="n">
        <f aca="false">D1062/1.6*300</f>
        <v>317.606249999989</v>
      </c>
      <c r="J1062" s="4" t="n">
        <f aca="false">E1062/4</f>
        <v>16.3255585</v>
      </c>
    </row>
    <row r="1063" customFormat="false" ht="15.75" hidden="false" customHeight="false" outlineLevel="0" collapsed="false">
      <c r="A1063" s="1" t="n">
        <v>1.70620000000006</v>
      </c>
      <c r="B1063" s="3" t="n">
        <v>62.223873</v>
      </c>
      <c r="D1063" s="4" t="n">
        <f aca="false">3.4-A1063</f>
        <v>1.69379999999994</v>
      </c>
      <c r="E1063" s="3" t="n">
        <v>65.291883</v>
      </c>
      <c r="G1063" s="4" t="n">
        <f aca="false">A1063/1.6*300</f>
        <v>319.912500000011</v>
      </c>
      <c r="H1063" s="4" t="n">
        <f aca="false">B1063/4</f>
        <v>15.55596825</v>
      </c>
      <c r="I1063" s="4" t="n">
        <f aca="false">D1063/1.6*300</f>
        <v>317.587499999989</v>
      </c>
      <c r="J1063" s="4" t="n">
        <f aca="false">E1063/4</f>
        <v>16.32297075</v>
      </c>
    </row>
    <row r="1064" customFormat="false" ht="15.75" hidden="false" customHeight="false" outlineLevel="0" collapsed="false">
      <c r="A1064" s="1" t="n">
        <v>1.70630000000006</v>
      </c>
      <c r="B1064" s="3" t="n">
        <v>62.1143</v>
      </c>
      <c r="D1064" s="4" t="n">
        <f aca="false">3.4-A1064</f>
        <v>1.69369999999994</v>
      </c>
      <c r="E1064" s="3" t="n">
        <v>65.326529</v>
      </c>
      <c r="G1064" s="4" t="n">
        <f aca="false">A1064/1.6*300</f>
        <v>319.931250000011</v>
      </c>
      <c r="H1064" s="4" t="n">
        <f aca="false">B1064/4</f>
        <v>15.528575</v>
      </c>
      <c r="I1064" s="4" t="n">
        <f aca="false">D1064/1.6*300</f>
        <v>317.568749999989</v>
      </c>
      <c r="J1064" s="4" t="n">
        <f aca="false">E1064/4</f>
        <v>16.33163225</v>
      </c>
    </row>
    <row r="1065" customFormat="false" ht="15.75" hidden="false" customHeight="false" outlineLevel="0" collapsed="false">
      <c r="A1065" s="1" t="n">
        <v>1.70640000000006</v>
      </c>
      <c r="B1065" s="3" t="n">
        <v>62.144984</v>
      </c>
      <c r="D1065" s="4" t="n">
        <f aca="false">3.4-A1065</f>
        <v>1.69359999999994</v>
      </c>
      <c r="E1065" s="3" t="n">
        <v>65.278434</v>
      </c>
      <c r="G1065" s="4" t="n">
        <f aca="false">A1065/1.6*300</f>
        <v>319.950000000011</v>
      </c>
      <c r="H1065" s="4" t="n">
        <f aca="false">B1065/4</f>
        <v>15.536246</v>
      </c>
      <c r="I1065" s="4" t="n">
        <f aca="false">D1065/1.6*300</f>
        <v>317.549999999989</v>
      </c>
      <c r="J1065" s="4" t="n">
        <f aca="false">E1065/4</f>
        <v>16.3196085</v>
      </c>
    </row>
    <row r="1066" customFormat="false" ht="15.75" hidden="false" customHeight="false" outlineLevel="0" collapsed="false">
      <c r="A1066" s="1" t="n">
        <v>1.70650000000006</v>
      </c>
      <c r="B1066" s="3" t="n">
        <v>62.040082</v>
      </c>
      <c r="D1066" s="4" t="n">
        <f aca="false">3.4-A1066</f>
        <v>1.69349999999994</v>
      </c>
      <c r="E1066" s="3" t="n">
        <v>65.141581</v>
      </c>
      <c r="G1066" s="4" t="n">
        <f aca="false">A1066/1.6*300</f>
        <v>319.968750000011</v>
      </c>
      <c r="H1066" s="4" t="n">
        <f aca="false">B1066/4</f>
        <v>15.5100205</v>
      </c>
      <c r="I1066" s="4" t="n">
        <f aca="false">D1066/1.6*300</f>
        <v>317.531249999989</v>
      </c>
      <c r="J1066" s="4" t="n">
        <f aca="false">E1066/4</f>
        <v>16.28539525</v>
      </c>
    </row>
    <row r="1067" customFormat="false" ht="15.75" hidden="false" customHeight="false" outlineLevel="0" collapsed="false">
      <c r="A1067" s="1" t="n">
        <v>1.70660000000006</v>
      </c>
      <c r="B1067" s="3" t="n">
        <v>62.095945</v>
      </c>
      <c r="D1067" s="4" t="n">
        <f aca="false">3.4-A1067</f>
        <v>1.69339999999994</v>
      </c>
      <c r="E1067" s="3" t="n">
        <v>65.193154</v>
      </c>
      <c r="G1067" s="4" t="n">
        <f aca="false">A1067/1.6*300</f>
        <v>319.987500000011</v>
      </c>
      <c r="H1067" s="4" t="n">
        <f aca="false">B1067/4</f>
        <v>15.52398625</v>
      </c>
      <c r="I1067" s="4" t="n">
        <f aca="false">D1067/1.6*300</f>
        <v>317.512499999989</v>
      </c>
      <c r="J1067" s="4" t="n">
        <f aca="false">E1067/4</f>
        <v>16.2982885</v>
      </c>
    </row>
    <row r="1068" customFormat="false" ht="15.75" hidden="false" customHeight="false" outlineLevel="0" collapsed="false">
      <c r="A1068" s="1" t="n">
        <v>1.70670000000006</v>
      </c>
      <c r="B1068" s="3" t="n">
        <v>62.125382</v>
      </c>
      <c r="D1068" s="4" t="n">
        <f aca="false">3.4-A1068</f>
        <v>1.69329999999994</v>
      </c>
      <c r="E1068" s="3" t="n">
        <v>65.104617</v>
      </c>
      <c r="G1068" s="4" t="n">
        <f aca="false">A1068/1.6*300</f>
        <v>320.006250000011</v>
      </c>
      <c r="H1068" s="4" t="n">
        <f aca="false">B1068/4</f>
        <v>15.5313455</v>
      </c>
      <c r="I1068" s="4" t="n">
        <f aca="false">D1068/1.6*300</f>
        <v>317.493749999989</v>
      </c>
      <c r="J1068" s="4" t="n">
        <f aca="false">E1068/4</f>
        <v>16.27615425</v>
      </c>
    </row>
    <row r="1069" customFormat="false" ht="15.75" hidden="false" customHeight="false" outlineLevel="0" collapsed="false">
      <c r="A1069" s="1" t="n">
        <v>1.70680000000006</v>
      </c>
      <c r="B1069" s="3" t="n">
        <v>62.075219</v>
      </c>
      <c r="D1069" s="4" t="n">
        <f aca="false">3.4-A1069</f>
        <v>1.69319999999994</v>
      </c>
      <c r="E1069" s="3" t="n">
        <v>65.241297</v>
      </c>
      <c r="G1069" s="4" t="n">
        <f aca="false">A1069/1.6*300</f>
        <v>320.025000000011</v>
      </c>
      <c r="H1069" s="4" t="n">
        <f aca="false">B1069/4</f>
        <v>15.51880475</v>
      </c>
      <c r="I1069" s="4" t="n">
        <f aca="false">D1069/1.6*300</f>
        <v>317.474999999989</v>
      </c>
      <c r="J1069" s="4" t="n">
        <f aca="false">E1069/4</f>
        <v>16.31032425</v>
      </c>
    </row>
    <row r="1070" customFormat="false" ht="15.75" hidden="false" customHeight="false" outlineLevel="0" collapsed="false">
      <c r="A1070" s="1" t="n">
        <v>1.70690000000006</v>
      </c>
      <c r="B1070" s="3" t="n">
        <v>62.160279</v>
      </c>
      <c r="D1070" s="4" t="n">
        <f aca="false">3.4-A1070</f>
        <v>1.69309999999994</v>
      </c>
      <c r="E1070" s="3" t="n">
        <v>65.206529</v>
      </c>
      <c r="G1070" s="4" t="n">
        <f aca="false">A1070/1.6*300</f>
        <v>320.043750000011</v>
      </c>
      <c r="H1070" s="4" t="n">
        <f aca="false">B1070/4</f>
        <v>15.54006975</v>
      </c>
      <c r="I1070" s="4" t="n">
        <f aca="false">D1070/1.6*300</f>
        <v>317.456249999989</v>
      </c>
      <c r="J1070" s="4" t="n">
        <f aca="false">E1070/4</f>
        <v>16.30163225</v>
      </c>
    </row>
    <row r="1071" customFormat="false" ht="15.75" hidden="false" customHeight="false" outlineLevel="0" collapsed="false">
      <c r="A1071" s="1" t="n">
        <v>1.70700000000006</v>
      </c>
      <c r="B1071" s="3" t="n">
        <v>62.162356</v>
      </c>
      <c r="D1071" s="4" t="n">
        <f aca="false">3.4-A1071</f>
        <v>1.69299999999994</v>
      </c>
      <c r="E1071" s="3" t="n">
        <v>65.13467</v>
      </c>
      <c r="G1071" s="4" t="n">
        <f aca="false">A1071/1.6*300</f>
        <v>320.062500000011</v>
      </c>
      <c r="H1071" s="4" t="n">
        <f aca="false">B1071/4</f>
        <v>15.540589</v>
      </c>
      <c r="I1071" s="4" t="n">
        <f aca="false">D1071/1.6*300</f>
        <v>317.437499999989</v>
      </c>
      <c r="J1071" s="4" t="n">
        <f aca="false">E1071/4</f>
        <v>16.2836675</v>
      </c>
    </row>
    <row r="1072" customFormat="false" ht="15.75" hidden="false" customHeight="false" outlineLevel="0" collapsed="false">
      <c r="A1072" s="1" t="n">
        <v>1.70710000000006</v>
      </c>
      <c r="B1072" s="3" t="n">
        <v>62.122791</v>
      </c>
      <c r="D1072" s="4" t="n">
        <f aca="false">3.4-A1072</f>
        <v>1.69289999999994</v>
      </c>
      <c r="E1072" s="3" t="n">
        <v>65.16151</v>
      </c>
      <c r="G1072" s="4" t="n">
        <f aca="false">A1072/1.6*300</f>
        <v>320.081250000011</v>
      </c>
      <c r="H1072" s="4" t="n">
        <f aca="false">B1072/4</f>
        <v>15.53069775</v>
      </c>
      <c r="I1072" s="4" t="n">
        <f aca="false">D1072/1.6*300</f>
        <v>317.418749999989</v>
      </c>
      <c r="J1072" s="4" t="n">
        <f aca="false">E1072/4</f>
        <v>16.2903775</v>
      </c>
    </row>
    <row r="1073" customFormat="false" ht="15.75" hidden="false" customHeight="false" outlineLevel="0" collapsed="false">
      <c r="A1073" s="1" t="n">
        <v>1.70720000000006</v>
      </c>
      <c r="B1073" s="3" t="n">
        <v>62.10297</v>
      </c>
      <c r="D1073" s="4" t="n">
        <f aca="false">3.4-A1073</f>
        <v>1.69279999999994</v>
      </c>
      <c r="E1073" s="3" t="n">
        <v>65.161476</v>
      </c>
      <c r="G1073" s="4" t="n">
        <f aca="false">A1073/1.6*300</f>
        <v>320.100000000011</v>
      </c>
      <c r="H1073" s="4" t="n">
        <f aca="false">B1073/4</f>
        <v>15.5257425</v>
      </c>
      <c r="I1073" s="4" t="n">
        <f aca="false">D1073/1.6*300</f>
        <v>317.399999999989</v>
      </c>
      <c r="J1073" s="4" t="n">
        <f aca="false">E1073/4</f>
        <v>16.290369</v>
      </c>
    </row>
    <row r="1074" customFormat="false" ht="15.75" hidden="false" customHeight="false" outlineLevel="0" collapsed="false">
      <c r="A1074" s="1" t="n">
        <v>1.70730000000006</v>
      </c>
      <c r="B1074" s="3" t="n">
        <v>62.059772</v>
      </c>
      <c r="D1074" s="4" t="n">
        <f aca="false">3.4-A1074</f>
        <v>1.69269999999994</v>
      </c>
      <c r="E1074" s="3" t="n">
        <v>65.136923</v>
      </c>
      <c r="G1074" s="4" t="n">
        <f aca="false">A1074/1.6*300</f>
        <v>320.118750000011</v>
      </c>
      <c r="H1074" s="4" t="n">
        <f aca="false">B1074/4</f>
        <v>15.514943</v>
      </c>
      <c r="I1074" s="4" t="n">
        <f aca="false">D1074/1.6*300</f>
        <v>317.381249999989</v>
      </c>
      <c r="J1074" s="4" t="n">
        <f aca="false">E1074/4</f>
        <v>16.28423075</v>
      </c>
    </row>
    <row r="1075" customFormat="false" ht="15.75" hidden="false" customHeight="false" outlineLevel="0" collapsed="false">
      <c r="A1075" s="1" t="n">
        <v>1.70740000000006</v>
      </c>
      <c r="B1075" s="3" t="n">
        <v>61.962033</v>
      </c>
      <c r="D1075" s="4" t="n">
        <f aca="false">3.4-A1075</f>
        <v>1.69259999999994</v>
      </c>
      <c r="E1075" s="3" t="n">
        <v>65.22962</v>
      </c>
      <c r="G1075" s="4" t="n">
        <f aca="false">A1075/1.6*300</f>
        <v>320.137500000011</v>
      </c>
      <c r="H1075" s="4" t="n">
        <f aca="false">B1075/4</f>
        <v>15.49050825</v>
      </c>
      <c r="I1075" s="4" t="n">
        <f aca="false">D1075/1.6*300</f>
        <v>317.362499999989</v>
      </c>
      <c r="J1075" s="4" t="n">
        <f aca="false">E1075/4</f>
        <v>16.307405</v>
      </c>
    </row>
    <row r="1076" customFormat="false" ht="15.75" hidden="false" customHeight="false" outlineLevel="0" collapsed="false">
      <c r="A1076" s="1" t="n">
        <v>1.70750000000006</v>
      </c>
      <c r="B1076" s="3" t="n">
        <v>62.0258</v>
      </c>
      <c r="D1076" s="4" t="n">
        <f aca="false">3.4-A1076</f>
        <v>1.69249999999994</v>
      </c>
      <c r="E1076" s="3" t="n">
        <v>65.240429</v>
      </c>
      <c r="G1076" s="4" t="n">
        <f aca="false">A1076/1.6*300</f>
        <v>320.156250000011</v>
      </c>
      <c r="H1076" s="4" t="n">
        <f aca="false">B1076/4</f>
        <v>15.50645</v>
      </c>
      <c r="I1076" s="4" t="n">
        <f aca="false">D1076/1.6*300</f>
        <v>317.343749999989</v>
      </c>
      <c r="J1076" s="4" t="n">
        <f aca="false">E1076/4</f>
        <v>16.31010725</v>
      </c>
    </row>
    <row r="1077" customFormat="false" ht="15.75" hidden="false" customHeight="false" outlineLevel="0" collapsed="false">
      <c r="A1077" s="1" t="n">
        <v>1.70760000000006</v>
      </c>
      <c r="B1077" s="3" t="n">
        <v>62.098183</v>
      </c>
      <c r="D1077" s="4" t="n">
        <f aca="false">3.4-A1077</f>
        <v>1.69239999999994</v>
      </c>
      <c r="E1077" s="3" t="n">
        <v>65.210142</v>
      </c>
      <c r="G1077" s="4" t="n">
        <f aca="false">A1077/1.6*300</f>
        <v>320.175000000011</v>
      </c>
      <c r="H1077" s="4" t="n">
        <f aca="false">B1077/4</f>
        <v>15.52454575</v>
      </c>
      <c r="I1077" s="4" t="n">
        <f aca="false">D1077/1.6*300</f>
        <v>317.324999999989</v>
      </c>
      <c r="J1077" s="4" t="n">
        <f aca="false">E1077/4</f>
        <v>16.3025355</v>
      </c>
    </row>
    <row r="1078" customFormat="false" ht="15.75" hidden="false" customHeight="false" outlineLevel="0" collapsed="false">
      <c r="A1078" s="1" t="n">
        <v>1.70770000000006</v>
      </c>
      <c r="B1078" s="3" t="n">
        <v>62.216426</v>
      </c>
      <c r="D1078" s="4" t="n">
        <f aca="false">3.4-A1078</f>
        <v>1.69229999999994</v>
      </c>
      <c r="E1078" s="3" t="n">
        <v>65.084146</v>
      </c>
      <c r="G1078" s="4" t="n">
        <f aca="false">A1078/1.6*300</f>
        <v>320.193750000011</v>
      </c>
      <c r="H1078" s="4" t="n">
        <f aca="false">B1078/4</f>
        <v>15.5541065</v>
      </c>
      <c r="I1078" s="4" t="n">
        <f aca="false">D1078/1.6*300</f>
        <v>317.306249999989</v>
      </c>
      <c r="J1078" s="4" t="n">
        <f aca="false">E1078/4</f>
        <v>16.2710365</v>
      </c>
    </row>
    <row r="1079" customFormat="false" ht="15.75" hidden="false" customHeight="false" outlineLevel="0" collapsed="false">
      <c r="A1079" s="1" t="n">
        <v>1.70780000000006</v>
      </c>
      <c r="B1079" s="3" t="n">
        <v>62.221486</v>
      </c>
      <c r="D1079" s="4" t="n">
        <f aca="false">3.4-A1079</f>
        <v>1.69219999999994</v>
      </c>
      <c r="E1079" s="3" t="n">
        <v>65.142145</v>
      </c>
      <c r="G1079" s="4" t="n">
        <f aca="false">A1079/1.6*300</f>
        <v>320.212500000011</v>
      </c>
      <c r="H1079" s="4" t="n">
        <f aca="false">B1079/4</f>
        <v>15.5553715</v>
      </c>
      <c r="I1079" s="4" t="n">
        <f aca="false">D1079/1.6*300</f>
        <v>317.287499999989</v>
      </c>
      <c r="J1079" s="4" t="n">
        <f aca="false">E1079/4</f>
        <v>16.28553625</v>
      </c>
    </row>
    <row r="1080" customFormat="false" ht="15.75" hidden="false" customHeight="false" outlineLevel="0" collapsed="false">
      <c r="A1080" s="1" t="n">
        <v>1.70790000000006</v>
      </c>
      <c r="B1080" s="3" t="n">
        <v>62.283143</v>
      </c>
      <c r="D1080" s="4" t="n">
        <f aca="false">3.4-A1080</f>
        <v>1.69209999999994</v>
      </c>
      <c r="E1080" s="3" t="n">
        <v>65.195944</v>
      </c>
      <c r="G1080" s="4" t="n">
        <f aca="false">A1080/1.6*300</f>
        <v>320.231250000011</v>
      </c>
      <c r="H1080" s="4" t="n">
        <f aca="false">B1080/4</f>
        <v>15.57078575</v>
      </c>
      <c r="I1080" s="4" t="n">
        <f aca="false">D1080/1.6*300</f>
        <v>317.268749999989</v>
      </c>
      <c r="J1080" s="4" t="n">
        <f aca="false">E1080/4</f>
        <v>16.298986</v>
      </c>
    </row>
    <row r="1081" customFormat="false" ht="15.75" hidden="false" customHeight="false" outlineLevel="0" collapsed="false">
      <c r="A1081" s="1" t="n">
        <v>1.70800000000006</v>
      </c>
      <c r="B1081" s="3" t="n">
        <v>62.186616</v>
      </c>
      <c r="D1081" s="4" t="n">
        <f aca="false">3.4-A1081</f>
        <v>1.69199999999994</v>
      </c>
      <c r="E1081" s="3" t="n">
        <v>65.143054</v>
      </c>
      <c r="G1081" s="4" t="n">
        <f aca="false">A1081/1.6*300</f>
        <v>320.250000000011</v>
      </c>
      <c r="H1081" s="4" t="n">
        <f aca="false">B1081/4</f>
        <v>15.546654</v>
      </c>
      <c r="I1081" s="4" t="n">
        <f aca="false">D1081/1.6*300</f>
        <v>317.249999999989</v>
      </c>
      <c r="J1081" s="4" t="n">
        <f aca="false">E1081/4</f>
        <v>16.2857635</v>
      </c>
    </row>
    <row r="1082" customFormat="false" ht="15.75" hidden="false" customHeight="false" outlineLevel="0" collapsed="false">
      <c r="A1082" s="1" t="n">
        <v>1.70810000000006</v>
      </c>
      <c r="B1082" s="3" t="n">
        <v>62.2573</v>
      </c>
      <c r="D1082" s="4" t="n">
        <f aca="false">3.4-A1082</f>
        <v>1.69189999999994</v>
      </c>
      <c r="E1082" s="3" t="n">
        <v>65.096609</v>
      </c>
      <c r="G1082" s="4" t="n">
        <f aca="false">A1082/1.6*300</f>
        <v>320.268750000011</v>
      </c>
      <c r="H1082" s="4" t="n">
        <f aca="false">B1082/4</f>
        <v>15.564325</v>
      </c>
      <c r="I1082" s="4" t="n">
        <f aca="false">D1082/1.6*300</f>
        <v>317.231249999989</v>
      </c>
      <c r="J1082" s="4" t="n">
        <f aca="false">E1082/4</f>
        <v>16.27415225</v>
      </c>
    </row>
    <row r="1083" customFormat="false" ht="15.75" hidden="false" customHeight="false" outlineLevel="0" collapsed="false">
      <c r="A1083" s="1" t="n">
        <v>1.70820000000006</v>
      </c>
      <c r="B1083" s="3" t="n">
        <v>62.225696</v>
      </c>
      <c r="D1083" s="4" t="n">
        <f aca="false">3.4-A1083</f>
        <v>1.69179999999994</v>
      </c>
      <c r="E1083" s="3" t="n">
        <v>65.065946</v>
      </c>
      <c r="G1083" s="4" t="n">
        <f aca="false">A1083/1.6*300</f>
        <v>320.287500000011</v>
      </c>
      <c r="H1083" s="4" t="n">
        <f aca="false">B1083/4</f>
        <v>15.556424</v>
      </c>
      <c r="I1083" s="4" t="n">
        <f aca="false">D1083/1.6*300</f>
        <v>317.212499999989</v>
      </c>
      <c r="J1083" s="4" t="n">
        <f aca="false">E1083/4</f>
        <v>16.2664865</v>
      </c>
    </row>
    <row r="1084" customFormat="false" ht="15.75" hidden="false" customHeight="false" outlineLevel="0" collapsed="false">
      <c r="A1084" s="1" t="n">
        <v>1.70830000000006</v>
      </c>
      <c r="B1084" s="3" t="n">
        <v>62.212843</v>
      </c>
      <c r="D1084" s="4" t="n">
        <f aca="false">3.4-A1084</f>
        <v>1.69169999999994</v>
      </c>
      <c r="E1084" s="3" t="n">
        <v>65.161784</v>
      </c>
      <c r="G1084" s="4" t="n">
        <f aca="false">A1084/1.6*300</f>
        <v>320.306250000011</v>
      </c>
      <c r="H1084" s="4" t="n">
        <f aca="false">B1084/4</f>
        <v>15.55321075</v>
      </c>
      <c r="I1084" s="4" t="n">
        <f aca="false">D1084/1.6*300</f>
        <v>317.193749999989</v>
      </c>
      <c r="J1084" s="4" t="n">
        <f aca="false">E1084/4</f>
        <v>16.290446</v>
      </c>
    </row>
    <row r="1085" customFormat="false" ht="15.75" hidden="false" customHeight="false" outlineLevel="0" collapsed="false">
      <c r="A1085" s="1" t="n">
        <v>1.70840000000006</v>
      </c>
      <c r="B1085" s="3" t="n">
        <v>62.294577</v>
      </c>
      <c r="D1085" s="4" t="n">
        <f aca="false">3.4-A1085</f>
        <v>1.69159999999994</v>
      </c>
      <c r="E1085" s="3" t="n">
        <v>65.121225</v>
      </c>
      <c r="G1085" s="4" t="n">
        <f aca="false">A1085/1.6*300</f>
        <v>320.325000000011</v>
      </c>
      <c r="H1085" s="4" t="n">
        <f aca="false">B1085/4</f>
        <v>15.57364425</v>
      </c>
      <c r="I1085" s="4" t="n">
        <f aca="false">D1085/1.6*300</f>
        <v>317.174999999989</v>
      </c>
      <c r="J1085" s="4" t="n">
        <f aca="false">E1085/4</f>
        <v>16.28030625</v>
      </c>
    </row>
    <row r="1086" customFormat="false" ht="15.75" hidden="false" customHeight="false" outlineLevel="0" collapsed="false">
      <c r="A1086" s="1" t="n">
        <v>1.70850000000006</v>
      </c>
      <c r="B1086" s="3" t="n">
        <v>62.359743</v>
      </c>
      <c r="D1086" s="4" t="n">
        <f aca="false">3.4-A1086</f>
        <v>1.69149999999994</v>
      </c>
      <c r="E1086" s="3" t="n">
        <v>65.148509</v>
      </c>
      <c r="G1086" s="4" t="n">
        <f aca="false">A1086/1.6*300</f>
        <v>320.343750000011</v>
      </c>
      <c r="H1086" s="4" t="n">
        <f aca="false">B1086/4</f>
        <v>15.58993575</v>
      </c>
      <c r="I1086" s="4" t="n">
        <f aca="false">D1086/1.6*300</f>
        <v>317.156249999989</v>
      </c>
      <c r="J1086" s="4" t="n">
        <f aca="false">E1086/4</f>
        <v>16.28712725</v>
      </c>
    </row>
    <row r="1087" customFormat="false" ht="15.75" hidden="false" customHeight="false" outlineLevel="0" collapsed="false">
      <c r="A1087" s="1" t="n">
        <v>1.70860000000006</v>
      </c>
      <c r="B1087" s="3" t="n">
        <v>62.340585</v>
      </c>
      <c r="D1087" s="4" t="n">
        <f aca="false">3.4-A1087</f>
        <v>1.69139999999994</v>
      </c>
      <c r="E1087" s="3" t="n">
        <v>65.160139</v>
      </c>
      <c r="G1087" s="4" t="n">
        <f aca="false">A1087/1.6*300</f>
        <v>320.362500000011</v>
      </c>
      <c r="H1087" s="4" t="n">
        <f aca="false">B1087/4</f>
        <v>15.58514625</v>
      </c>
      <c r="I1087" s="4" t="n">
        <f aca="false">D1087/1.6*300</f>
        <v>317.137499999989</v>
      </c>
      <c r="J1087" s="4" t="n">
        <f aca="false">E1087/4</f>
        <v>16.29003475</v>
      </c>
    </row>
    <row r="1088" customFormat="false" ht="15.75" hidden="false" customHeight="false" outlineLevel="0" collapsed="false">
      <c r="A1088" s="1" t="n">
        <v>1.70870000000006</v>
      </c>
      <c r="B1088" s="3" t="n">
        <v>62.358024</v>
      </c>
      <c r="D1088" s="4" t="n">
        <f aca="false">3.4-A1088</f>
        <v>1.69129999999994</v>
      </c>
      <c r="E1088" s="3" t="n">
        <v>65.238216</v>
      </c>
      <c r="G1088" s="4" t="n">
        <f aca="false">A1088/1.6*300</f>
        <v>320.381250000011</v>
      </c>
      <c r="H1088" s="4" t="n">
        <f aca="false">B1088/4</f>
        <v>15.589506</v>
      </c>
      <c r="I1088" s="4" t="n">
        <f aca="false">D1088/1.6*300</f>
        <v>317.118749999989</v>
      </c>
      <c r="J1088" s="4" t="n">
        <f aca="false">E1088/4</f>
        <v>16.309554</v>
      </c>
    </row>
    <row r="1089" customFormat="false" ht="15.75" hidden="false" customHeight="false" outlineLevel="0" collapsed="false">
      <c r="A1089" s="1" t="n">
        <v>1.70880000000006</v>
      </c>
      <c r="B1089" s="3" t="n">
        <v>62.261705</v>
      </c>
      <c r="D1089" s="4" t="n">
        <f aca="false">3.4-A1089</f>
        <v>1.69119999999994</v>
      </c>
      <c r="E1089" s="3" t="n">
        <v>65.213671</v>
      </c>
      <c r="G1089" s="4" t="n">
        <f aca="false">A1089/1.6*300</f>
        <v>320.400000000011</v>
      </c>
      <c r="H1089" s="4" t="n">
        <f aca="false">B1089/4</f>
        <v>15.56542625</v>
      </c>
      <c r="I1089" s="4" t="n">
        <f aca="false">D1089/1.6*300</f>
        <v>317.099999999989</v>
      </c>
      <c r="J1089" s="4" t="n">
        <f aca="false">E1089/4</f>
        <v>16.30341775</v>
      </c>
    </row>
    <row r="1090" customFormat="false" ht="15.75" hidden="false" customHeight="false" outlineLevel="0" collapsed="false">
      <c r="A1090" s="1" t="n">
        <v>1.70890000000006</v>
      </c>
      <c r="B1090" s="3" t="n">
        <v>62.20913</v>
      </c>
      <c r="D1090" s="4" t="n">
        <f aca="false">3.4-A1090</f>
        <v>1.69109999999994</v>
      </c>
      <c r="E1090" s="3" t="n">
        <v>65.137321</v>
      </c>
      <c r="G1090" s="4" t="n">
        <f aca="false">A1090/1.6*300</f>
        <v>320.418750000011</v>
      </c>
      <c r="H1090" s="4" t="n">
        <f aca="false">B1090/4</f>
        <v>15.5522825</v>
      </c>
      <c r="I1090" s="4" t="n">
        <f aca="false">D1090/1.6*300</f>
        <v>317.081249999989</v>
      </c>
      <c r="J1090" s="4" t="n">
        <f aca="false">E1090/4</f>
        <v>16.28433025</v>
      </c>
    </row>
    <row r="1091" customFormat="false" ht="15.75" hidden="false" customHeight="false" outlineLevel="0" collapsed="false">
      <c r="A1091" s="1" t="n">
        <v>1.70900000000006</v>
      </c>
      <c r="B1091" s="3" t="n">
        <v>62.146202</v>
      </c>
      <c r="D1091" s="4" t="n">
        <f aca="false">3.4-A1091</f>
        <v>1.69099999999994</v>
      </c>
      <c r="E1091" s="3" t="n">
        <v>65.121338</v>
      </c>
      <c r="G1091" s="4" t="n">
        <f aca="false">A1091/1.6*300</f>
        <v>320.437500000011</v>
      </c>
      <c r="H1091" s="4" t="n">
        <f aca="false">B1091/4</f>
        <v>15.5365505</v>
      </c>
      <c r="I1091" s="4" t="n">
        <f aca="false">D1091/1.6*300</f>
        <v>317.062499999989</v>
      </c>
      <c r="J1091" s="4" t="n">
        <f aca="false">E1091/4</f>
        <v>16.2803345</v>
      </c>
    </row>
    <row r="1092" customFormat="false" ht="15.75" hidden="false" customHeight="false" outlineLevel="0" collapsed="false">
      <c r="A1092" s="1" t="n">
        <v>1.70910000000006</v>
      </c>
      <c r="B1092" s="3" t="n">
        <v>62.26356</v>
      </c>
      <c r="D1092" s="4" t="n">
        <f aca="false">3.4-A1092</f>
        <v>1.69089999999994</v>
      </c>
      <c r="E1092" s="3" t="n">
        <v>65.189553</v>
      </c>
      <c r="G1092" s="4" t="n">
        <f aca="false">A1092/1.6*300</f>
        <v>320.456250000011</v>
      </c>
      <c r="H1092" s="4" t="n">
        <f aca="false">B1092/4</f>
        <v>15.56589</v>
      </c>
      <c r="I1092" s="4" t="n">
        <f aca="false">D1092/1.6*300</f>
        <v>317.043749999989</v>
      </c>
      <c r="J1092" s="4" t="n">
        <f aca="false">E1092/4</f>
        <v>16.29738825</v>
      </c>
    </row>
    <row r="1093" customFormat="false" ht="15.75" hidden="false" customHeight="false" outlineLevel="0" collapsed="false">
      <c r="A1093" s="1" t="n">
        <v>1.70920000000006</v>
      </c>
      <c r="B1093" s="3" t="n">
        <v>62.337419</v>
      </c>
      <c r="D1093" s="4" t="n">
        <f aca="false">3.4-A1093</f>
        <v>1.69079999999994</v>
      </c>
      <c r="E1093" s="3" t="n">
        <v>65.184465</v>
      </c>
      <c r="G1093" s="4" t="n">
        <f aca="false">A1093/1.6*300</f>
        <v>320.475000000011</v>
      </c>
      <c r="H1093" s="4" t="n">
        <f aca="false">B1093/4</f>
        <v>15.58435475</v>
      </c>
      <c r="I1093" s="4" t="n">
        <f aca="false">D1093/1.6*300</f>
        <v>317.024999999989</v>
      </c>
      <c r="J1093" s="4" t="n">
        <f aca="false">E1093/4</f>
        <v>16.29611625</v>
      </c>
    </row>
    <row r="1094" customFormat="false" ht="15.75" hidden="false" customHeight="false" outlineLevel="0" collapsed="false">
      <c r="A1094" s="1" t="n">
        <v>1.70930000000006</v>
      </c>
      <c r="B1094" s="3" t="n">
        <v>62.248684</v>
      </c>
      <c r="D1094" s="4" t="n">
        <f aca="false">3.4-A1094</f>
        <v>1.69069999999994</v>
      </c>
      <c r="E1094" s="3" t="n">
        <v>65.090005</v>
      </c>
      <c r="G1094" s="4" t="n">
        <f aca="false">A1094/1.6*300</f>
        <v>320.493750000011</v>
      </c>
      <c r="H1094" s="4" t="n">
        <f aca="false">B1094/4</f>
        <v>15.562171</v>
      </c>
      <c r="I1094" s="4" t="n">
        <f aca="false">D1094/1.6*300</f>
        <v>317.006249999989</v>
      </c>
      <c r="J1094" s="4" t="n">
        <f aca="false">E1094/4</f>
        <v>16.27250125</v>
      </c>
    </row>
    <row r="1095" customFormat="false" ht="15.75" hidden="false" customHeight="false" outlineLevel="0" collapsed="false">
      <c r="A1095" s="1" t="n">
        <v>1.70940000000006</v>
      </c>
      <c r="B1095" s="3" t="n">
        <v>62.240563</v>
      </c>
      <c r="D1095" s="4" t="n">
        <f aca="false">3.4-A1095</f>
        <v>1.69059999999994</v>
      </c>
      <c r="E1095" s="3" t="n">
        <v>65.181797</v>
      </c>
      <c r="G1095" s="4" t="n">
        <f aca="false">A1095/1.6*300</f>
        <v>320.512500000011</v>
      </c>
      <c r="H1095" s="4" t="n">
        <f aca="false">B1095/4</f>
        <v>15.56014075</v>
      </c>
      <c r="I1095" s="4" t="n">
        <f aca="false">D1095/1.6*300</f>
        <v>316.987499999989</v>
      </c>
      <c r="J1095" s="4" t="n">
        <f aca="false">E1095/4</f>
        <v>16.29544925</v>
      </c>
    </row>
    <row r="1096" customFormat="false" ht="15.75" hidden="false" customHeight="false" outlineLevel="0" collapsed="false">
      <c r="A1096" s="1" t="n">
        <v>1.70950000000006</v>
      </c>
      <c r="B1096" s="3" t="n">
        <v>62.273691</v>
      </c>
      <c r="D1096" s="4" t="n">
        <f aca="false">3.4-A1096</f>
        <v>1.69049999999994</v>
      </c>
      <c r="E1096" s="3" t="n">
        <v>65.110784</v>
      </c>
      <c r="G1096" s="4" t="n">
        <f aca="false">A1096/1.6*300</f>
        <v>320.531250000011</v>
      </c>
      <c r="H1096" s="4" t="n">
        <f aca="false">B1096/4</f>
        <v>15.56842275</v>
      </c>
      <c r="I1096" s="4" t="n">
        <f aca="false">D1096/1.6*300</f>
        <v>316.968749999989</v>
      </c>
      <c r="J1096" s="4" t="n">
        <f aca="false">E1096/4</f>
        <v>16.277696</v>
      </c>
    </row>
    <row r="1097" customFormat="false" ht="15.75" hidden="false" customHeight="false" outlineLevel="0" collapsed="false">
      <c r="A1097" s="1" t="n">
        <v>1.70960000000006</v>
      </c>
      <c r="B1097" s="3" t="n">
        <v>62.271782</v>
      </c>
      <c r="D1097" s="4" t="n">
        <f aca="false">3.4-A1097</f>
        <v>1.69039999999994</v>
      </c>
      <c r="E1097" s="3" t="n">
        <v>65.153385</v>
      </c>
      <c r="G1097" s="4" t="n">
        <f aca="false">A1097/1.6*300</f>
        <v>320.550000000011</v>
      </c>
      <c r="H1097" s="4" t="n">
        <f aca="false">B1097/4</f>
        <v>15.5679455</v>
      </c>
      <c r="I1097" s="4" t="n">
        <f aca="false">D1097/1.6*300</f>
        <v>316.949999999989</v>
      </c>
      <c r="J1097" s="4" t="n">
        <f aca="false">E1097/4</f>
        <v>16.28834625</v>
      </c>
    </row>
    <row r="1098" customFormat="false" ht="15.75" hidden="false" customHeight="false" outlineLevel="0" collapsed="false">
      <c r="A1098" s="1" t="n">
        <v>1.70970000000006</v>
      </c>
      <c r="B1098" s="3" t="n">
        <v>62.281529</v>
      </c>
      <c r="D1098" s="4" t="n">
        <f aca="false">3.4-A1098</f>
        <v>1.69029999999994</v>
      </c>
      <c r="E1098" s="3" t="n">
        <v>64.971574</v>
      </c>
      <c r="G1098" s="4" t="n">
        <f aca="false">A1098/1.6*300</f>
        <v>320.568750000011</v>
      </c>
      <c r="H1098" s="4" t="n">
        <f aca="false">B1098/4</f>
        <v>15.57038225</v>
      </c>
      <c r="I1098" s="4" t="n">
        <f aca="false">D1098/1.6*300</f>
        <v>316.931249999989</v>
      </c>
      <c r="J1098" s="4" t="n">
        <f aca="false">E1098/4</f>
        <v>16.2428935</v>
      </c>
    </row>
    <row r="1099" customFormat="false" ht="15.75" hidden="false" customHeight="false" outlineLevel="0" collapsed="false">
      <c r="A1099" s="1" t="n">
        <v>1.70980000000006</v>
      </c>
      <c r="B1099" s="3" t="n">
        <v>62.233213</v>
      </c>
      <c r="D1099" s="4" t="n">
        <f aca="false">3.4-A1099</f>
        <v>1.69019999999994</v>
      </c>
      <c r="E1099" s="3" t="n">
        <v>65.003987</v>
      </c>
      <c r="G1099" s="4" t="n">
        <f aca="false">A1099/1.6*300</f>
        <v>320.587500000011</v>
      </c>
      <c r="H1099" s="4" t="n">
        <f aca="false">B1099/4</f>
        <v>15.55830325</v>
      </c>
      <c r="I1099" s="4" t="n">
        <f aca="false">D1099/1.6*300</f>
        <v>316.912499999989</v>
      </c>
      <c r="J1099" s="4" t="n">
        <f aca="false">E1099/4</f>
        <v>16.25099675</v>
      </c>
    </row>
    <row r="1100" customFormat="false" ht="15.75" hidden="false" customHeight="false" outlineLevel="0" collapsed="false">
      <c r="A1100" s="1" t="n">
        <v>1.70990000000006</v>
      </c>
      <c r="B1100" s="3" t="n">
        <v>62.285839</v>
      </c>
      <c r="D1100" s="4" t="n">
        <f aca="false">3.4-A1100</f>
        <v>1.69009999999994</v>
      </c>
      <c r="E1100" s="3" t="n">
        <v>65.1309</v>
      </c>
      <c r="G1100" s="4" t="n">
        <f aca="false">A1100/1.6*300</f>
        <v>320.606250000011</v>
      </c>
      <c r="H1100" s="4" t="n">
        <f aca="false">B1100/4</f>
        <v>15.57145975</v>
      </c>
      <c r="I1100" s="4" t="n">
        <f aca="false">D1100/1.6*300</f>
        <v>316.893749999989</v>
      </c>
      <c r="J1100" s="4" t="n">
        <f aca="false">E1100/4</f>
        <v>16.282725</v>
      </c>
    </row>
    <row r="1101" customFormat="false" ht="15.75" hidden="false" customHeight="false" outlineLevel="0" collapsed="false">
      <c r="A1101" s="1" t="n">
        <v>1.71000000000006</v>
      </c>
      <c r="B1101" s="3" t="n">
        <v>62.362332</v>
      </c>
      <c r="D1101" s="4" t="n">
        <f aca="false">3.4-A1101</f>
        <v>1.68999999999994</v>
      </c>
      <c r="E1101" s="3" t="n">
        <v>65.128121</v>
      </c>
      <c r="G1101" s="4" t="n">
        <f aca="false">A1101/1.6*300</f>
        <v>320.625000000011</v>
      </c>
      <c r="H1101" s="4" t="n">
        <f aca="false">B1101/4</f>
        <v>15.590583</v>
      </c>
      <c r="I1101" s="4" t="n">
        <f aca="false">D1101/1.6*300</f>
        <v>316.874999999989</v>
      </c>
      <c r="J1101" s="4" t="n">
        <f aca="false">E1101/4</f>
        <v>16.28203025</v>
      </c>
    </row>
    <row r="1102" customFormat="false" ht="15.75" hidden="false" customHeight="false" outlineLevel="0" collapsed="false">
      <c r="A1102" s="1" t="n">
        <v>1.71010000000006</v>
      </c>
      <c r="B1102" s="3" t="n">
        <v>62.321874</v>
      </c>
      <c r="D1102" s="4" t="n">
        <f aca="false">3.4-A1102</f>
        <v>1.68989999999994</v>
      </c>
      <c r="E1102" s="3" t="n">
        <v>65.151359</v>
      </c>
      <c r="G1102" s="4" t="n">
        <f aca="false">A1102/1.6*300</f>
        <v>320.643750000011</v>
      </c>
      <c r="H1102" s="4" t="n">
        <f aca="false">B1102/4</f>
        <v>15.5804685</v>
      </c>
      <c r="I1102" s="4" t="n">
        <f aca="false">D1102/1.6*300</f>
        <v>316.856249999989</v>
      </c>
      <c r="J1102" s="4" t="n">
        <f aca="false">E1102/4</f>
        <v>16.28783975</v>
      </c>
    </row>
    <row r="1103" customFormat="false" ht="15.75" hidden="false" customHeight="false" outlineLevel="0" collapsed="false">
      <c r="A1103" s="1" t="n">
        <v>1.71020000000006</v>
      </c>
      <c r="B1103" s="3" t="n">
        <v>62.291519</v>
      </c>
      <c r="D1103" s="4" t="n">
        <f aca="false">3.4-A1103</f>
        <v>1.68979999999994</v>
      </c>
      <c r="E1103" s="3" t="n">
        <v>65.182806</v>
      </c>
      <c r="G1103" s="4" t="n">
        <f aca="false">A1103/1.6*300</f>
        <v>320.662500000011</v>
      </c>
      <c r="H1103" s="4" t="n">
        <f aca="false">B1103/4</f>
        <v>15.57287975</v>
      </c>
      <c r="I1103" s="4" t="n">
        <f aca="false">D1103/1.6*300</f>
        <v>316.837499999989</v>
      </c>
      <c r="J1103" s="4" t="n">
        <f aca="false">E1103/4</f>
        <v>16.2957015</v>
      </c>
    </row>
    <row r="1104" customFormat="false" ht="15.75" hidden="false" customHeight="false" outlineLevel="0" collapsed="false">
      <c r="A1104" s="1" t="n">
        <v>1.71030000000006</v>
      </c>
      <c r="B1104" s="3" t="n">
        <v>62.301227</v>
      </c>
      <c r="D1104" s="4" t="n">
        <f aca="false">3.4-A1104</f>
        <v>1.68969999999994</v>
      </c>
      <c r="E1104" s="3" t="n">
        <v>65.324675</v>
      </c>
      <c r="G1104" s="4" t="n">
        <f aca="false">A1104/1.6*300</f>
        <v>320.681250000011</v>
      </c>
      <c r="H1104" s="4" t="n">
        <f aca="false">B1104/4</f>
        <v>15.57530675</v>
      </c>
      <c r="I1104" s="4" t="n">
        <f aca="false">D1104/1.6*300</f>
        <v>316.818749999989</v>
      </c>
      <c r="J1104" s="4" t="n">
        <f aca="false">E1104/4</f>
        <v>16.33116875</v>
      </c>
    </row>
    <row r="1105" customFormat="false" ht="15.75" hidden="false" customHeight="false" outlineLevel="0" collapsed="false">
      <c r="A1105" s="1" t="n">
        <v>1.71040000000006</v>
      </c>
      <c r="B1105" s="3" t="n">
        <v>62.346256</v>
      </c>
      <c r="D1105" s="4" t="n">
        <f aca="false">3.4-A1105</f>
        <v>1.68959999999994</v>
      </c>
      <c r="E1105" s="3" t="n">
        <v>65.361026</v>
      </c>
      <c r="G1105" s="4" t="n">
        <f aca="false">A1105/1.6*300</f>
        <v>320.700000000011</v>
      </c>
      <c r="H1105" s="4" t="n">
        <f aca="false">B1105/4</f>
        <v>15.586564</v>
      </c>
      <c r="I1105" s="4" t="n">
        <f aca="false">D1105/1.6*300</f>
        <v>316.799999999989</v>
      </c>
      <c r="J1105" s="4" t="n">
        <f aca="false">E1105/4</f>
        <v>16.3402565</v>
      </c>
    </row>
    <row r="1106" customFormat="false" ht="15.75" hidden="false" customHeight="false" outlineLevel="0" collapsed="false">
      <c r="A1106" s="1" t="n">
        <v>1.71050000000006</v>
      </c>
      <c r="B1106" s="3" t="n">
        <v>62.398846</v>
      </c>
      <c r="D1106" s="4" t="n">
        <f aca="false">3.4-A1106</f>
        <v>1.68949999999994</v>
      </c>
      <c r="E1106" s="3" t="n">
        <v>65.127608</v>
      </c>
      <c r="G1106" s="4" t="n">
        <f aca="false">A1106/1.6*300</f>
        <v>320.718750000011</v>
      </c>
      <c r="H1106" s="4" t="n">
        <f aca="false">B1106/4</f>
        <v>15.5997115</v>
      </c>
      <c r="I1106" s="4" t="n">
        <f aca="false">D1106/1.6*300</f>
        <v>316.781249999989</v>
      </c>
      <c r="J1106" s="4" t="n">
        <f aca="false">E1106/4</f>
        <v>16.281902</v>
      </c>
    </row>
    <row r="1107" customFormat="false" ht="15.75" hidden="false" customHeight="false" outlineLevel="0" collapsed="false">
      <c r="A1107" s="1" t="n">
        <v>1.71060000000006</v>
      </c>
      <c r="B1107" s="3" t="n">
        <v>62.398499</v>
      </c>
      <c r="D1107" s="4" t="n">
        <f aca="false">3.4-A1107</f>
        <v>1.68939999999994</v>
      </c>
      <c r="E1107" s="3" t="n">
        <v>65.198533</v>
      </c>
      <c r="G1107" s="4" t="n">
        <f aca="false">A1107/1.6*300</f>
        <v>320.737500000011</v>
      </c>
      <c r="H1107" s="4" t="n">
        <f aca="false">B1107/4</f>
        <v>15.59962475</v>
      </c>
      <c r="I1107" s="4" t="n">
        <f aca="false">D1107/1.6*300</f>
        <v>316.762499999989</v>
      </c>
      <c r="J1107" s="4" t="n">
        <f aca="false">E1107/4</f>
        <v>16.29963325</v>
      </c>
    </row>
    <row r="1108" customFormat="false" ht="15.75" hidden="false" customHeight="false" outlineLevel="0" collapsed="false">
      <c r="A1108" s="1" t="n">
        <v>1.71070000000006</v>
      </c>
      <c r="B1108" s="3" t="n">
        <v>62.339088</v>
      </c>
      <c r="D1108" s="4" t="n">
        <f aca="false">3.4-A1108</f>
        <v>1.68929999999994</v>
      </c>
      <c r="E1108" s="3" t="n">
        <v>65.26158</v>
      </c>
      <c r="G1108" s="4" t="n">
        <f aca="false">A1108/1.6*300</f>
        <v>320.756250000011</v>
      </c>
      <c r="H1108" s="4" t="n">
        <f aca="false">B1108/4</f>
        <v>15.584772</v>
      </c>
      <c r="I1108" s="4" t="n">
        <f aca="false">D1108/1.6*300</f>
        <v>316.743749999989</v>
      </c>
      <c r="J1108" s="4" t="n">
        <f aca="false">E1108/4</f>
        <v>16.315395</v>
      </c>
    </row>
    <row r="1109" customFormat="false" ht="15.75" hidden="false" customHeight="false" outlineLevel="0" collapsed="false">
      <c r="A1109" s="1" t="n">
        <v>1.71080000000006</v>
      </c>
      <c r="B1109" s="3" t="n">
        <v>62.281122</v>
      </c>
      <c r="D1109" s="4" t="n">
        <f aca="false">3.4-A1109</f>
        <v>1.68919999999994</v>
      </c>
      <c r="E1109" s="3" t="n">
        <v>65.272317</v>
      </c>
      <c r="G1109" s="4" t="n">
        <f aca="false">A1109/1.6*300</f>
        <v>320.775000000011</v>
      </c>
      <c r="H1109" s="4" t="n">
        <f aca="false">B1109/4</f>
        <v>15.5702805</v>
      </c>
      <c r="I1109" s="4" t="n">
        <f aca="false">D1109/1.6*300</f>
        <v>316.724999999989</v>
      </c>
      <c r="J1109" s="4" t="n">
        <f aca="false">E1109/4</f>
        <v>16.31807925</v>
      </c>
    </row>
    <row r="1110" customFormat="false" ht="15.75" hidden="false" customHeight="false" outlineLevel="0" collapsed="false">
      <c r="A1110" s="1" t="n">
        <v>1.71090000000006</v>
      </c>
      <c r="B1110" s="3" t="n">
        <v>62.337907</v>
      </c>
      <c r="D1110" s="4" t="n">
        <f aca="false">3.4-A1110</f>
        <v>1.68909999999994</v>
      </c>
      <c r="E1110" s="3" t="n">
        <v>65.403302</v>
      </c>
      <c r="G1110" s="4" t="n">
        <f aca="false">A1110/1.6*300</f>
        <v>320.793750000011</v>
      </c>
      <c r="H1110" s="4" t="n">
        <f aca="false">B1110/4</f>
        <v>15.58447675</v>
      </c>
      <c r="I1110" s="4" t="n">
        <f aca="false">D1110/1.6*300</f>
        <v>316.706249999989</v>
      </c>
      <c r="J1110" s="4" t="n">
        <f aca="false">E1110/4</f>
        <v>16.3508255</v>
      </c>
    </row>
    <row r="1111" customFormat="false" ht="15.75" hidden="false" customHeight="false" outlineLevel="0" collapsed="false">
      <c r="A1111" s="1" t="n">
        <v>1.71100000000006</v>
      </c>
      <c r="B1111" s="3" t="n">
        <v>62.362926</v>
      </c>
      <c r="D1111" s="4" t="n">
        <f aca="false">3.4-A1111</f>
        <v>1.68899999999994</v>
      </c>
      <c r="E1111" s="3" t="n">
        <v>65.26482</v>
      </c>
      <c r="G1111" s="4" t="n">
        <f aca="false">A1111/1.6*300</f>
        <v>320.812500000011</v>
      </c>
      <c r="H1111" s="4" t="n">
        <f aca="false">B1111/4</f>
        <v>15.5907315</v>
      </c>
      <c r="I1111" s="4" t="n">
        <f aca="false">D1111/1.6*300</f>
        <v>316.687499999989</v>
      </c>
      <c r="J1111" s="4" t="n">
        <f aca="false">E1111/4</f>
        <v>16.316205</v>
      </c>
    </row>
    <row r="1112" customFormat="false" ht="15.75" hidden="false" customHeight="false" outlineLevel="0" collapsed="false">
      <c r="A1112" s="1" t="n">
        <v>1.71110000000006</v>
      </c>
      <c r="B1112" s="3" t="n">
        <v>62.324607</v>
      </c>
      <c r="D1112" s="4" t="n">
        <f aca="false">3.4-A1112</f>
        <v>1.68889999999994</v>
      </c>
      <c r="E1112" s="3" t="n">
        <v>65.246171</v>
      </c>
      <c r="G1112" s="4" t="n">
        <f aca="false">A1112/1.6*300</f>
        <v>320.831250000011</v>
      </c>
      <c r="H1112" s="4" t="n">
        <f aca="false">B1112/4</f>
        <v>15.58115175</v>
      </c>
      <c r="I1112" s="4" t="n">
        <f aca="false">D1112/1.6*300</f>
        <v>316.668749999989</v>
      </c>
      <c r="J1112" s="4" t="n">
        <f aca="false">E1112/4</f>
        <v>16.31154275</v>
      </c>
    </row>
    <row r="1113" customFormat="false" ht="15.75" hidden="false" customHeight="false" outlineLevel="0" collapsed="false">
      <c r="A1113" s="1" t="n">
        <v>1.71120000000006</v>
      </c>
      <c r="B1113" s="3" t="n">
        <v>62.393128</v>
      </c>
      <c r="D1113" s="4" t="n">
        <f aca="false">3.4-A1113</f>
        <v>1.68879999999994</v>
      </c>
      <c r="E1113" s="3" t="n">
        <v>65.145357</v>
      </c>
      <c r="G1113" s="4" t="n">
        <f aca="false">A1113/1.6*300</f>
        <v>320.850000000011</v>
      </c>
      <c r="H1113" s="4" t="n">
        <f aca="false">B1113/4</f>
        <v>15.598282</v>
      </c>
      <c r="I1113" s="4" t="n">
        <f aca="false">D1113/1.6*300</f>
        <v>316.649999999989</v>
      </c>
      <c r="J1113" s="4" t="n">
        <f aca="false">E1113/4</f>
        <v>16.28633925</v>
      </c>
    </row>
    <row r="1114" customFormat="false" ht="15.75" hidden="false" customHeight="false" outlineLevel="0" collapsed="false">
      <c r="A1114" s="1" t="n">
        <v>1.71130000000006</v>
      </c>
      <c r="B1114" s="3" t="n">
        <v>62.319777</v>
      </c>
      <c r="D1114" s="4" t="n">
        <f aca="false">3.4-A1114</f>
        <v>1.68869999999994</v>
      </c>
      <c r="E1114" s="3" t="n">
        <v>65.294508</v>
      </c>
      <c r="G1114" s="4" t="n">
        <f aca="false">A1114/1.6*300</f>
        <v>320.868750000011</v>
      </c>
      <c r="H1114" s="4" t="n">
        <f aca="false">B1114/4</f>
        <v>15.57994425</v>
      </c>
      <c r="I1114" s="4" t="n">
        <f aca="false">D1114/1.6*300</f>
        <v>316.631249999989</v>
      </c>
      <c r="J1114" s="4" t="n">
        <f aca="false">E1114/4</f>
        <v>16.323627</v>
      </c>
    </row>
    <row r="1115" customFormat="false" ht="15.75" hidden="false" customHeight="false" outlineLevel="0" collapsed="false">
      <c r="A1115" s="1" t="n">
        <v>1.71140000000006</v>
      </c>
      <c r="B1115" s="3" t="n">
        <v>62.22382</v>
      </c>
      <c r="D1115" s="4" t="n">
        <f aca="false">3.4-A1115</f>
        <v>1.68859999999994</v>
      </c>
      <c r="E1115" s="3" t="n">
        <v>65.25943</v>
      </c>
      <c r="G1115" s="4" t="n">
        <f aca="false">A1115/1.6*300</f>
        <v>320.887500000011</v>
      </c>
      <c r="H1115" s="4" t="n">
        <f aca="false">B1115/4</f>
        <v>15.555955</v>
      </c>
      <c r="I1115" s="4" t="n">
        <f aca="false">D1115/1.6*300</f>
        <v>316.612499999989</v>
      </c>
      <c r="J1115" s="4" t="n">
        <f aca="false">E1115/4</f>
        <v>16.3148575</v>
      </c>
    </row>
    <row r="1116" customFormat="false" ht="15.75" hidden="false" customHeight="false" outlineLevel="0" collapsed="false">
      <c r="A1116" s="1" t="n">
        <v>1.71150000000006</v>
      </c>
      <c r="B1116" s="3" t="n">
        <v>62.307705</v>
      </c>
      <c r="D1116" s="4" t="n">
        <f aca="false">3.4-A1116</f>
        <v>1.68849999999994</v>
      </c>
      <c r="E1116" s="3" t="n">
        <v>65.330594</v>
      </c>
      <c r="G1116" s="4" t="n">
        <f aca="false">A1116/1.6*300</f>
        <v>320.906250000011</v>
      </c>
      <c r="H1116" s="4" t="n">
        <f aca="false">B1116/4</f>
        <v>15.57692625</v>
      </c>
      <c r="I1116" s="4" t="n">
        <f aca="false">D1116/1.6*300</f>
        <v>316.593749999989</v>
      </c>
      <c r="J1116" s="4" t="n">
        <f aca="false">E1116/4</f>
        <v>16.3326485</v>
      </c>
    </row>
    <row r="1117" customFormat="false" ht="15.75" hidden="false" customHeight="false" outlineLevel="0" collapsed="false">
      <c r="A1117" s="1" t="n">
        <v>1.71160000000006</v>
      </c>
      <c r="B1117" s="3" t="n">
        <v>62.377619</v>
      </c>
      <c r="D1117" s="4" t="n">
        <f aca="false">3.4-A1117</f>
        <v>1.68839999999994</v>
      </c>
      <c r="E1117" s="3" t="n">
        <v>65.222096</v>
      </c>
      <c r="G1117" s="4" t="n">
        <f aca="false">A1117/1.6*300</f>
        <v>320.925000000011</v>
      </c>
      <c r="H1117" s="4" t="n">
        <f aca="false">B1117/4</f>
        <v>15.59440475</v>
      </c>
      <c r="I1117" s="4" t="n">
        <f aca="false">D1117/1.6*300</f>
        <v>316.574999999989</v>
      </c>
      <c r="J1117" s="4" t="n">
        <f aca="false">E1117/4</f>
        <v>16.305524</v>
      </c>
    </row>
    <row r="1118" customFormat="false" ht="15.75" hidden="false" customHeight="false" outlineLevel="0" collapsed="false">
      <c r="A1118" s="1" t="n">
        <v>1.71170000000006</v>
      </c>
      <c r="B1118" s="3" t="n">
        <v>62.440137</v>
      </c>
      <c r="D1118" s="4" t="n">
        <f aca="false">3.4-A1118</f>
        <v>1.68829999999994</v>
      </c>
      <c r="E1118" s="3" t="n">
        <v>65.29067</v>
      </c>
      <c r="G1118" s="4" t="n">
        <f aca="false">A1118/1.6*300</f>
        <v>320.943750000011</v>
      </c>
      <c r="H1118" s="4" t="n">
        <f aca="false">B1118/4</f>
        <v>15.61003425</v>
      </c>
      <c r="I1118" s="4" t="n">
        <f aca="false">D1118/1.6*300</f>
        <v>316.556249999989</v>
      </c>
      <c r="J1118" s="4" t="n">
        <f aca="false">E1118/4</f>
        <v>16.3226675</v>
      </c>
    </row>
    <row r="1119" customFormat="false" ht="15.75" hidden="false" customHeight="false" outlineLevel="0" collapsed="false">
      <c r="A1119" s="1" t="n">
        <v>1.71180000000006</v>
      </c>
      <c r="B1119" s="3" t="n">
        <v>62.381925</v>
      </c>
      <c r="D1119" s="4" t="n">
        <f aca="false">3.4-A1119</f>
        <v>1.68819999999994</v>
      </c>
      <c r="E1119" s="3" t="n">
        <v>65.269887</v>
      </c>
      <c r="G1119" s="4" t="n">
        <f aca="false">A1119/1.6*300</f>
        <v>320.962500000011</v>
      </c>
      <c r="H1119" s="4" t="n">
        <f aca="false">B1119/4</f>
        <v>15.59548125</v>
      </c>
      <c r="I1119" s="4" t="n">
        <f aca="false">D1119/1.6*300</f>
        <v>316.537499999989</v>
      </c>
      <c r="J1119" s="4" t="n">
        <f aca="false">E1119/4</f>
        <v>16.31747175</v>
      </c>
    </row>
    <row r="1120" customFormat="false" ht="15.75" hidden="false" customHeight="false" outlineLevel="0" collapsed="false">
      <c r="A1120" s="1" t="n">
        <v>1.71190000000006</v>
      </c>
      <c r="B1120" s="3" t="n">
        <v>62.393228</v>
      </c>
      <c r="D1120" s="4" t="n">
        <f aca="false">3.4-A1120</f>
        <v>1.68809999999994</v>
      </c>
      <c r="E1120" s="3" t="n">
        <v>65.44983</v>
      </c>
      <c r="G1120" s="4" t="n">
        <f aca="false">A1120/1.6*300</f>
        <v>320.981250000011</v>
      </c>
      <c r="H1120" s="4" t="n">
        <f aca="false">B1120/4</f>
        <v>15.598307</v>
      </c>
      <c r="I1120" s="4" t="n">
        <f aca="false">D1120/1.6*300</f>
        <v>316.518749999989</v>
      </c>
      <c r="J1120" s="4" t="n">
        <f aca="false">E1120/4</f>
        <v>16.3624575</v>
      </c>
    </row>
    <row r="1121" customFormat="false" ht="15.75" hidden="false" customHeight="false" outlineLevel="0" collapsed="false">
      <c r="A1121" s="1" t="n">
        <v>1.71200000000006</v>
      </c>
      <c r="B1121" s="3" t="n">
        <v>62.482222</v>
      </c>
      <c r="D1121" s="4" t="n">
        <f aca="false">3.4-A1121</f>
        <v>1.68799999999994</v>
      </c>
      <c r="E1121" s="3" t="n">
        <v>65.224493</v>
      </c>
      <c r="G1121" s="4" t="n">
        <f aca="false">A1121/1.6*300</f>
        <v>321.000000000011</v>
      </c>
      <c r="H1121" s="4" t="n">
        <f aca="false">B1121/4</f>
        <v>15.6205555</v>
      </c>
      <c r="I1121" s="4" t="n">
        <f aca="false">D1121/1.6*300</f>
        <v>316.499999999989</v>
      </c>
      <c r="J1121" s="4" t="n">
        <f aca="false">E1121/4</f>
        <v>16.30612325</v>
      </c>
    </row>
    <row r="1122" customFormat="false" ht="15.75" hidden="false" customHeight="false" outlineLevel="0" collapsed="false">
      <c r="A1122" s="1" t="n">
        <v>1.71210000000006</v>
      </c>
      <c r="B1122" s="3" t="n">
        <v>62.435008</v>
      </c>
      <c r="D1122" s="4" t="n">
        <f aca="false">3.4-A1122</f>
        <v>1.68789999999994</v>
      </c>
      <c r="E1122" s="3" t="n">
        <v>65.443548</v>
      </c>
      <c r="G1122" s="4" t="n">
        <f aca="false">A1122/1.6*300</f>
        <v>321.018750000011</v>
      </c>
      <c r="H1122" s="4" t="n">
        <f aca="false">B1122/4</f>
        <v>15.608752</v>
      </c>
      <c r="I1122" s="4" t="n">
        <f aca="false">D1122/1.6*300</f>
        <v>316.481249999989</v>
      </c>
      <c r="J1122" s="4" t="n">
        <f aca="false">E1122/4</f>
        <v>16.360887</v>
      </c>
    </row>
    <row r="1123" customFormat="false" ht="15.75" hidden="false" customHeight="false" outlineLevel="0" collapsed="false">
      <c r="A1123" s="1" t="n">
        <v>1.71220000000006</v>
      </c>
      <c r="B1123" s="3" t="n">
        <v>62.379796</v>
      </c>
      <c r="D1123" s="4" t="n">
        <f aca="false">3.4-A1123</f>
        <v>1.68779999999994</v>
      </c>
      <c r="E1123" s="3" t="n">
        <v>65.207484</v>
      </c>
      <c r="G1123" s="4" t="n">
        <f aca="false">A1123/1.6*300</f>
        <v>321.037500000011</v>
      </c>
      <c r="H1123" s="4" t="n">
        <f aca="false">B1123/4</f>
        <v>15.594949</v>
      </c>
      <c r="I1123" s="4" t="n">
        <f aca="false">D1123/1.6*300</f>
        <v>316.462499999989</v>
      </c>
      <c r="J1123" s="4" t="n">
        <f aca="false">E1123/4</f>
        <v>16.301871</v>
      </c>
    </row>
    <row r="1124" customFormat="false" ht="15.75" hidden="false" customHeight="false" outlineLevel="0" collapsed="false">
      <c r="A1124" s="1" t="n">
        <v>1.71230000000006</v>
      </c>
      <c r="B1124" s="3" t="n">
        <v>62.455307</v>
      </c>
      <c r="D1124" s="4" t="n">
        <f aca="false">3.4-A1124</f>
        <v>1.68769999999994</v>
      </c>
      <c r="E1124" s="3" t="n">
        <v>65.255553</v>
      </c>
      <c r="G1124" s="4" t="n">
        <f aca="false">A1124/1.6*300</f>
        <v>321.056250000011</v>
      </c>
      <c r="H1124" s="4" t="n">
        <f aca="false">B1124/4</f>
        <v>15.61382675</v>
      </c>
      <c r="I1124" s="4" t="n">
        <f aca="false">D1124/1.6*300</f>
        <v>316.443749999989</v>
      </c>
      <c r="J1124" s="4" t="n">
        <f aca="false">E1124/4</f>
        <v>16.31388825</v>
      </c>
    </row>
    <row r="1125" customFormat="false" ht="15.75" hidden="false" customHeight="false" outlineLevel="0" collapsed="false">
      <c r="A1125" s="1" t="n">
        <v>1.71240000000006</v>
      </c>
      <c r="B1125" s="3" t="n">
        <v>62.553713</v>
      </c>
      <c r="D1125" s="4" t="n">
        <f aca="false">3.4-A1125</f>
        <v>1.68759999999994</v>
      </c>
      <c r="E1125" s="3" t="n">
        <v>65.324952</v>
      </c>
      <c r="G1125" s="4" t="n">
        <f aca="false">A1125/1.6*300</f>
        <v>321.075000000011</v>
      </c>
      <c r="H1125" s="4" t="n">
        <f aca="false">B1125/4</f>
        <v>15.63842825</v>
      </c>
      <c r="I1125" s="4" t="n">
        <f aca="false">D1125/1.6*300</f>
        <v>316.424999999989</v>
      </c>
      <c r="J1125" s="4" t="n">
        <f aca="false">E1125/4</f>
        <v>16.331238</v>
      </c>
    </row>
    <row r="1126" customFormat="false" ht="15.75" hidden="false" customHeight="false" outlineLevel="0" collapsed="false">
      <c r="A1126" s="1" t="n">
        <v>1.71250000000006</v>
      </c>
      <c r="B1126" s="3" t="n">
        <v>62.424274</v>
      </c>
      <c r="D1126" s="4" t="n">
        <f aca="false">3.4-A1126</f>
        <v>1.68749999999994</v>
      </c>
      <c r="E1126" s="3" t="n">
        <v>65.269846</v>
      </c>
      <c r="G1126" s="4" t="n">
        <f aca="false">A1126/1.6*300</f>
        <v>321.093750000011</v>
      </c>
      <c r="H1126" s="4" t="n">
        <f aca="false">B1126/4</f>
        <v>15.6060685</v>
      </c>
      <c r="I1126" s="4" t="n">
        <f aca="false">D1126/1.6*300</f>
        <v>316.406249999989</v>
      </c>
      <c r="J1126" s="4" t="n">
        <f aca="false">E1126/4</f>
        <v>16.3174615</v>
      </c>
    </row>
    <row r="1127" customFormat="false" ht="15.75" hidden="false" customHeight="false" outlineLevel="0" collapsed="false">
      <c r="A1127" s="1" t="n">
        <v>1.71260000000006</v>
      </c>
      <c r="B1127" s="3" t="n">
        <v>62.54054</v>
      </c>
      <c r="D1127" s="4" t="n">
        <f aca="false">3.4-A1127</f>
        <v>1.68739999999994</v>
      </c>
      <c r="E1127" s="3" t="n">
        <v>65.466119</v>
      </c>
      <c r="G1127" s="4" t="n">
        <f aca="false">A1127/1.6*300</f>
        <v>321.112500000011</v>
      </c>
      <c r="H1127" s="4" t="n">
        <f aca="false">B1127/4</f>
        <v>15.635135</v>
      </c>
      <c r="I1127" s="4" t="n">
        <f aca="false">D1127/1.6*300</f>
        <v>316.387499999989</v>
      </c>
      <c r="J1127" s="4" t="n">
        <f aca="false">E1127/4</f>
        <v>16.36652975</v>
      </c>
    </row>
    <row r="1128" customFormat="false" ht="15.75" hidden="false" customHeight="false" outlineLevel="0" collapsed="false">
      <c r="A1128" s="1" t="n">
        <v>1.71270000000006</v>
      </c>
      <c r="B1128" s="3" t="n">
        <v>62.471043</v>
      </c>
      <c r="D1128" s="4" t="n">
        <f aca="false">3.4-A1128</f>
        <v>1.68729999999994</v>
      </c>
      <c r="E1128" s="3" t="n">
        <v>65.305268</v>
      </c>
      <c r="G1128" s="4" t="n">
        <f aca="false">A1128/1.6*300</f>
        <v>321.131250000011</v>
      </c>
      <c r="H1128" s="4" t="n">
        <f aca="false">B1128/4</f>
        <v>15.61776075</v>
      </c>
      <c r="I1128" s="4" t="n">
        <f aca="false">D1128/1.6*300</f>
        <v>316.368749999989</v>
      </c>
      <c r="J1128" s="4" t="n">
        <f aca="false">E1128/4</f>
        <v>16.326317</v>
      </c>
    </row>
    <row r="1129" customFormat="false" ht="15.75" hidden="false" customHeight="false" outlineLevel="0" collapsed="false">
      <c r="A1129" s="1" t="n">
        <v>1.71280000000006</v>
      </c>
      <c r="B1129" s="3" t="n">
        <v>62.529269</v>
      </c>
      <c r="D1129" s="4" t="n">
        <f aca="false">3.4-A1129</f>
        <v>1.68719999999994</v>
      </c>
      <c r="E1129" s="3" t="n">
        <v>65.270821</v>
      </c>
      <c r="G1129" s="4" t="n">
        <f aca="false">A1129/1.6*300</f>
        <v>321.150000000011</v>
      </c>
      <c r="H1129" s="4" t="n">
        <f aca="false">B1129/4</f>
        <v>15.63231725</v>
      </c>
      <c r="I1129" s="4" t="n">
        <f aca="false">D1129/1.6*300</f>
        <v>316.349999999989</v>
      </c>
      <c r="J1129" s="4" t="n">
        <f aca="false">E1129/4</f>
        <v>16.31770525</v>
      </c>
    </row>
    <row r="1130" customFormat="false" ht="15.75" hidden="false" customHeight="false" outlineLevel="0" collapsed="false">
      <c r="A1130" s="1" t="n">
        <v>1.71290000000006</v>
      </c>
      <c r="B1130" s="3" t="n">
        <v>62.572445</v>
      </c>
      <c r="D1130" s="4" t="n">
        <f aca="false">3.4-A1130</f>
        <v>1.68709999999994</v>
      </c>
      <c r="E1130" s="3" t="n">
        <v>65.202234</v>
      </c>
      <c r="G1130" s="4" t="n">
        <f aca="false">A1130/1.6*300</f>
        <v>321.168750000011</v>
      </c>
      <c r="H1130" s="4" t="n">
        <f aca="false">B1130/4</f>
        <v>15.64311125</v>
      </c>
      <c r="I1130" s="4" t="n">
        <f aca="false">D1130/1.6*300</f>
        <v>316.331249999989</v>
      </c>
      <c r="J1130" s="4" t="n">
        <f aca="false">E1130/4</f>
        <v>16.3005585</v>
      </c>
    </row>
    <row r="1131" customFormat="false" ht="15.75" hidden="false" customHeight="false" outlineLevel="0" collapsed="false">
      <c r="A1131" s="1" t="n">
        <v>1.71300000000006</v>
      </c>
      <c r="B1131" s="3" t="n">
        <v>62.550353</v>
      </c>
      <c r="D1131" s="4" t="n">
        <f aca="false">3.4-A1131</f>
        <v>1.68699999999994</v>
      </c>
      <c r="E1131" s="3" t="n">
        <v>65.381157</v>
      </c>
      <c r="G1131" s="4" t="n">
        <f aca="false">A1131/1.6*300</f>
        <v>321.187500000011</v>
      </c>
      <c r="H1131" s="4" t="n">
        <f aca="false">B1131/4</f>
        <v>15.63758825</v>
      </c>
      <c r="I1131" s="4" t="n">
        <f aca="false">D1131/1.6*300</f>
        <v>316.312499999989</v>
      </c>
      <c r="J1131" s="4" t="n">
        <f aca="false">E1131/4</f>
        <v>16.34528925</v>
      </c>
    </row>
    <row r="1132" customFormat="false" ht="15.75" hidden="false" customHeight="false" outlineLevel="0" collapsed="false">
      <c r="A1132" s="1" t="n">
        <v>1.71310000000006</v>
      </c>
      <c r="B1132" s="3" t="n">
        <v>62.474755</v>
      </c>
      <c r="D1132" s="4" t="n">
        <f aca="false">3.4-A1132</f>
        <v>1.68689999999994</v>
      </c>
      <c r="E1132" s="3" t="n">
        <v>65.354191</v>
      </c>
      <c r="G1132" s="4" t="n">
        <f aca="false">A1132/1.6*300</f>
        <v>321.206250000011</v>
      </c>
      <c r="H1132" s="4" t="n">
        <f aca="false">B1132/4</f>
        <v>15.61868875</v>
      </c>
      <c r="I1132" s="4" t="n">
        <f aca="false">D1132/1.6*300</f>
        <v>316.293749999989</v>
      </c>
      <c r="J1132" s="4" t="n">
        <f aca="false">E1132/4</f>
        <v>16.33854775</v>
      </c>
    </row>
    <row r="1133" customFormat="false" ht="15.75" hidden="false" customHeight="false" outlineLevel="0" collapsed="false">
      <c r="A1133" s="1" t="n">
        <v>1.71320000000006</v>
      </c>
      <c r="B1133" s="3" t="n">
        <v>62.412774</v>
      </c>
      <c r="D1133" s="4" t="n">
        <f aca="false">3.4-A1133</f>
        <v>1.68679999999994</v>
      </c>
      <c r="E1133" s="3" t="n">
        <v>65.236099</v>
      </c>
      <c r="G1133" s="4" t="n">
        <f aca="false">A1133/1.6*300</f>
        <v>321.225000000011</v>
      </c>
      <c r="H1133" s="4" t="n">
        <f aca="false">B1133/4</f>
        <v>15.6031935</v>
      </c>
      <c r="I1133" s="4" t="n">
        <f aca="false">D1133/1.6*300</f>
        <v>316.274999999989</v>
      </c>
      <c r="J1133" s="4" t="n">
        <f aca="false">E1133/4</f>
        <v>16.30902475</v>
      </c>
    </row>
    <row r="1134" customFormat="false" ht="15.75" hidden="false" customHeight="false" outlineLevel="0" collapsed="false">
      <c r="A1134" s="1" t="n">
        <v>1.71330000000006</v>
      </c>
      <c r="B1134" s="3" t="n">
        <v>62.36271</v>
      </c>
      <c r="D1134" s="4" t="n">
        <f aca="false">3.4-A1134</f>
        <v>1.68669999999994</v>
      </c>
      <c r="E1134" s="3" t="n">
        <v>65.171148</v>
      </c>
      <c r="G1134" s="4" t="n">
        <f aca="false">A1134/1.6*300</f>
        <v>321.243750000011</v>
      </c>
      <c r="H1134" s="4" t="n">
        <f aca="false">B1134/4</f>
        <v>15.5906775</v>
      </c>
      <c r="I1134" s="4" t="n">
        <f aca="false">D1134/1.6*300</f>
        <v>316.256249999989</v>
      </c>
      <c r="J1134" s="4" t="n">
        <f aca="false">E1134/4</f>
        <v>16.292787</v>
      </c>
    </row>
    <row r="1135" customFormat="false" ht="15.75" hidden="false" customHeight="false" outlineLevel="0" collapsed="false">
      <c r="A1135" s="1" t="n">
        <v>1.71340000000006</v>
      </c>
      <c r="B1135" s="3" t="n">
        <v>62.587555</v>
      </c>
      <c r="D1135" s="4" t="n">
        <f aca="false">3.4-A1135</f>
        <v>1.68659999999994</v>
      </c>
      <c r="E1135" s="3" t="n">
        <v>65.213032</v>
      </c>
      <c r="G1135" s="4" t="n">
        <f aca="false">A1135/1.6*300</f>
        <v>321.262500000011</v>
      </c>
      <c r="H1135" s="4" t="n">
        <f aca="false">B1135/4</f>
        <v>15.64688875</v>
      </c>
      <c r="I1135" s="4" t="n">
        <f aca="false">D1135/1.6*300</f>
        <v>316.237499999989</v>
      </c>
      <c r="J1135" s="4" t="n">
        <f aca="false">E1135/4</f>
        <v>16.303258</v>
      </c>
    </row>
    <row r="1136" customFormat="false" ht="15.75" hidden="false" customHeight="false" outlineLevel="0" collapsed="false">
      <c r="A1136" s="1" t="n">
        <v>1.71350000000007</v>
      </c>
      <c r="B1136" s="3" t="n">
        <v>62.621007</v>
      </c>
      <c r="D1136" s="4" t="n">
        <f aca="false">3.4-A1136</f>
        <v>1.68649999999993</v>
      </c>
      <c r="E1136" s="3" t="n">
        <v>65.179239</v>
      </c>
      <c r="G1136" s="4" t="n">
        <f aca="false">A1136/1.6*300</f>
        <v>321.281250000013</v>
      </c>
      <c r="H1136" s="4" t="n">
        <f aca="false">B1136/4</f>
        <v>15.65525175</v>
      </c>
      <c r="I1136" s="4" t="n">
        <f aca="false">D1136/1.6*300</f>
        <v>316.218749999987</v>
      </c>
      <c r="J1136" s="4" t="n">
        <f aca="false">E1136/4</f>
        <v>16.29480975</v>
      </c>
    </row>
    <row r="1137" customFormat="false" ht="15.75" hidden="false" customHeight="false" outlineLevel="0" collapsed="false">
      <c r="A1137" s="1" t="n">
        <v>1.71360000000007</v>
      </c>
      <c r="B1137" s="3" t="n">
        <v>62.557292</v>
      </c>
      <c r="D1137" s="4" t="n">
        <f aca="false">3.4-A1137</f>
        <v>1.68639999999993</v>
      </c>
      <c r="E1137" s="3" t="n">
        <v>65.280004</v>
      </c>
      <c r="G1137" s="4" t="n">
        <f aca="false">A1137/1.6*300</f>
        <v>321.300000000013</v>
      </c>
      <c r="H1137" s="4" t="n">
        <f aca="false">B1137/4</f>
        <v>15.639323</v>
      </c>
      <c r="I1137" s="4" t="n">
        <f aca="false">D1137/1.6*300</f>
        <v>316.199999999987</v>
      </c>
      <c r="J1137" s="4" t="n">
        <f aca="false">E1137/4</f>
        <v>16.320001</v>
      </c>
    </row>
    <row r="1138" customFormat="false" ht="15.75" hidden="false" customHeight="false" outlineLevel="0" collapsed="false">
      <c r="A1138" s="1" t="n">
        <v>1.71370000000006</v>
      </c>
      <c r="B1138" s="3" t="n">
        <v>62.575835</v>
      </c>
      <c r="D1138" s="4" t="n">
        <f aca="false">3.4-A1138</f>
        <v>1.68629999999994</v>
      </c>
      <c r="E1138" s="3" t="n">
        <v>65.10581</v>
      </c>
      <c r="G1138" s="4" t="n">
        <f aca="false">A1138/1.6*300</f>
        <v>321.318750000011</v>
      </c>
      <c r="H1138" s="4" t="n">
        <f aca="false">B1138/4</f>
        <v>15.64395875</v>
      </c>
      <c r="I1138" s="4" t="n">
        <f aca="false">D1138/1.6*300</f>
        <v>316.181249999989</v>
      </c>
      <c r="J1138" s="4" t="n">
        <f aca="false">E1138/4</f>
        <v>16.2764525</v>
      </c>
    </row>
    <row r="1139" customFormat="false" ht="15.75" hidden="false" customHeight="false" outlineLevel="0" collapsed="false">
      <c r="A1139" s="1" t="n">
        <v>1.71380000000007</v>
      </c>
      <c r="B1139" s="3" t="n">
        <v>62.4322</v>
      </c>
      <c r="D1139" s="4" t="n">
        <f aca="false">3.4-A1139</f>
        <v>1.68619999999993</v>
      </c>
      <c r="E1139" s="3" t="n">
        <v>65.142279</v>
      </c>
      <c r="G1139" s="4" t="n">
        <f aca="false">A1139/1.6*300</f>
        <v>321.337500000013</v>
      </c>
      <c r="H1139" s="4" t="n">
        <f aca="false">B1139/4</f>
        <v>15.60805</v>
      </c>
      <c r="I1139" s="4" t="n">
        <f aca="false">D1139/1.6*300</f>
        <v>316.162499999987</v>
      </c>
      <c r="J1139" s="4" t="n">
        <f aca="false">E1139/4</f>
        <v>16.28556975</v>
      </c>
    </row>
    <row r="1140" customFormat="false" ht="15.75" hidden="false" customHeight="false" outlineLevel="0" collapsed="false">
      <c r="A1140" s="1" t="n">
        <v>1.71390000000007</v>
      </c>
      <c r="B1140" s="3" t="n">
        <v>62.547237</v>
      </c>
      <c r="D1140" s="4" t="n">
        <f aca="false">3.4-A1140</f>
        <v>1.68609999999993</v>
      </c>
      <c r="E1140" s="3" t="n">
        <v>65.189448</v>
      </c>
      <c r="G1140" s="4" t="n">
        <f aca="false">A1140/1.6*300</f>
        <v>321.356250000013</v>
      </c>
      <c r="H1140" s="4" t="n">
        <f aca="false">B1140/4</f>
        <v>15.63680925</v>
      </c>
      <c r="I1140" s="4" t="n">
        <f aca="false">D1140/1.6*300</f>
        <v>316.143749999987</v>
      </c>
      <c r="J1140" s="4" t="n">
        <f aca="false">E1140/4</f>
        <v>16.297362</v>
      </c>
    </row>
    <row r="1141" customFormat="false" ht="15.75" hidden="false" customHeight="false" outlineLevel="0" collapsed="false">
      <c r="A1141" s="1" t="n">
        <v>1.71400000000007</v>
      </c>
      <c r="B1141" s="3" t="n">
        <v>62.668644</v>
      </c>
      <c r="D1141" s="4" t="n">
        <f aca="false">3.4-A1141</f>
        <v>1.68599999999993</v>
      </c>
      <c r="E1141" s="3" t="n">
        <v>65.156404</v>
      </c>
      <c r="G1141" s="4" t="n">
        <f aca="false">A1141/1.6*300</f>
        <v>321.375000000013</v>
      </c>
      <c r="H1141" s="4" t="n">
        <f aca="false">B1141/4</f>
        <v>15.667161</v>
      </c>
      <c r="I1141" s="4" t="n">
        <f aca="false">D1141/1.6*300</f>
        <v>316.124999999987</v>
      </c>
      <c r="J1141" s="4" t="n">
        <f aca="false">E1141/4</f>
        <v>16.289101</v>
      </c>
    </row>
    <row r="1142" customFormat="false" ht="15.75" hidden="false" customHeight="false" outlineLevel="0" collapsed="false">
      <c r="A1142" s="1" t="n">
        <v>1.71410000000007</v>
      </c>
      <c r="B1142" s="3" t="n">
        <v>62.539727</v>
      </c>
      <c r="D1142" s="4" t="n">
        <f aca="false">3.4-A1142</f>
        <v>1.68589999999993</v>
      </c>
      <c r="E1142" s="3" t="n">
        <v>65.092652</v>
      </c>
      <c r="G1142" s="4" t="n">
        <f aca="false">A1142/1.6*300</f>
        <v>321.393750000013</v>
      </c>
      <c r="H1142" s="4" t="n">
        <f aca="false">B1142/4</f>
        <v>15.63493175</v>
      </c>
      <c r="I1142" s="4" t="n">
        <f aca="false">D1142/1.6*300</f>
        <v>316.106249999987</v>
      </c>
      <c r="J1142" s="4" t="n">
        <f aca="false">E1142/4</f>
        <v>16.273163</v>
      </c>
    </row>
    <row r="1143" customFormat="false" ht="15.75" hidden="false" customHeight="false" outlineLevel="0" collapsed="false">
      <c r="A1143" s="1" t="n">
        <v>1.71420000000007</v>
      </c>
      <c r="B1143" s="3" t="n">
        <v>62.402275</v>
      </c>
      <c r="D1143" s="4" t="n">
        <f aca="false">3.4-A1143</f>
        <v>1.68579999999993</v>
      </c>
      <c r="E1143" s="3" t="n">
        <v>65.173662</v>
      </c>
      <c r="G1143" s="4" t="n">
        <f aca="false">A1143/1.6*300</f>
        <v>321.412500000013</v>
      </c>
      <c r="H1143" s="4" t="n">
        <f aca="false">B1143/4</f>
        <v>15.60056875</v>
      </c>
      <c r="I1143" s="4" t="n">
        <f aca="false">D1143/1.6*300</f>
        <v>316.087499999987</v>
      </c>
      <c r="J1143" s="4" t="n">
        <f aca="false">E1143/4</f>
        <v>16.2934155</v>
      </c>
    </row>
    <row r="1144" customFormat="false" ht="15.75" hidden="false" customHeight="false" outlineLevel="0" collapsed="false">
      <c r="A1144" s="1" t="n">
        <v>1.71430000000007</v>
      </c>
      <c r="B1144" s="3" t="n">
        <v>62.461039</v>
      </c>
      <c r="D1144" s="4" t="n">
        <f aca="false">3.4-A1144</f>
        <v>1.68569999999993</v>
      </c>
      <c r="E1144" s="3" t="n">
        <v>65.074158</v>
      </c>
      <c r="G1144" s="4" t="n">
        <f aca="false">A1144/1.6*300</f>
        <v>321.431250000013</v>
      </c>
      <c r="H1144" s="4" t="n">
        <f aca="false">B1144/4</f>
        <v>15.61525975</v>
      </c>
      <c r="I1144" s="4" t="n">
        <f aca="false">D1144/1.6*300</f>
        <v>316.068749999987</v>
      </c>
      <c r="J1144" s="4" t="n">
        <f aca="false">E1144/4</f>
        <v>16.2685395</v>
      </c>
    </row>
    <row r="1145" customFormat="false" ht="15.75" hidden="false" customHeight="false" outlineLevel="0" collapsed="false">
      <c r="A1145" s="1" t="n">
        <v>1.71440000000007</v>
      </c>
      <c r="B1145" s="3" t="n">
        <v>62.483036</v>
      </c>
      <c r="D1145" s="4" t="n">
        <f aca="false">3.4-A1145</f>
        <v>1.68559999999993</v>
      </c>
      <c r="E1145" s="3" t="n">
        <v>65.141777</v>
      </c>
      <c r="G1145" s="4" t="n">
        <f aca="false">A1145/1.6*300</f>
        <v>321.450000000013</v>
      </c>
      <c r="H1145" s="4" t="n">
        <f aca="false">B1145/4</f>
        <v>15.620759</v>
      </c>
      <c r="I1145" s="4" t="n">
        <f aca="false">D1145/1.6*300</f>
        <v>316.049999999987</v>
      </c>
      <c r="J1145" s="4" t="n">
        <f aca="false">E1145/4</f>
        <v>16.28544425</v>
      </c>
    </row>
    <row r="1146" customFormat="false" ht="15.75" hidden="false" customHeight="false" outlineLevel="0" collapsed="false">
      <c r="A1146" s="1" t="n">
        <v>1.71450000000007</v>
      </c>
      <c r="B1146" s="3" t="n">
        <v>62.381927</v>
      </c>
      <c r="D1146" s="4" t="n">
        <f aca="false">3.4-A1146</f>
        <v>1.68549999999993</v>
      </c>
      <c r="E1146" s="3" t="n">
        <v>65.196242</v>
      </c>
      <c r="G1146" s="4" t="n">
        <f aca="false">A1146/1.6*300</f>
        <v>321.468750000013</v>
      </c>
      <c r="H1146" s="4" t="n">
        <f aca="false">B1146/4</f>
        <v>15.59548175</v>
      </c>
      <c r="I1146" s="4" t="n">
        <f aca="false">D1146/1.6*300</f>
        <v>316.031249999987</v>
      </c>
      <c r="J1146" s="4" t="n">
        <f aca="false">E1146/4</f>
        <v>16.2990605</v>
      </c>
    </row>
    <row r="1147" customFormat="false" ht="15.75" hidden="false" customHeight="false" outlineLevel="0" collapsed="false">
      <c r="A1147" s="1" t="n">
        <v>1.71460000000007</v>
      </c>
      <c r="B1147" s="3" t="n">
        <v>62.346109</v>
      </c>
      <c r="D1147" s="4" t="n">
        <f aca="false">3.4-A1147</f>
        <v>1.68539999999993</v>
      </c>
      <c r="E1147" s="3" t="n">
        <v>65.129894</v>
      </c>
      <c r="G1147" s="4" t="n">
        <f aca="false">A1147/1.6*300</f>
        <v>321.487500000013</v>
      </c>
      <c r="H1147" s="4" t="n">
        <f aca="false">B1147/4</f>
        <v>15.58652725</v>
      </c>
      <c r="I1147" s="4" t="n">
        <f aca="false">D1147/1.6*300</f>
        <v>316.012499999987</v>
      </c>
      <c r="J1147" s="4" t="n">
        <f aca="false">E1147/4</f>
        <v>16.2824735</v>
      </c>
    </row>
    <row r="1148" customFormat="false" ht="15.75" hidden="false" customHeight="false" outlineLevel="0" collapsed="false">
      <c r="A1148" s="1" t="n">
        <v>1.71470000000007</v>
      </c>
      <c r="B1148" s="3" t="n">
        <v>62.420661</v>
      </c>
      <c r="D1148" s="4" t="n">
        <f aca="false">3.4-A1148</f>
        <v>1.68529999999993</v>
      </c>
      <c r="E1148" s="3" t="n">
        <v>65.179066</v>
      </c>
      <c r="G1148" s="4" t="n">
        <f aca="false">A1148/1.6*300</f>
        <v>321.506250000013</v>
      </c>
      <c r="H1148" s="4" t="n">
        <f aca="false">B1148/4</f>
        <v>15.60516525</v>
      </c>
      <c r="I1148" s="4" t="n">
        <f aca="false">D1148/1.6*300</f>
        <v>315.993749999987</v>
      </c>
      <c r="J1148" s="4" t="n">
        <f aca="false">E1148/4</f>
        <v>16.2947665</v>
      </c>
    </row>
    <row r="1149" customFormat="false" ht="15.75" hidden="false" customHeight="false" outlineLevel="0" collapsed="false">
      <c r="A1149" s="1" t="n">
        <v>1.71480000000007</v>
      </c>
      <c r="B1149" s="3" t="n">
        <v>62.419147</v>
      </c>
      <c r="D1149" s="4" t="n">
        <f aca="false">3.4-A1149</f>
        <v>1.68519999999993</v>
      </c>
      <c r="E1149" s="3" t="n">
        <v>65.027663</v>
      </c>
      <c r="G1149" s="4" t="n">
        <f aca="false">A1149/1.6*300</f>
        <v>321.525000000013</v>
      </c>
      <c r="H1149" s="4" t="n">
        <f aca="false">B1149/4</f>
        <v>15.60478675</v>
      </c>
      <c r="I1149" s="4" t="n">
        <f aca="false">D1149/1.6*300</f>
        <v>315.974999999987</v>
      </c>
      <c r="J1149" s="4" t="n">
        <f aca="false">E1149/4</f>
        <v>16.25691575</v>
      </c>
    </row>
    <row r="1150" customFormat="false" ht="15.75" hidden="false" customHeight="false" outlineLevel="0" collapsed="false">
      <c r="A1150" s="1" t="n">
        <v>1.71490000000007</v>
      </c>
      <c r="B1150" s="3" t="n">
        <v>62.457776</v>
      </c>
      <c r="D1150" s="4" t="n">
        <f aca="false">3.4-A1150</f>
        <v>1.68509999999993</v>
      </c>
      <c r="E1150" s="3" t="n">
        <v>65.037148</v>
      </c>
      <c r="G1150" s="4" t="n">
        <f aca="false">A1150/1.6*300</f>
        <v>321.543750000013</v>
      </c>
      <c r="H1150" s="4" t="n">
        <f aca="false">B1150/4</f>
        <v>15.614444</v>
      </c>
      <c r="I1150" s="4" t="n">
        <f aca="false">D1150/1.6*300</f>
        <v>315.956249999987</v>
      </c>
      <c r="J1150" s="4" t="n">
        <f aca="false">E1150/4</f>
        <v>16.259287</v>
      </c>
    </row>
    <row r="1151" customFormat="false" ht="15.75" hidden="false" customHeight="false" outlineLevel="0" collapsed="false">
      <c r="A1151" s="1" t="n">
        <v>1.71500000000007</v>
      </c>
      <c r="B1151" s="3" t="n">
        <v>62.443035</v>
      </c>
      <c r="D1151" s="4" t="n">
        <f aca="false">3.4-A1151</f>
        <v>1.68499999999993</v>
      </c>
      <c r="E1151" s="3" t="n">
        <v>65.104717</v>
      </c>
      <c r="G1151" s="4" t="n">
        <f aca="false">A1151/1.6*300</f>
        <v>321.562500000013</v>
      </c>
      <c r="H1151" s="4" t="n">
        <f aca="false">B1151/4</f>
        <v>15.61075875</v>
      </c>
      <c r="I1151" s="4" t="n">
        <f aca="false">D1151/1.6*300</f>
        <v>315.937499999987</v>
      </c>
      <c r="J1151" s="4" t="n">
        <f aca="false">E1151/4</f>
        <v>16.27617925</v>
      </c>
    </row>
    <row r="1152" customFormat="false" ht="15.75" hidden="false" customHeight="false" outlineLevel="0" collapsed="false">
      <c r="A1152" s="1" t="n">
        <v>1.71510000000007</v>
      </c>
      <c r="B1152" s="3" t="n">
        <v>62.534865</v>
      </c>
      <c r="D1152" s="4" t="n">
        <f aca="false">3.4-A1152</f>
        <v>1.68489999999993</v>
      </c>
      <c r="E1152" s="3" t="n">
        <v>65.045181</v>
      </c>
      <c r="G1152" s="4" t="n">
        <f aca="false">A1152/1.6*300</f>
        <v>321.581250000013</v>
      </c>
      <c r="H1152" s="4" t="n">
        <f aca="false">B1152/4</f>
        <v>15.63371625</v>
      </c>
      <c r="I1152" s="4" t="n">
        <f aca="false">D1152/1.6*300</f>
        <v>315.918749999987</v>
      </c>
      <c r="J1152" s="4" t="n">
        <f aca="false">E1152/4</f>
        <v>16.26129525</v>
      </c>
    </row>
    <row r="1153" customFormat="false" ht="15.75" hidden="false" customHeight="false" outlineLevel="0" collapsed="false">
      <c r="A1153" s="1" t="n">
        <v>1.71520000000007</v>
      </c>
      <c r="B1153" s="3" t="n">
        <v>62.547145</v>
      </c>
      <c r="D1153" s="4" t="n">
        <f aca="false">3.4-A1153</f>
        <v>1.68479999999993</v>
      </c>
      <c r="E1153" s="3" t="n">
        <v>65.088263</v>
      </c>
      <c r="G1153" s="4" t="n">
        <f aca="false">A1153/1.6*300</f>
        <v>321.600000000013</v>
      </c>
      <c r="H1153" s="4" t="n">
        <f aca="false">B1153/4</f>
        <v>15.63678625</v>
      </c>
      <c r="I1153" s="4" t="n">
        <f aca="false">D1153/1.6*300</f>
        <v>315.899999999987</v>
      </c>
      <c r="J1153" s="4" t="n">
        <f aca="false">E1153/4</f>
        <v>16.27206575</v>
      </c>
    </row>
    <row r="1154" customFormat="false" ht="15.75" hidden="false" customHeight="false" outlineLevel="0" collapsed="false">
      <c r="A1154" s="1" t="n">
        <v>1.71530000000007</v>
      </c>
      <c r="B1154" s="3" t="n">
        <v>62.560543</v>
      </c>
      <c r="D1154" s="4" t="n">
        <f aca="false">3.4-A1154</f>
        <v>1.68469999999993</v>
      </c>
      <c r="E1154" s="3" t="n">
        <v>64.988112</v>
      </c>
      <c r="G1154" s="4" t="n">
        <f aca="false">A1154/1.6*300</f>
        <v>321.618750000013</v>
      </c>
      <c r="H1154" s="4" t="n">
        <f aca="false">B1154/4</f>
        <v>15.64013575</v>
      </c>
      <c r="I1154" s="4" t="n">
        <f aca="false">D1154/1.6*300</f>
        <v>315.881249999987</v>
      </c>
      <c r="J1154" s="4" t="n">
        <f aca="false">E1154/4</f>
        <v>16.247028</v>
      </c>
    </row>
    <row r="1155" customFormat="false" ht="15.75" hidden="false" customHeight="false" outlineLevel="0" collapsed="false">
      <c r="A1155" s="1" t="n">
        <v>1.71540000000007</v>
      </c>
      <c r="B1155" s="3" t="n">
        <v>62.598819</v>
      </c>
      <c r="D1155" s="4" t="n">
        <f aca="false">3.4-A1155</f>
        <v>1.68459999999993</v>
      </c>
      <c r="E1155" s="3" t="n">
        <v>65.119912</v>
      </c>
      <c r="G1155" s="4" t="n">
        <f aca="false">A1155/1.6*300</f>
        <v>321.637500000013</v>
      </c>
      <c r="H1155" s="4" t="n">
        <f aca="false">B1155/4</f>
        <v>15.64970475</v>
      </c>
      <c r="I1155" s="4" t="n">
        <f aca="false">D1155/1.6*300</f>
        <v>315.862499999987</v>
      </c>
      <c r="J1155" s="4" t="n">
        <f aca="false">E1155/4</f>
        <v>16.279978</v>
      </c>
    </row>
    <row r="1156" customFormat="false" ht="15.75" hidden="false" customHeight="false" outlineLevel="0" collapsed="false">
      <c r="A1156" s="1" t="n">
        <v>1.71550000000007</v>
      </c>
      <c r="B1156" s="3" t="n">
        <v>62.648133</v>
      </c>
      <c r="D1156" s="4" t="n">
        <f aca="false">3.4-A1156</f>
        <v>1.68449999999993</v>
      </c>
      <c r="E1156" s="3" t="n">
        <v>65.072837</v>
      </c>
      <c r="G1156" s="4" t="n">
        <f aca="false">A1156/1.6*300</f>
        <v>321.656250000013</v>
      </c>
      <c r="H1156" s="4" t="n">
        <f aca="false">B1156/4</f>
        <v>15.66203325</v>
      </c>
      <c r="I1156" s="4" t="n">
        <f aca="false">D1156/1.6*300</f>
        <v>315.843749999987</v>
      </c>
      <c r="J1156" s="4" t="n">
        <f aca="false">E1156/4</f>
        <v>16.26820925</v>
      </c>
    </row>
    <row r="1157" customFormat="false" ht="15.75" hidden="false" customHeight="false" outlineLevel="0" collapsed="false">
      <c r="A1157" s="1" t="n">
        <v>1.71560000000007</v>
      </c>
      <c r="B1157" s="3" t="n">
        <v>62.446288</v>
      </c>
      <c r="D1157" s="4" t="n">
        <f aca="false">3.4-A1157</f>
        <v>1.68439999999993</v>
      </c>
      <c r="E1157" s="3" t="n">
        <v>65.087079</v>
      </c>
      <c r="G1157" s="4" t="n">
        <f aca="false">A1157/1.6*300</f>
        <v>321.675000000013</v>
      </c>
      <c r="H1157" s="4" t="n">
        <f aca="false">B1157/4</f>
        <v>15.611572</v>
      </c>
      <c r="I1157" s="4" t="n">
        <f aca="false">D1157/1.6*300</f>
        <v>315.824999999987</v>
      </c>
      <c r="J1157" s="4" t="n">
        <f aca="false">E1157/4</f>
        <v>16.27176975</v>
      </c>
    </row>
    <row r="1158" customFormat="false" ht="15.75" hidden="false" customHeight="false" outlineLevel="0" collapsed="false">
      <c r="A1158" s="1" t="n">
        <v>1.71570000000007</v>
      </c>
      <c r="B1158" s="3" t="n">
        <v>62.464685</v>
      </c>
      <c r="D1158" s="4" t="n">
        <f aca="false">3.4-A1158</f>
        <v>1.68429999999993</v>
      </c>
      <c r="E1158" s="3" t="n">
        <v>65.205522</v>
      </c>
      <c r="G1158" s="4" t="n">
        <f aca="false">A1158/1.6*300</f>
        <v>321.693750000013</v>
      </c>
      <c r="H1158" s="4" t="n">
        <f aca="false">B1158/4</f>
        <v>15.61617125</v>
      </c>
      <c r="I1158" s="4" t="n">
        <f aca="false">D1158/1.6*300</f>
        <v>315.806249999987</v>
      </c>
      <c r="J1158" s="4" t="n">
        <f aca="false">E1158/4</f>
        <v>16.3013805</v>
      </c>
    </row>
    <row r="1159" customFormat="false" ht="15.75" hidden="false" customHeight="false" outlineLevel="0" collapsed="false">
      <c r="A1159" s="1" t="n">
        <v>1.71580000000007</v>
      </c>
      <c r="B1159" s="3" t="n">
        <v>62.478441</v>
      </c>
      <c r="D1159" s="4" t="n">
        <f aca="false">3.4-A1159</f>
        <v>1.68419999999993</v>
      </c>
      <c r="E1159" s="3" t="n">
        <v>65.119572</v>
      </c>
      <c r="G1159" s="4" t="n">
        <f aca="false">A1159/1.6*300</f>
        <v>321.712500000013</v>
      </c>
      <c r="H1159" s="4" t="n">
        <f aca="false">B1159/4</f>
        <v>15.61961025</v>
      </c>
      <c r="I1159" s="4" t="n">
        <f aca="false">D1159/1.6*300</f>
        <v>315.787499999987</v>
      </c>
      <c r="J1159" s="4" t="n">
        <f aca="false">E1159/4</f>
        <v>16.279893</v>
      </c>
    </row>
    <row r="1160" customFormat="false" ht="15.75" hidden="false" customHeight="false" outlineLevel="0" collapsed="false">
      <c r="A1160" s="1" t="n">
        <v>1.71590000000007</v>
      </c>
      <c r="B1160" s="3" t="n">
        <v>62.490174</v>
      </c>
      <c r="D1160" s="4" t="n">
        <f aca="false">3.4-A1160</f>
        <v>1.68409999999993</v>
      </c>
      <c r="E1160" s="3" t="n">
        <v>65.17278</v>
      </c>
      <c r="G1160" s="4" t="n">
        <f aca="false">A1160/1.6*300</f>
        <v>321.731250000013</v>
      </c>
      <c r="H1160" s="4" t="n">
        <f aca="false">B1160/4</f>
        <v>15.6225435</v>
      </c>
      <c r="I1160" s="4" t="n">
        <f aca="false">D1160/1.6*300</f>
        <v>315.768749999987</v>
      </c>
      <c r="J1160" s="4" t="n">
        <f aca="false">E1160/4</f>
        <v>16.293195</v>
      </c>
    </row>
    <row r="1161" customFormat="false" ht="15.75" hidden="false" customHeight="false" outlineLevel="0" collapsed="false">
      <c r="A1161" s="1" t="n">
        <v>1.71600000000007</v>
      </c>
      <c r="B1161" s="3" t="n">
        <v>62.540255</v>
      </c>
      <c r="D1161" s="4" t="n">
        <f aca="false">3.4-A1161</f>
        <v>1.68399999999993</v>
      </c>
      <c r="E1161" s="3" t="n">
        <v>65.331818</v>
      </c>
      <c r="G1161" s="4" t="n">
        <f aca="false">A1161/1.6*300</f>
        <v>321.750000000013</v>
      </c>
      <c r="H1161" s="4" t="n">
        <f aca="false">B1161/4</f>
        <v>15.63506375</v>
      </c>
      <c r="I1161" s="4" t="n">
        <f aca="false">D1161/1.6*300</f>
        <v>315.749999999987</v>
      </c>
      <c r="J1161" s="4" t="n">
        <f aca="false">E1161/4</f>
        <v>16.3329545</v>
      </c>
    </row>
    <row r="1162" customFormat="false" ht="15.75" hidden="false" customHeight="false" outlineLevel="0" collapsed="false">
      <c r="A1162" s="1" t="n">
        <v>1.71610000000007</v>
      </c>
      <c r="B1162" s="3" t="n">
        <v>62.556655</v>
      </c>
      <c r="D1162" s="4" t="n">
        <f aca="false">3.4-A1162</f>
        <v>1.68389999999993</v>
      </c>
      <c r="E1162" s="3" t="n">
        <v>65.114818</v>
      </c>
      <c r="G1162" s="4" t="n">
        <f aca="false">A1162/1.6*300</f>
        <v>321.768750000013</v>
      </c>
      <c r="H1162" s="4" t="n">
        <f aca="false">B1162/4</f>
        <v>15.63916375</v>
      </c>
      <c r="I1162" s="4" t="n">
        <f aca="false">D1162/1.6*300</f>
        <v>315.731249999987</v>
      </c>
      <c r="J1162" s="4" t="n">
        <f aca="false">E1162/4</f>
        <v>16.2787045</v>
      </c>
    </row>
    <row r="1163" customFormat="false" ht="15.75" hidden="false" customHeight="false" outlineLevel="0" collapsed="false">
      <c r="A1163" s="1" t="n">
        <v>1.71620000000007</v>
      </c>
      <c r="B1163" s="3" t="n">
        <v>62.499041</v>
      </c>
      <c r="D1163" s="4" t="n">
        <f aca="false">3.4-A1163</f>
        <v>1.68379999999993</v>
      </c>
      <c r="E1163" s="3" t="n">
        <v>65.181141</v>
      </c>
      <c r="G1163" s="4" t="n">
        <f aca="false">A1163/1.6*300</f>
        <v>321.787500000013</v>
      </c>
      <c r="H1163" s="4" t="n">
        <f aca="false">B1163/4</f>
        <v>15.62476025</v>
      </c>
      <c r="I1163" s="4" t="n">
        <f aca="false">D1163/1.6*300</f>
        <v>315.712499999987</v>
      </c>
      <c r="J1163" s="4" t="n">
        <f aca="false">E1163/4</f>
        <v>16.29528525</v>
      </c>
    </row>
    <row r="1164" customFormat="false" ht="15.75" hidden="false" customHeight="false" outlineLevel="0" collapsed="false">
      <c r="A1164" s="1" t="n">
        <v>1.71630000000007</v>
      </c>
      <c r="B1164" s="3" t="n">
        <v>62.564658</v>
      </c>
      <c r="D1164" s="4" t="n">
        <f aca="false">3.4-A1164</f>
        <v>1.68369999999993</v>
      </c>
      <c r="E1164" s="3" t="n">
        <v>65.137731</v>
      </c>
      <c r="G1164" s="4" t="n">
        <f aca="false">A1164/1.6*300</f>
        <v>321.806250000013</v>
      </c>
      <c r="H1164" s="4" t="n">
        <f aca="false">B1164/4</f>
        <v>15.6411645</v>
      </c>
      <c r="I1164" s="4" t="n">
        <f aca="false">D1164/1.6*300</f>
        <v>315.693749999987</v>
      </c>
      <c r="J1164" s="4" t="n">
        <f aca="false">E1164/4</f>
        <v>16.28443275</v>
      </c>
    </row>
    <row r="1165" customFormat="false" ht="15.75" hidden="false" customHeight="false" outlineLevel="0" collapsed="false">
      <c r="A1165" s="1" t="n">
        <v>1.71640000000007</v>
      </c>
      <c r="B1165" s="3" t="n">
        <v>62.416706</v>
      </c>
      <c r="D1165" s="4" t="n">
        <f aca="false">3.4-A1165</f>
        <v>1.68359999999993</v>
      </c>
      <c r="E1165" s="3" t="n">
        <v>65.281885</v>
      </c>
      <c r="G1165" s="4" t="n">
        <f aca="false">A1165/1.6*300</f>
        <v>321.825000000013</v>
      </c>
      <c r="H1165" s="4" t="n">
        <f aca="false">B1165/4</f>
        <v>15.6041765</v>
      </c>
      <c r="I1165" s="4" t="n">
        <f aca="false">D1165/1.6*300</f>
        <v>315.674999999987</v>
      </c>
      <c r="J1165" s="4" t="n">
        <f aca="false">E1165/4</f>
        <v>16.32047125</v>
      </c>
    </row>
    <row r="1166" customFormat="false" ht="15.75" hidden="false" customHeight="false" outlineLevel="0" collapsed="false">
      <c r="A1166" s="1" t="n">
        <v>1.71650000000007</v>
      </c>
      <c r="B1166" s="3" t="n">
        <v>62.486722</v>
      </c>
      <c r="D1166" s="4" t="n">
        <f aca="false">3.4-A1166</f>
        <v>1.68349999999993</v>
      </c>
      <c r="E1166" s="3" t="n">
        <v>65.092753</v>
      </c>
      <c r="G1166" s="4" t="n">
        <f aca="false">A1166/1.6*300</f>
        <v>321.843750000013</v>
      </c>
      <c r="H1166" s="4" t="n">
        <f aca="false">B1166/4</f>
        <v>15.6216805</v>
      </c>
      <c r="I1166" s="4" t="n">
        <f aca="false">D1166/1.6*300</f>
        <v>315.656249999987</v>
      </c>
      <c r="J1166" s="4" t="n">
        <f aca="false">E1166/4</f>
        <v>16.27318825</v>
      </c>
    </row>
    <row r="1167" customFormat="false" ht="15.75" hidden="false" customHeight="false" outlineLevel="0" collapsed="false">
      <c r="A1167" s="1" t="n">
        <v>1.71660000000007</v>
      </c>
      <c r="B1167" s="3" t="n">
        <v>62.393</v>
      </c>
      <c r="D1167" s="4" t="n">
        <f aca="false">3.4-A1167</f>
        <v>1.68339999999993</v>
      </c>
      <c r="E1167" s="3" t="n">
        <v>65.208331</v>
      </c>
      <c r="G1167" s="4" t="n">
        <f aca="false">A1167/1.6*300</f>
        <v>321.862500000013</v>
      </c>
      <c r="H1167" s="4" t="n">
        <f aca="false">B1167/4</f>
        <v>15.59825</v>
      </c>
      <c r="I1167" s="4" t="n">
        <f aca="false">D1167/1.6*300</f>
        <v>315.637499999987</v>
      </c>
      <c r="J1167" s="4" t="n">
        <f aca="false">E1167/4</f>
        <v>16.30208275</v>
      </c>
    </row>
    <row r="1168" customFormat="false" ht="15.75" hidden="false" customHeight="false" outlineLevel="0" collapsed="false">
      <c r="A1168" s="1" t="n">
        <v>1.71670000000007</v>
      </c>
      <c r="B1168" s="3" t="n">
        <v>62.452619</v>
      </c>
      <c r="D1168" s="4" t="n">
        <f aca="false">3.4-A1168</f>
        <v>1.68329999999993</v>
      </c>
      <c r="E1168" s="3" t="n">
        <v>65.169369</v>
      </c>
      <c r="G1168" s="4" t="n">
        <f aca="false">A1168/1.6*300</f>
        <v>321.881250000013</v>
      </c>
      <c r="H1168" s="4" t="n">
        <f aca="false">B1168/4</f>
        <v>15.61315475</v>
      </c>
      <c r="I1168" s="4" t="n">
        <f aca="false">D1168/1.6*300</f>
        <v>315.618749999987</v>
      </c>
      <c r="J1168" s="4" t="n">
        <f aca="false">E1168/4</f>
        <v>16.29234225</v>
      </c>
    </row>
    <row r="1169" customFormat="false" ht="15.75" hidden="false" customHeight="false" outlineLevel="0" collapsed="false">
      <c r="A1169" s="1" t="n">
        <v>1.71680000000007</v>
      </c>
      <c r="B1169" s="3" t="n">
        <v>62.509168</v>
      </c>
      <c r="D1169" s="4" t="n">
        <f aca="false">3.4-A1169</f>
        <v>1.68319999999993</v>
      </c>
      <c r="E1169" s="3" t="n">
        <v>65.015744</v>
      </c>
      <c r="G1169" s="4" t="n">
        <f aca="false">A1169/1.6*300</f>
        <v>321.900000000013</v>
      </c>
      <c r="H1169" s="4" t="n">
        <f aca="false">B1169/4</f>
        <v>15.627292</v>
      </c>
      <c r="I1169" s="4" t="n">
        <f aca="false">D1169/1.6*300</f>
        <v>315.599999999987</v>
      </c>
      <c r="J1169" s="4" t="n">
        <f aca="false">E1169/4</f>
        <v>16.253936</v>
      </c>
    </row>
    <row r="1170" customFormat="false" ht="15.75" hidden="false" customHeight="false" outlineLevel="0" collapsed="false">
      <c r="A1170" s="1" t="n">
        <v>1.71690000000007</v>
      </c>
      <c r="B1170" s="3" t="n">
        <v>62.488795</v>
      </c>
      <c r="D1170" s="4" t="n">
        <f aca="false">3.4-A1170</f>
        <v>1.68309999999993</v>
      </c>
      <c r="E1170" s="3" t="n">
        <v>65.002671</v>
      </c>
      <c r="G1170" s="4" t="n">
        <f aca="false">A1170/1.6*300</f>
        <v>321.918750000013</v>
      </c>
      <c r="H1170" s="4" t="n">
        <f aca="false">B1170/4</f>
        <v>15.62219875</v>
      </c>
      <c r="I1170" s="4" t="n">
        <f aca="false">D1170/1.6*300</f>
        <v>315.581249999987</v>
      </c>
      <c r="J1170" s="4" t="n">
        <f aca="false">E1170/4</f>
        <v>16.25066775</v>
      </c>
    </row>
    <row r="1171" customFormat="false" ht="15.75" hidden="false" customHeight="false" outlineLevel="0" collapsed="false">
      <c r="A1171" s="1" t="n">
        <v>1.71700000000007</v>
      </c>
      <c r="B1171" s="3" t="n">
        <v>62.521595</v>
      </c>
      <c r="D1171" s="4" t="n">
        <f aca="false">3.4-A1171</f>
        <v>1.68299999999993</v>
      </c>
      <c r="E1171" s="3" t="n">
        <v>64.963646</v>
      </c>
      <c r="G1171" s="4" t="n">
        <f aca="false">A1171/1.6*300</f>
        <v>321.937500000013</v>
      </c>
      <c r="H1171" s="4" t="n">
        <f aca="false">B1171/4</f>
        <v>15.63039875</v>
      </c>
      <c r="I1171" s="4" t="n">
        <f aca="false">D1171/1.6*300</f>
        <v>315.562499999987</v>
      </c>
      <c r="J1171" s="4" t="n">
        <f aca="false">E1171/4</f>
        <v>16.2409115</v>
      </c>
    </row>
    <row r="1172" customFormat="false" ht="15.75" hidden="false" customHeight="false" outlineLevel="0" collapsed="false">
      <c r="A1172" s="1" t="n">
        <v>1.71710000000007</v>
      </c>
      <c r="B1172" s="3" t="n">
        <v>62.5043</v>
      </c>
      <c r="D1172" s="4" t="n">
        <f aca="false">3.4-A1172</f>
        <v>1.68289999999993</v>
      </c>
      <c r="E1172" s="3" t="n">
        <v>64.961358</v>
      </c>
      <c r="G1172" s="4" t="n">
        <f aca="false">A1172/1.6*300</f>
        <v>321.956250000013</v>
      </c>
      <c r="H1172" s="4" t="n">
        <f aca="false">B1172/4</f>
        <v>15.626075</v>
      </c>
      <c r="I1172" s="4" t="n">
        <f aca="false">D1172/1.6*300</f>
        <v>315.543749999987</v>
      </c>
      <c r="J1172" s="4" t="n">
        <f aca="false">E1172/4</f>
        <v>16.2403395</v>
      </c>
    </row>
    <row r="1173" customFormat="false" ht="15.75" hidden="false" customHeight="false" outlineLevel="0" collapsed="false">
      <c r="A1173" s="1" t="n">
        <v>1.71720000000007</v>
      </c>
      <c r="B1173" s="3" t="n">
        <v>62.44954</v>
      </c>
      <c r="D1173" s="4" t="n">
        <f aca="false">3.4-A1173</f>
        <v>1.68279999999993</v>
      </c>
      <c r="E1173" s="3" t="n">
        <v>65.070812</v>
      </c>
      <c r="G1173" s="4" t="n">
        <f aca="false">A1173/1.6*300</f>
        <v>321.975000000013</v>
      </c>
      <c r="H1173" s="4" t="n">
        <f aca="false">B1173/4</f>
        <v>15.612385</v>
      </c>
      <c r="I1173" s="4" t="n">
        <f aca="false">D1173/1.6*300</f>
        <v>315.524999999987</v>
      </c>
      <c r="J1173" s="4" t="n">
        <f aca="false">E1173/4</f>
        <v>16.267703</v>
      </c>
    </row>
    <row r="1174" customFormat="false" ht="15.75" hidden="false" customHeight="false" outlineLevel="0" collapsed="false">
      <c r="A1174" s="1" t="n">
        <v>1.71730000000007</v>
      </c>
      <c r="B1174" s="3" t="n">
        <v>62.484541</v>
      </c>
      <c r="D1174" s="4" t="n">
        <f aca="false">3.4-A1174</f>
        <v>1.68269999999993</v>
      </c>
      <c r="E1174" s="3" t="n">
        <v>65.008056</v>
      </c>
      <c r="G1174" s="4" t="n">
        <f aca="false">A1174/1.6*300</f>
        <v>321.993750000013</v>
      </c>
      <c r="H1174" s="4" t="n">
        <f aca="false">B1174/4</f>
        <v>15.62113525</v>
      </c>
      <c r="I1174" s="4" t="n">
        <f aca="false">D1174/1.6*300</f>
        <v>315.506249999987</v>
      </c>
      <c r="J1174" s="4" t="n">
        <f aca="false">E1174/4</f>
        <v>16.252014</v>
      </c>
    </row>
    <row r="1175" customFormat="false" ht="15.75" hidden="false" customHeight="false" outlineLevel="0" collapsed="false">
      <c r="A1175" s="1" t="n">
        <v>1.71740000000007</v>
      </c>
      <c r="B1175" s="3" t="n">
        <v>62.595038</v>
      </c>
      <c r="D1175" s="4" t="n">
        <f aca="false">3.4-A1175</f>
        <v>1.68259999999993</v>
      </c>
      <c r="E1175" s="3" t="n">
        <v>65.077346</v>
      </c>
      <c r="G1175" s="4" t="n">
        <f aca="false">A1175/1.6*300</f>
        <v>322.012500000013</v>
      </c>
      <c r="H1175" s="4" t="n">
        <f aca="false">B1175/4</f>
        <v>15.6487595</v>
      </c>
      <c r="I1175" s="4" t="n">
        <f aca="false">D1175/1.6*300</f>
        <v>315.487499999987</v>
      </c>
      <c r="J1175" s="4" t="n">
        <f aca="false">E1175/4</f>
        <v>16.2693365</v>
      </c>
    </row>
    <row r="1176" customFormat="false" ht="15.75" hidden="false" customHeight="false" outlineLevel="0" collapsed="false">
      <c r="A1176" s="1" t="n">
        <v>1.71750000000007</v>
      </c>
      <c r="B1176" s="3" t="n">
        <v>62.55951</v>
      </c>
      <c r="D1176" s="4" t="n">
        <f aca="false">3.4-A1176</f>
        <v>1.68249999999993</v>
      </c>
      <c r="E1176" s="3" t="n">
        <v>65.073926</v>
      </c>
      <c r="G1176" s="4" t="n">
        <f aca="false">A1176/1.6*300</f>
        <v>322.031250000013</v>
      </c>
      <c r="H1176" s="4" t="n">
        <f aca="false">B1176/4</f>
        <v>15.6398775</v>
      </c>
      <c r="I1176" s="4" t="n">
        <f aca="false">D1176/1.6*300</f>
        <v>315.468749999987</v>
      </c>
      <c r="J1176" s="4" t="n">
        <f aca="false">E1176/4</f>
        <v>16.2684815</v>
      </c>
    </row>
    <row r="1177" customFormat="false" ht="15.75" hidden="false" customHeight="false" outlineLevel="0" collapsed="false">
      <c r="A1177" s="1" t="n">
        <v>1.71760000000007</v>
      </c>
      <c r="B1177" s="3" t="n">
        <v>62.55487</v>
      </c>
      <c r="D1177" s="4" t="n">
        <f aca="false">3.4-A1177</f>
        <v>1.68239999999993</v>
      </c>
      <c r="E1177" s="3" t="n">
        <v>64.928164</v>
      </c>
      <c r="G1177" s="4" t="n">
        <f aca="false">A1177/1.6*300</f>
        <v>322.050000000013</v>
      </c>
      <c r="H1177" s="4" t="n">
        <f aca="false">B1177/4</f>
        <v>15.6387175</v>
      </c>
      <c r="I1177" s="4" t="n">
        <f aca="false">D1177/1.6*300</f>
        <v>315.449999999987</v>
      </c>
      <c r="J1177" s="4" t="n">
        <f aca="false">E1177/4</f>
        <v>16.232041</v>
      </c>
    </row>
    <row r="1178" customFormat="false" ht="15.75" hidden="false" customHeight="false" outlineLevel="0" collapsed="false">
      <c r="A1178" s="1" t="n">
        <v>1.71770000000007</v>
      </c>
      <c r="B1178" s="3" t="n">
        <v>62.674605</v>
      </c>
      <c r="D1178" s="4" t="n">
        <f aca="false">3.4-A1178</f>
        <v>1.68229999999993</v>
      </c>
      <c r="E1178" s="3" t="n">
        <v>64.941627</v>
      </c>
      <c r="G1178" s="4" t="n">
        <f aca="false">A1178/1.6*300</f>
        <v>322.068750000013</v>
      </c>
      <c r="H1178" s="4" t="n">
        <f aca="false">B1178/4</f>
        <v>15.66865125</v>
      </c>
      <c r="I1178" s="4" t="n">
        <f aca="false">D1178/1.6*300</f>
        <v>315.431249999987</v>
      </c>
      <c r="J1178" s="4" t="n">
        <f aca="false">E1178/4</f>
        <v>16.23540675</v>
      </c>
    </row>
    <row r="1179" customFormat="false" ht="15.75" hidden="false" customHeight="false" outlineLevel="0" collapsed="false">
      <c r="A1179" s="1" t="n">
        <v>1.71780000000007</v>
      </c>
      <c r="B1179" s="3" t="n">
        <v>62.688444</v>
      </c>
      <c r="D1179" s="4" t="n">
        <f aca="false">3.4-A1179</f>
        <v>1.68219999999993</v>
      </c>
      <c r="E1179" s="3" t="n">
        <v>64.982253</v>
      </c>
      <c r="G1179" s="4" t="n">
        <f aca="false">A1179/1.6*300</f>
        <v>322.087500000013</v>
      </c>
      <c r="H1179" s="4" t="n">
        <f aca="false">B1179/4</f>
        <v>15.672111</v>
      </c>
      <c r="I1179" s="4" t="n">
        <f aca="false">D1179/1.6*300</f>
        <v>315.412499999987</v>
      </c>
      <c r="J1179" s="4" t="n">
        <f aca="false">E1179/4</f>
        <v>16.24556325</v>
      </c>
    </row>
    <row r="1180" customFormat="false" ht="15.75" hidden="false" customHeight="false" outlineLevel="0" collapsed="false">
      <c r="A1180" s="1" t="n">
        <v>1.71790000000007</v>
      </c>
      <c r="B1180" s="3" t="n">
        <v>62.639619</v>
      </c>
      <c r="D1180" s="4" t="n">
        <f aca="false">3.4-A1180</f>
        <v>1.68209999999993</v>
      </c>
      <c r="E1180" s="3" t="n">
        <v>65.163583</v>
      </c>
      <c r="G1180" s="4" t="n">
        <f aca="false">A1180/1.6*300</f>
        <v>322.106250000013</v>
      </c>
      <c r="H1180" s="4" t="n">
        <f aca="false">B1180/4</f>
        <v>15.65990475</v>
      </c>
      <c r="I1180" s="4" t="n">
        <f aca="false">D1180/1.6*300</f>
        <v>315.393749999987</v>
      </c>
      <c r="J1180" s="4" t="n">
        <f aca="false">E1180/4</f>
        <v>16.29089575</v>
      </c>
    </row>
    <row r="1181" customFormat="false" ht="15.75" hidden="false" customHeight="false" outlineLevel="0" collapsed="false">
      <c r="A1181" s="1" t="n">
        <v>1.71800000000007</v>
      </c>
      <c r="B1181" s="3" t="n">
        <v>62.708761</v>
      </c>
      <c r="D1181" s="4" t="n">
        <f aca="false">3.4-A1181</f>
        <v>1.68199999999993</v>
      </c>
      <c r="E1181" s="3" t="n">
        <v>65.018323</v>
      </c>
      <c r="G1181" s="4" t="n">
        <f aca="false">A1181/1.6*300</f>
        <v>322.125000000013</v>
      </c>
      <c r="H1181" s="4" t="n">
        <f aca="false">B1181/4</f>
        <v>15.67719025</v>
      </c>
      <c r="I1181" s="4" t="n">
        <f aca="false">D1181/1.6*300</f>
        <v>315.374999999987</v>
      </c>
      <c r="J1181" s="4" t="n">
        <f aca="false">E1181/4</f>
        <v>16.25458075</v>
      </c>
    </row>
    <row r="1182" customFormat="false" ht="15.75" hidden="false" customHeight="false" outlineLevel="0" collapsed="false">
      <c r="A1182" s="1" t="n">
        <v>1.71810000000007</v>
      </c>
      <c r="B1182" s="3" t="n">
        <v>62.601147</v>
      </c>
      <c r="D1182" s="4" t="n">
        <f aca="false">3.4-A1182</f>
        <v>1.68189999999993</v>
      </c>
      <c r="E1182" s="3" t="n">
        <v>65.084098</v>
      </c>
      <c r="G1182" s="4" t="n">
        <f aca="false">A1182/1.6*300</f>
        <v>322.143750000013</v>
      </c>
      <c r="H1182" s="4" t="n">
        <f aca="false">B1182/4</f>
        <v>15.65028675</v>
      </c>
      <c r="I1182" s="4" t="n">
        <f aca="false">D1182/1.6*300</f>
        <v>315.356249999987</v>
      </c>
      <c r="J1182" s="4" t="n">
        <f aca="false">E1182/4</f>
        <v>16.2710245</v>
      </c>
    </row>
    <row r="1183" customFormat="false" ht="15.75" hidden="false" customHeight="false" outlineLevel="0" collapsed="false">
      <c r="A1183" s="1" t="n">
        <v>1.71820000000007</v>
      </c>
      <c r="B1183" s="3" t="n">
        <v>62.632601</v>
      </c>
      <c r="D1183" s="4" t="n">
        <f aca="false">3.4-A1183</f>
        <v>1.68179999999993</v>
      </c>
      <c r="E1183" s="3" t="n">
        <v>64.973686</v>
      </c>
      <c r="G1183" s="4" t="n">
        <f aca="false">A1183/1.6*300</f>
        <v>322.162500000013</v>
      </c>
      <c r="H1183" s="4" t="n">
        <f aca="false">B1183/4</f>
        <v>15.65815025</v>
      </c>
      <c r="I1183" s="4" t="n">
        <f aca="false">D1183/1.6*300</f>
        <v>315.337499999987</v>
      </c>
      <c r="J1183" s="4" t="n">
        <f aca="false">E1183/4</f>
        <v>16.2434215</v>
      </c>
    </row>
    <row r="1184" customFormat="false" ht="15.75" hidden="false" customHeight="false" outlineLevel="0" collapsed="false">
      <c r="A1184" s="1" t="n">
        <v>1.71830000000007</v>
      </c>
      <c r="B1184" s="3" t="n">
        <v>62.679018</v>
      </c>
      <c r="D1184" s="4" t="n">
        <f aca="false">3.4-A1184</f>
        <v>1.68169999999993</v>
      </c>
      <c r="E1184" s="3" t="n">
        <v>65.134359</v>
      </c>
      <c r="G1184" s="4" t="n">
        <f aca="false">A1184/1.6*300</f>
        <v>322.181250000013</v>
      </c>
      <c r="H1184" s="4" t="n">
        <f aca="false">B1184/4</f>
        <v>15.6697545</v>
      </c>
      <c r="I1184" s="4" t="n">
        <f aca="false">D1184/1.6*300</f>
        <v>315.318749999987</v>
      </c>
      <c r="J1184" s="4" t="n">
        <f aca="false">E1184/4</f>
        <v>16.28358975</v>
      </c>
    </row>
    <row r="1185" customFormat="false" ht="15.75" hidden="false" customHeight="false" outlineLevel="0" collapsed="false">
      <c r="A1185" s="1" t="n">
        <v>1.71840000000007</v>
      </c>
      <c r="B1185" s="3" t="n">
        <v>62.625422</v>
      </c>
      <c r="D1185" s="4" t="n">
        <f aca="false">3.4-A1185</f>
        <v>1.68159999999993</v>
      </c>
      <c r="E1185" s="3" t="n">
        <v>64.997016</v>
      </c>
      <c r="G1185" s="4" t="n">
        <f aca="false">A1185/1.6*300</f>
        <v>322.200000000013</v>
      </c>
      <c r="H1185" s="4" t="n">
        <f aca="false">B1185/4</f>
        <v>15.6563555</v>
      </c>
      <c r="I1185" s="4" t="n">
        <f aca="false">D1185/1.6*300</f>
        <v>315.299999999987</v>
      </c>
      <c r="J1185" s="4" t="n">
        <f aca="false">E1185/4</f>
        <v>16.249254</v>
      </c>
    </row>
    <row r="1186" customFormat="false" ht="15.75" hidden="false" customHeight="false" outlineLevel="0" collapsed="false">
      <c r="A1186" s="1" t="n">
        <v>1.71850000000007</v>
      </c>
      <c r="B1186" s="3" t="n">
        <v>62.569574</v>
      </c>
      <c r="D1186" s="4" t="n">
        <f aca="false">3.4-A1186</f>
        <v>1.68149999999993</v>
      </c>
      <c r="E1186" s="3" t="n">
        <v>65.085869</v>
      </c>
      <c r="G1186" s="4" t="n">
        <f aca="false">A1186/1.6*300</f>
        <v>322.218750000013</v>
      </c>
      <c r="H1186" s="4" t="n">
        <f aca="false">B1186/4</f>
        <v>15.6423935</v>
      </c>
      <c r="I1186" s="4" t="n">
        <f aca="false">D1186/1.6*300</f>
        <v>315.281249999987</v>
      </c>
      <c r="J1186" s="4" t="n">
        <f aca="false">E1186/4</f>
        <v>16.27146725</v>
      </c>
    </row>
    <row r="1187" customFormat="false" ht="15.75" hidden="false" customHeight="false" outlineLevel="0" collapsed="false">
      <c r="A1187" s="1" t="n">
        <v>1.71860000000007</v>
      </c>
      <c r="B1187" s="3" t="n">
        <v>62.636654</v>
      </c>
      <c r="D1187" s="4" t="n">
        <f aca="false">3.4-A1187</f>
        <v>1.68139999999993</v>
      </c>
      <c r="E1187" s="3" t="n">
        <v>64.945335</v>
      </c>
      <c r="G1187" s="4" t="n">
        <f aca="false">A1187/1.6*300</f>
        <v>322.237500000013</v>
      </c>
      <c r="H1187" s="4" t="n">
        <f aca="false">B1187/4</f>
        <v>15.6591635</v>
      </c>
      <c r="I1187" s="4" t="n">
        <f aca="false">D1187/1.6*300</f>
        <v>315.262499999987</v>
      </c>
      <c r="J1187" s="4" t="n">
        <f aca="false">E1187/4</f>
        <v>16.23633375</v>
      </c>
    </row>
    <row r="1188" customFormat="false" ht="15.75" hidden="false" customHeight="false" outlineLevel="0" collapsed="false">
      <c r="A1188" s="1" t="n">
        <v>1.71870000000007</v>
      </c>
      <c r="B1188" s="3" t="n">
        <v>62.601957</v>
      </c>
      <c r="D1188" s="4" t="n">
        <f aca="false">3.4-A1188</f>
        <v>1.68129999999993</v>
      </c>
      <c r="E1188" s="3" t="n">
        <v>64.96412</v>
      </c>
      <c r="G1188" s="4" t="n">
        <f aca="false">A1188/1.6*300</f>
        <v>322.256250000013</v>
      </c>
      <c r="H1188" s="4" t="n">
        <f aca="false">B1188/4</f>
        <v>15.65048925</v>
      </c>
      <c r="I1188" s="4" t="n">
        <f aca="false">D1188/1.6*300</f>
        <v>315.243749999987</v>
      </c>
      <c r="J1188" s="4" t="n">
        <f aca="false">E1188/4</f>
        <v>16.24103</v>
      </c>
    </row>
    <row r="1189" customFormat="false" ht="15.75" hidden="false" customHeight="false" outlineLevel="0" collapsed="false">
      <c r="A1189" s="1" t="n">
        <v>1.71880000000007</v>
      </c>
      <c r="B1189" s="3" t="n">
        <v>62.765513</v>
      </c>
      <c r="D1189" s="4" t="n">
        <f aca="false">3.4-A1189</f>
        <v>1.68119999999993</v>
      </c>
      <c r="E1189" s="3" t="n">
        <v>65.045885</v>
      </c>
      <c r="G1189" s="4" t="n">
        <f aca="false">A1189/1.6*300</f>
        <v>322.275000000013</v>
      </c>
      <c r="H1189" s="4" t="n">
        <f aca="false">B1189/4</f>
        <v>15.69137825</v>
      </c>
      <c r="I1189" s="4" t="n">
        <f aca="false">D1189/1.6*300</f>
        <v>315.224999999987</v>
      </c>
      <c r="J1189" s="4" t="n">
        <f aca="false">E1189/4</f>
        <v>16.26147125</v>
      </c>
    </row>
    <row r="1190" customFormat="false" ht="15.75" hidden="false" customHeight="false" outlineLevel="0" collapsed="false">
      <c r="A1190" s="1" t="n">
        <v>1.71890000000007</v>
      </c>
      <c r="B1190" s="3" t="n">
        <v>62.681802</v>
      </c>
      <c r="D1190" s="4" t="n">
        <f aca="false">3.4-A1190</f>
        <v>1.68109999999993</v>
      </c>
      <c r="E1190" s="3" t="n">
        <v>65.025868</v>
      </c>
      <c r="G1190" s="4" t="n">
        <f aca="false">A1190/1.6*300</f>
        <v>322.293750000013</v>
      </c>
      <c r="H1190" s="4" t="n">
        <f aca="false">B1190/4</f>
        <v>15.6704505</v>
      </c>
      <c r="I1190" s="4" t="n">
        <f aca="false">D1190/1.6*300</f>
        <v>315.206249999987</v>
      </c>
      <c r="J1190" s="4" t="n">
        <f aca="false">E1190/4</f>
        <v>16.256467</v>
      </c>
    </row>
    <row r="1191" customFormat="false" ht="15.75" hidden="false" customHeight="false" outlineLevel="0" collapsed="false">
      <c r="A1191" s="1" t="n">
        <v>1.71900000000007</v>
      </c>
      <c r="B1191" s="3" t="n">
        <v>62.658956</v>
      </c>
      <c r="D1191" s="4" t="n">
        <f aca="false">3.4-A1191</f>
        <v>1.68099999999993</v>
      </c>
      <c r="E1191" s="3" t="n">
        <v>64.964621</v>
      </c>
      <c r="G1191" s="4" t="n">
        <f aca="false">A1191/1.6*300</f>
        <v>322.312500000013</v>
      </c>
      <c r="H1191" s="4" t="n">
        <f aca="false">B1191/4</f>
        <v>15.664739</v>
      </c>
      <c r="I1191" s="4" t="n">
        <f aca="false">D1191/1.6*300</f>
        <v>315.187499999987</v>
      </c>
      <c r="J1191" s="4" t="n">
        <f aca="false">E1191/4</f>
        <v>16.24115525</v>
      </c>
    </row>
    <row r="1192" customFormat="false" ht="15.75" hidden="false" customHeight="false" outlineLevel="0" collapsed="false">
      <c r="A1192" s="1" t="n">
        <v>1.71910000000007</v>
      </c>
      <c r="B1192" s="3" t="n">
        <v>62.6637</v>
      </c>
      <c r="D1192" s="4" t="n">
        <f aca="false">3.4-A1192</f>
        <v>1.68089999999993</v>
      </c>
      <c r="E1192" s="3" t="n">
        <v>65.240772</v>
      </c>
      <c r="G1192" s="4" t="n">
        <f aca="false">A1192/1.6*300</f>
        <v>322.331250000013</v>
      </c>
      <c r="H1192" s="4" t="n">
        <f aca="false">B1192/4</f>
        <v>15.665925</v>
      </c>
      <c r="I1192" s="4" t="n">
        <f aca="false">D1192/1.6*300</f>
        <v>315.168749999987</v>
      </c>
      <c r="J1192" s="4" t="n">
        <f aca="false">E1192/4</f>
        <v>16.310193</v>
      </c>
    </row>
    <row r="1193" customFormat="false" ht="15.75" hidden="false" customHeight="false" outlineLevel="0" collapsed="false">
      <c r="A1193" s="1" t="n">
        <v>1.71920000000007</v>
      </c>
      <c r="B1193" s="3" t="n">
        <v>62.68793</v>
      </c>
      <c r="D1193" s="4" t="n">
        <f aca="false">3.4-A1193</f>
        <v>1.68079999999993</v>
      </c>
      <c r="E1193" s="3" t="n">
        <v>65.012661</v>
      </c>
      <c r="G1193" s="4" t="n">
        <f aca="false">A1193/1.6*300</f>
        <v>322.350000000013</v>
      </c>
      <c r="H1193" s="4" t="n">
        <f aca="false">B1193/4</f>
        <v>15.6719825</v>
      </c>
      <c r="I1193" s="4" t="n">
        <f aca="false">D1193/1.6*300</f>
        <v>315.149999999987</v>
      </c>
      <c r="J1193" s="4" t="n">
        <f aca="false">E1193/4</f>
        <v>16.25316525</v>
      </c>
    </row>
    <row r="1194" customFormat="false" ht="15.75" hidden="false" customHeight="false" outlineLevel="0" collapsed="false">
      <c r="A1194" s="1" t="n">
        <v>1.71930000000007</v>
      </c>
      <c r="B1194" s="3" t="n">
        <v>62.614206</v>
      </c>
      <c r="D1194" s="4" t="n">
        <f aca="false">3.4-A1194</f>
        <v>1.68069999999993</v>
      </c>
      <c r="E1194" s="3" t="n">
        <v>65.131997</v>
      </c>
      <c r="G1194" s="4" t="n">
        <f aca="false">A1194/1.6*300</f>
        <v>322.368750000013</v>
      </c>
      <c r="H1194" s="4" t="n">
        <f aca="false">B1194/4</f>
        <v>15.6535515</v>
      </c>
      <c r="I1194" s="4" t="n">
        <f aca="false">D1194/1.6*300</f>
        <v>315.131249999987</v>
      </c>
      <c r="J1194" s="4" t="n">
        <f aca="false">E1194/4</f>
        <v>16.28299925</v>
      </c>
    </row>
    <row r="1195" customFormat="false" ht="15.75" hidden="false" customHeight="false" outlineLevel="0" collapsed="false">
      <c r="A1195" s="1" t="n">
        <v>1.71940000000007</v>
      </c>
      <c r="B1195" s="3" t="n">
        <v>62.480614</v>
      </c>
      <c r="D1195" s="4" t="n">
        <f aca="false">3.4-A1195</f>
        <v>1.68059999999993</v>
      </c>
      <c r="E1195" s="3" t="n">
        <v>65.006814</v>
      </c>
      <c r="G1195" s="4" t="n">
        <f aca="false">A1195/1.6*300</f>
        <v>322.387500000013</v>
      </c>
      <c r="H1195" s="4" t="n">
        <f aca="false">B1195/4</f>
        <v>15.6201535</v>
      </c>
      <c r="I1195" s="4" t="n">
        <f aca="false">D1195/1.6*300</f>
        <v>315.112499999987</v>
      </c>
      <c r="J1195" s="4" t="n">
        <f aca="false">E1195/4</f>
        <v>16.2517035</v>
      </c>
    </row>
    <row r="1196" customFormat="false" ht="15.75" hidden="false" customHeight="false" outlineLevel="0" collapsed="false">
      <c r="A1196" s="1" t="n">
        <v>1.71950000000007</v>
      </c>
      <c r="B1196" s="3" t="n">
        <v>62.629769</v>
      </c>
      <c r="D1196" s="4" t="n">
        <f aca="false">3.4-A1196</f>
        <v>1.68049999999993</v>
      </c>
      <c r="E1196" s="3" t="n">
        <v>65.089185</v>
      </c>
      <c r="G1196" s="4" t="n">
        <f aca="false">A1196/1.6*300</f>
        <v>322.406250000013</v>
      </c>
      <c r="H1196" s="4" t="n">
        <f aca="false">B1196/4</f>
        <v>15.65744225</v>
      </c>
      <c r="I1196" s="4" t="n">
        <f aca="false">D1196/1.6*300</f>
        <v>315.093749999987</v>
      </c>
      <c r="J1196" s="4" t="n">
        <f aca="false">E1196/4</f>
        <v>16.27229625</v>
      </c>
    </row>
    <row r="1197" customFormat="false" ht="15.75" hidden="false" customHeight="false" outlineLevel="0" collapsed="false">
      <c r="A1197" s="1" t="n">
        <v>1.71960000000007</v>
      </c>
      <c r="B1197" s="3" t="n">
        <v>62.665554</v>
      </c>
      <c r="D1197" s="4" t="n">
        <f aca="false">3.4-A1197</f>
        <v>1.68039999999993</v>
      </c>
      <c r="E1197" s="3" t="n">
        <v>65.04613</v>
      </c>
      <c r="G1197" s="4" t="n">
        <f aca="false">A1197/1.6*300</f>
        <v>322.425000000013</v>
      </c>
      <c r="H1197" s="4" t="n">
        <f aca="false">B1197/4</f>
        <v>15.6663885</v>
      </c>
      <c r="I1197" s="4" t="n">
        <f aca="false">D1197/1.6*300</f>
        <v>315.074999999987</v>
      </c>
      <c r="J1197" s="4" t="n">
        <f aca="false">E1197/4</f>
        <v>16.2615325</v>
      </c>
    </row>
    <row r="1198" customFormat="false" ht="15.75" hidden="false" customHeight="false" outlineLevel="0" collapsed="false">
      <c r="A1198" s="1" t="n">
        <v>1.71970000000007</v>
      </c>
      <c r="B1198" s="3" t="n">
        <v>62.590255</v>
      </c>
      <c r="D1198" s="4" t="n">
        <f aca="false">3.4-A1198</f>
        <v>1.68029999999993</v>
      </c>
      <c r="E1198" s="3" t="n">
        <v>65.048173</v>
      </c>
      <c r="G1198" s="4" t="n">
        <f aca="false">A1198/1.6*300</f>
        <v>322.443750000013</v>
      </c>
      <c r="H1198" s="4" t="n">
        <f aca="false">B1198/4</f>
        <v>15.64756375</v>
      </c>
      <c r="I1198" s="4" t="n">
        <f aca="false">D1198/1.6*300</f>
        <v>315.056249999987</v>
      </c>
      <c r="J1198" s="4" t="n">
        <f aca="false">E1198/4</f>
        <v>16.26204325</v>
      </c>
    </row>
    <row r="1199" customFormat="false" ht="15.75" hidden="false" customHeight="false" outlineLevel="0" collapsed="false">
      <c r="A1199" s="1" t="n">
        <v>1.71980000000007</v>
      </c>
      <c r="B1199" s="3" t="n">
        <v>62.6239</v>
      </c>
      <c r="D1199" s="4" t="n">
        <f aca="false">3.4-A1199</f>
        <v>1.68019999999993</v>
      </c>
      <c r="E1199" s="3" t="n">
        <v>65.022641</v>
      </c>
      <c r="G1199" s="4" t="n">
        <f aca="false">A1199/1.6*300</f>
        <v>322.462500000013</v>
      </c>
      <c r="H1199" s="4" t="n">
        <f aca="false">B1199/4</f>
        <v>15.655975</v>
      </c>
      <c r="I1199" s="4" t="n">
        <f aca="false">D1199/1.6*300</f>
        <v>315.037499999987</v>
      </c>
      <c r="J1199" s="4" t="n">
        <f aca="false">E1199/4</f>
        <v>16.25566025</v>
      </c>
    </row>
    <row r="1200" customFormat="false" ht="15.75" hidden="false" customHeight="false" outlineLevel="0" collapsed="false">
      <c r="A1200" s="1" t="n">
        <v>1.71990000000007</v>
      </c>
      <c r="B1200" s="3" t="n">
        <v>62.679732</v>
      </c>
      <c r="D1200" s="4" t="n">
        <f aca="false">3.4-A1200</f>
        <v>1.68009999999993</v>
      </c>
      <c r="E1200" s="3" t="n">
        <v>64.877909</v>
      </c>
      <c r="G1200" s="4" t="n">
        <f aca="false">A1200/1.6*300</f>
        <v>322.481250000013</v>
      </c>
      <c r="H1200" s="4" t="n">
        <f aca="false">B1200/4</f>
        <v>15.669933</v>
      </c>
      <c r="I1200" s="4" t="n">
        <f aca="false">D1200/1.6*300</f>
        <v>315.018749999987</v>
      </c>
      <c r="J1200" s="4" t="n">
        <f aca="false">E1200/4</f>
        <v>16.21947725</v>
      </c>
    </row>
    <row r="1201" customFormat="false" ht="15.75" hidden="false" customHeight="false" outlineLevel="0" collapsed="false">
      <c r="A1201" s="1" t="n">
        <v>1.72000000000007</v>
      </c>
      <c r="B1201" s="3" t="n">
        <v>62.578106</v>
      </c>
      <c r="D1201" s="4" t="n">
        <f aca="false">3.4-A1201</f>
        <v>1.67999999999993</v>
      </c>
      <c r="E1201" s="3" t="n">
        <v>64.90726</v>
      </c>
      <c r="G1201" s="4" t="n">
        <f aca="false">A1201/1.6*300</f>
        <v>322.500000000013</v>
      </c>
      <c r="H1201" s="4" t="n">
        <f aca="false">B1201/4</f>
        <v>15.6445265</v>
      </c>
      <c r="I1201" s="4" t="n">
        <f aca="false">D1201/1.6*300</f>
        <v>314.999999999987</v>
      </c>
      <c r="J1201" s="4" t="n">
        <f aca="false">E1201/4</f>
        <v>16.226815</v>
      </c>
    </row>
    <row r="1202" customFormat="false" ht="15.75" hidden="false" customHeight="false" outlineLevel="0" collapsed="false">
      <c r="A1202" s="1" t="n">
        <v>1.72010000000007</v>
      </c>
      <c r="B1202" s="3" t="n">
        <v>62.612018</v>
      </c>
      <c r="D1202" s="4" t="n">
        <f aca="false">3.4-A1202</f>
        <v>1.67989999999993</v>
      </c>
      <c r="E1202" s="3" t="n">
        <v>65.003992</v>
      </c>
      <c r="G1202" s="4" t="n">
        <f aca="false">A1202/1.6*300</f>
        <v>322.518750000013</v>
      </c>
      <c r="H1202" s="4" t="n">
        <f aca="false">B1202/4</f>
        <v>15.6530045</v>
      </c>
      <c r="I1202" s="4" t="n">
        <f aca="false">D1202/1.6*300</f>
        <v>314.981249999987</v>
      </c>
      <c r="J1202" s="4" t="n">
        <f aca="false">E1202/4</f>
        <v>16.250998</v>
      </c>
    </row>
    <row r="1203" customFormat="false" ht="15.75" hidden="false" customHeight="false" outlineLevel="0" collapsed="false">
      <c r="A1203" s="1" t="n">
        <v>1.72020000000007</v>
      </c>
      <c r="B1203" s="3" t="n">
        <v>62.644288</v>
      </c>
      <c r="D1203" s="4" t="n">
        <f aca="false">3.4-A1203</f>
        <v>1.67979999999993</v>
      </c>
      <c r="E1203" s="3" t="n">
        <v>64.941885</v>
      </c>
      <c r="G1203" s="4" t="n">
        <f aca="false">A1203/1.6*300</f>
        <v>322.537500000013</v>
      </c>
      <c r="H1203" s="4" t="n">
        <f aca="false">B1203/4</f>
        <v>15.661072</v>
      </c>
      <c r="I1203" s="4" t="n">
        <f aca="false">D1203/1.6*300</f>
        <v>314.962499999987</v>
      </c>
      <c r="J1203" s="4" t="n">
        <f aca="false">E1203/4</f>
        <v>16.23547125</v>
      </c>
    </row>
    <row r="1204" customFormat="false" ht="15.75" hidden="false" customHeight="false" outlineLevel="0" collapsed="false">
      <c r="A1204" s="1" t="n">
        <v>1.72030000000007</v>
      </c>
      <c r="B1204" s="3" t="n">
        <v>62.627232</v>
      </c>
      <c r="D1204" s="4" t="n">
        <f aca="false">3.4-A1204</f>
        <v>1.67969999999993</v>
      </c>
      <c r="E1204" s="3" t="n">
        <v>64.99741</v>
      </c>
      <c r="G1204" s="4" t="n">
        <f aca="false">A1204/1.6*300</f>
        <v>322.556250000013</v>
      </c>
      <c r="H1204" s="4" t="n">
        <f aca="false">B1204/4</f>
        <v>15.656808</v>
      </c>
      <c r="I1204" s="4" t="n">
        <f aca="false">D1204/1.6*300</f>
        <v>314.943749999987</v>
      </c>
      <c r="J1204" s="4" t="n">
        <f aca="false">E1204/4</f>
        <v>16.2493525</v>
      </c>
    </row>
    <row r="1205" customFormat="false" ht="15.75" hidden="false" customHeight="false" outlineLevel="0" collapsed="false">
      <c r="A1205" s="1" t="n">
        <v>1.72040000000007</v>
      </c>
      <c r="B1205" s="3" t="n">
        <v>62.664719</v>
      </c>
      <c r="D1205" s="4" t="n">
        <f aca="false">3.4-A1205</f>
        <v>1.67959999999993</v>
      </c>
      <c r="E1205" s="3" t="n">
        <v>64.954418</v>
      </c>
      <c r="G1205" s="4" t="n">
        <f aca="false">A1205/1.6*300</f>
        <v>322.575000000013</v>
      </c>
      <c r="H1205" s="4" t="n">
        <f aca="false">B1205/4</f>
        <v>15.66617975</v>
      </c>
      <c r="I1205" s="4" t="n">
        <f aca="false">D1205/1.6*300</f>
        <v>314.924999999987</v>
      </c>
      <c r="J1205" s="4" t="n">
        <f aca="false">E1205/4</f>
        <v>16.2386045</v>
      </c>
    </row>
    <row r="1206" customFormat="false" ht="15.75" hidden="false" customHeight="false" outlineLevel="0" collapsed="false">
      <c r="A1206" s="1" t="n">
        <v>1.72050000000007</v>
      </c>
      <c r="B1206" s="3" t="n">
        <v>62.706047</v>
      </c>
      <c r="D1206" s="4" t="n">
        <f aca="false">3.4-A1206</f>
        <v>1.67949999999993</v>
      </c>
      <c r="E1206" s="3" t="n">
        <v>65.005446</v>
      </c>
      <c r="G1206" s="4" t="n">
        <f aca="false">A1206/1.6*300</f>
        <v>322.593750000013</v>
      </c>
      <c r="H1206" s="4" t="n">
        <f aca="false">B1206/4</f>
        <v>15.67651175</v>
      </c>
      <c r="I1206" s="4" t="n">
        <f aca="false">D1206/1.6*300</f>
        <v>314.906249999987</v>
      </c>
      <c r="J1206" s="4" t="n">
        <f aca="false">E1206/4</f>
        <v>16.2513615</v>
      </c>
    </row>
    <row r="1207" customFormat="false" ht="15.75" hidden="false" customHeight="false" outlineLevel="0" collapsed="false">
      <c r="A1207" s="1" t="n">
        <v>1.72060000000007</v>
      </c>
      <c r="B1207" s="3" t="n">
        <v>62.693552</v>
      </c>
      <c r="D1207" s="4" t="n">
        <f aca="false">3.4-A1207</f>
        <v>1.67939999999993</v>
      </c>
      <c r="E1207" s="3" t="n">
        <v>65.075541</v>
      </c>
      <c r="G1207" s="4" t="n">
        <f aca="false">A1207/1.6*300</f>
        <v>322.612500000013</v>
      </c>
      <c r="H1207" s="4" t="n">
        <f aca="false">B1207/4</f>
        <v>15.673388</v>
      </c>
      <c r="I1207" s="4" t="n">
        <f aca="false">D1207/1.6*300</f>
        <v>314.887499999987</v>
      </c>
      <c r="J1207" s="4" t="n">
        <f aca="false">E1207/4</f>
        <v>16.26888525</v>
      </c>
    </row>
    <row r="1208" customFormat="false" ht="15.75" hidden="false" customHeight="false" outlineLevel="0" collapsed="false">
      <c r="A1208" s="1" t="n">
        <v>1.72070000000007</v>
      </c>
      <c r="B1208" s="3" t="n">
        <v>62.580445</v>
      </c>
      <c r="D1208" s="4" t="n">
        <f aca="false">3.4-A1208</f>
        <v>1.67929999999993</v>
      </c>
      <c r="E1208" s="3" t="n">
        <v>64.999643</v>
      </c>
      <c r="G1208" s="4" t="n">
        <f aca="false">A1208/1.6*300</f>
        <v>322.631250000013</v>
      </c>
      <c r="H1208" s="4" t="n">
        <f aca="false">B1208/4</f>
        <v>15.64511125</v>
      </c>
      <c r="I1208" s="4" t="n">
        <f aca="false">D1208/1.6*300</f>
        <v>314.868749999987</v>
      </c>
      <c r="J1208" s="4" t="n">
        <f aca="false">E1208/4</f>
        <v>16.24991075</v>
      </c>
    </row>
    <row r="1209" customFormat="false" ht="15.75" hidden="false" customHeight="false" outlineLevel="0" collapsed="false">
      <c r="A1209" s="1" t="n">
        <v>1.72080000000007</v>
      </c>
      <c r="B1209" s="3" t="n">
        <v>62.564605</v>
      </c>
      <c r="D1209" s="4" t="n">
        <f aca="false">3.4-A1209</f>
        <v>1.67919999999993</v>
      </c>
      <c r="E1209" s="3" t="n">
        <v>65.092232</v>
      </c>
      <c r="G1209" s="4" t="n">
        <f aca="false">A1209/1.6*300</f>
        <v>322.650000000013</v>
      </c>
      <c r="H1209" s="4" t="n">
        <f aca="false">B1209/4</f>
        <v>15.64115125</v>
      </c>
      <c r="I1209" s="4" t="n">
        <f aca="false">D1209/1.6*300</f>
        <v>314.849999999987</v>
      </c>
      <c r="J1209" s="4" t="n">
        <f aca="false">E1209/4</f>
        <v>16.273058</v>
      </c>
    </row>
    <row r="1210" customFormat="false" ht="15.75" hidden="false" customHeight="false" outlineLevel="0" collapsed="false">
      <c r="A1210" s="1" t="n">
        <v>1.72090000000007</v>
      </c>
      <c r="B1210" s="3" t="n">
        <v>62.57748</v>
      </c>
      <c r="D1210" s="4" t="n">
        <f aca="false">3.4-A1210</f>
        <v>1.67909999999993</v>
      </c>
      <c r="E1210" s="3" t="n">
        <v>65.10536</v>
      </c>
      <c r="G1210" s="4" t="n">
        <f aca="false">A1210/1.6*300</f>
        <v>322.668750000013</v>
      </c>
      <c r="H1210" s="4" t="n">
        <f aca="false">B1210/4</f>
        <v>15.64437</v>
      </c>
      <c r="I1210" s="4" t="n">
        <f aca="false">D1210/1.6*300</f>
        <v>314.831249999987</v>
      </c>
      <c r="J1210" s="4" t="n">
        <f aca="false">E1210/4</f>
        <v>16.27634</v>
      </c>
    </row>
    <row r="1211" customFormat="false" ht="15.75" hidden="false" customHeight="false" outlineLevel="0" collapsed="false">
      <c r="A1211" s="1" t="n">
        <v>1.72100000000007</v>
      </c>
      <c r="B1211" s="3" t="n">
        <v>62.597337</v>
      </c>
      <c r="D1211" s="4" t="n">
        <f aca="false">3.4-A1211</f>
        <v>1.67899999999993</v>
      </c>
      <c r="E1211" s="3" t="n">
        <v>65.026356</v>
      </c>
      <c r="G1211" s="4" t="n">
        <f aca="false">A1211/1.6*300</f>
        <v>322.687500000013</v>
      </c>
      <c r="H1211" s="4" t="n">
        <f aca="false">B1211/4</f>
        <v>15.64933425</v>
      </c>
      <c r="I1211" s="4" t="n">
        <f aca="false">D1211/1.6*300</f>
        <v>314.812499999987</v>
      </c>
      <c r="J1211" s="4" t="n">
        <f aca="false">E1211/4</f>
        <v>16.256589</v>
      </c>
    </row>
    <row r="1212" customFormat="false" ht="15.75" hidden="false" customHeight="false" outlineLevel="0" collapsed="false">
      <c r="A1212" s="1" t="n">
        <v>1.72110000000007</v>
      </c>
      <c r="B1212" s="3" t="n">
        <v>62.646933</v>
      </c>
      <c r="D1212" s="4" t="n">
        <f aca="false">3.4-A1212</f>
        <v>1.67889999999993</v>
      </c>
      <c r="E1212" s="3" t="n">
        <v>65.105727</v>
      </c>
      <c r="G1212" s="4" t="n">
        <f aca="false">A1212/1.6*300</f>
        <v>322.706250000013</v>
      </c>
      <c r="H1212" s="4" t="n">
        <f aca="false">B1212/4</f>
        <v>15.66173325</v>
      </c>
      <c r="I1212" s="4" t="n">
        <f aca="false">D1212/1.6*300</f>
        <v>314.793749999987</v>
      </c>
      <c r="J1212" s="4" t="n">
        <f aca="false">E1212/4</f>
        <v>16.27643175</v>
      </c>
    </row>
    <row r="1213" customFormat="false" ht="15.75" hidden="false" customHeight="false" outlineLevel="0" collapsed="false">
      <c r="A1213" s="1" t="n">
        <v>1.72120000000007</v>
      </c>
      <c r="B1213" s="3" t="n">
        <v>62.722373</v>
      </c>
      <c r="D1213" s="4" t="n">
        <f aca="false">3.4-A1213</f>
        <v>1.67879999999993</v>
      </c>
      <c r="E1213" s="3" t="n">
        <v>65.2409</v>
      </c>
      <c r="G1213" s="4" t="n">
        <f aca="false">A1213/1.6*300</f>
        <v>322.725000000013</v>
      </c>
      <c r="H1213" s="4" t="n">
        <f aca="false">B1213/4</f>
        <v>15.68059325</v>
      </c>
      <c r="I1213" s="4" t="n">
        <f aca="false">D1213/1.6*300</f>
        <v>314.774999999987</v>
      </c>
      <c r="J1213" s="4" t="n">
        <f aca="false">E1213/4</f>
        <v>16.310225</v>
      </c>
    </row>
    <row r="1214" customFormat="false" ht="15.75" hidden="false" customHeight="false" outlineLevel="0" collapsed="false">
      <c r="A1214" s="1" t="n">
        <v>1.72130000000007</v>
      </c>
      <c r="B1214" s="3" t="n">
        <v>62.738369</v>
      </c>
      <c r="D1214" s="4" t="n">
        <f aca="false">3.4-A1214</f>
        <v>1.67869999999993</v>
      </c>
      <c r="E1214" s="3" t="n">
        <v>65.241728</v>
      </c>
      <c r="G1214" s="4" t="n">
        <f aca="false">A1214/1.6*300</f>
        <v>322.743750000013</v>
      </c>
      <c r="H1214" s="4" t="n">
        <f aca="false">B1214/4</f>
        <v>15.68459225</v>
      </c>
      <c r="I1214" s="4" t="n">
        <f aca="false">D1214/1.6*300</f>
        <v>314.756249999987</v>
      </c>
      <c r="J1214" s="4" t="n">
        <f aca="false">E1214/4</f>
        <v>16.310432</v>
      </c>
    </row>
    <row r="1215" customFormat="false" ht="15.75" hidden="false" customHeight="false" outlineLevel="0" collapsed="false">
      <c r="A1215" s="1" t="n">
        <v>1.72140000000007</v>
      </c>
      <c r="B1215" s="3" t="n">
        <v>62.768423</v>
      </c>
      <c r="D1215" s="4" t="n">
        <f aca="false">3.4-A1215</f>
        <v>1.67859999999993</v>
      </c>
      <c r="E1215" s="3" t="n">
        <v>65.151567</v>
      </c>
      <c r="G1215" s="4" t="n">
        <f aca="false">A1215/1.6*300</f>
        <v>322.762500000013</v>
      </c>
      <c r="H1215" s="4" t="n">
        <f aca="false">B1215/4</f>
        <v>15.69210575</v>
      </c>
      <c r="I1215" s="4" t="n">
        <f aca="false">D1215/1.6*300</f>
        <v>314.737499999987</v>
      </c>
      <c r="J1215" s="4" t="n">
        <f aca="false">E1215/4</f>
        <v>16.28789175</v>
      </c>
    </row>
    <row r="1216" customFormat="false" ht="15.75" hidden="false" customHeight="false" outlineLevel="0" collapsed="false">
      <c r="A1216" s="1" t="n">
        <v>1.72150000000007</v>
      </c>
      <c r="B1216" s="3" t="n">
        <v>62.759854</v>
      </c>
      <c r="D1216" s="4" t="n">
        <f aca="false">3.4-A1216</f>
        <v>1.67849999999993</v>
      </c>
      <c r="E1216" s="3" t="n">
        <v>65.283371</v>
      </c>
      <c r="G1216" s="4" t="n">
        <f aca="false">A1216/1.6*300</f>
        <v>322.781250000013</v>
      </c>
      <c r="H1216" s="4" t="n">
        <f aca="false">B1216/4</f>
        <v>15.6899635</v>
      </c>
      <c r="I1216" s="4" t="n">
        <f aca="false">D1216/1.6*300</f>
        <v>314.718749999987</v>
      </c>
      <c r="J1216" s="4" t="n">
        <f aca="false">E1216/4</f>
        <v>16.32084275</v>
      </c>
    </row>
    <row r="1217" customFormat="false" ht="15.75" hidden="false" customHeight="false" outlineLevel="0" collapsed="false">
      <c r="A1217" s="1" t="n">
        <v>1.72160000000007</v>
      </c>
      <c r="B1217" s="3" t="n">
        <v>62.801895</v>
      </c>
      <c r="D1217" s="4" t="n">
        <f aca="false">3.4-A1217</f>
        <v>1.67839999999993</v>
      </c>
      <c r="E1217" s="3" t="n">
        <v>65.311598</v>
      </c>
      <c r="G1217" s="4" t="n">
        <f aca="false">A1217/1.6*300</f>
        <v>322.800000000013</v>
      </c>
      <c r="H1217" s="4" t="n">
        <f aca="false">B1217/4</f>
        <v>15.70047375</v>
      </c>
      <c r="I1217" s="4" t="n">
        <f aca="false">D1217/1.6*300</f>
        <v>314.699999999987</v>
      </c>
      <c r="J1217" s="4" t="n">
        <f aca="false">E1217/4</f>
        <v>16.3278995</v>
      </c>
    </row>
    <row r="1218" customFormat="false" ht="15.75" hidden="false" customHeight="false" outlineLevel="0" collapsed="false">
      <c r="A1218" s="1" t="n">
        <v>1.72170000000007</v>
      </c>
      <c r="B1218" s="3" t="n">
        <v>62.811987</v>
      </c>
      <c r="D1218" s="4" t="n">
        <f aca="false">3.4-A1218</f>
        <v>1.67829999999993</v>
      </c>
      <c r="E1218" s="3" t="n">
        <v>65.266034</v>
      </c>
      <c r="G1218" s="4" t="n">
        <f aca="false">A1218/1.6*300</f>
        <v>322.818750000013</v>
      </c>
      <c r="H1218" s="4" t="n">
        <f aca="false">B1218/4</f>
        <v>15.70299675</v>
      </c>
      <c r="I1218" s="4" t="n">
        <f aca="false">D1218/1.6*300</f>
        <v>314.681249999987</v>
      </c>
      <c r="J1218" s="4" t="n">
        <f aca="false">E1218/4</f>
        <v>16.3165085</v>
      </c>
    </row>
    <row r="1219" customFormat="false" ht="15.75" hidden="false" customHeight="false" outlineLevel="0" collapsed="false">
      <c r="A1219" s="1" t="n">
        <v>1.72180000000007</v>
      </c>
      <c r="B1219" s="3" t="n">
        <v>62.689004</v>
      </c>
      <c r="D1219" s="4" t="n">
        <f aca="false">3.4-A1219</f>
        <v>1.67819999999993</v>
      </c>
      <c r="E1219" s="3" t="n">
        <v>65.272595</v>
      </c>
      <c r="G1219" s="4" t="n">
        <f aca="false">A1219/1.6*300</f>
        <v>322.837500000013</v>
      </c>
      <c r="H1219" s="4" t="n">
        <f aca="false">B1219/4</f>
        <v>15.672251</v>
      </c>
      <c r="I1219" s="4" t="n">
        <f aca="false">D1219/1.6*300</f>
        <v>314.662499999987</v>
      </c>
      <c r="J1219" s="4" t="n">
        <f aca="false">E1219/4</f>
        <v>16.31814875</v>
      </c>
    </row>
    <row r="1220" customFormat="false" ht="15.75" hidden="false" customHeight="false" outlineLevel="0" collapsed="false">
      <c r="A1220" s="1" t="n">
        <v>1.72190000000007</v>
      </c>
      <c r="B1220" s="3" t="n">
        <v>62.770618</v>
      </c>
      <c r="D1220" s="4" t="n">
        <f aca="false">3.4-A1220</f>
        <v>1.67809999999993</v>
      </c>
      <c r="E1220" s="3" t="n">
        <v>65.234703</v>
      </c>
      <c r="G1220" s="4" t="n">
        <f aca="false">A1220/1.6*300</f>
        <v>322.856250000013</v>
      </c>
      <c r="H1220" s="4" t="n">
        <f aca="false">B1220/4</f>
        <v>15.6926545</v>
      </c>
      <c r="I1220" s="4" t="n">
        <f aca="false">D1220/1.6*300</f>
        <v>314.643749999987</v>
      </c>
      <c r="J1220" s="4" t="n">
        <f aca="false">E1220/4</f>
        <v>16.30867575</v>
      </c>
    </row>
    <row r="1221" customFormat="false" ht="15.75" hidden="false" customHeight="false" outlineLevel="0" collapsed="false">
      <c r="A1221" s="1" t="n">
        <v>1.72200000000007</v>
      </c>
      <c r="B1221" s="3" t="n">
        <v>62.941305</v>
      </c>
      <c r="D1221" s="4" t="n">
        <f aca="false">3.4-A1221</f>
        <v>1.67799999999993</v>
      </c>
      <c r="E1221" s="3" t="n">
        <v>65.27696</v>
      </c>
      <c r="G1221" s="4" t="n">
        <f aca="false">A1221/1.6*300</f>
        <v>322.875000000013</v>
      </c>
      <c r="H1221" s="4" t="n">
        <f aca="false">B1221/4</f>
        <v>15.73532625</v>
      </c>
      <c r="I1221" s="4" t="n">
        <f aca="false">D1221/1.6*300</f>
        <v>314.624999999987</v>
      </c>
      <c r="J1221" s="4" t="n">
        <f aca="false">E1221/4</f>
        <v>16.31924</v>
      </c>
    </row>
    <row r="1222" customFormat="false" ht="15.75" hidden="false" customHeight="false" outlineLevel="0" collapsed="false">
      <c r="A1222" s="1" t="n">
        <v>1.72210000000007</v>
      </c>
      <c r="B1222" s="3" t="n">
        <v>62.888172</v>
      </c>
      <c r="D1222" s="4" t="n">
        <f aca="false">3.4-A1222</f>
        <v>1.67789999999993</v>
      </c>
      <c r="E1222" s="3" t="n">
        <v>65.248806</v>
      </c>
      <c r="G1222" s="4" t="n">
        <f aca="false">A1222/1.6*300</f>
        <v>322.893750000013</v>
      </c>
      <c r="H1222" s="4" t="n">
        <f aca="false">B1222/4</f>
        <v>15.722043</v>
      </c>
      <c r="I1222" s="4" t="n">
        <f aca="false">D1222/1.6*300</f>
        <v>314.606249999987</v>
      </c>
      <c r="J1222" s="4" t="n">
        <f aca="false">E1222/4</f>
        <v>16.3122015</v>
      </c>
    </row>
    <row r="1223" customFormat="false" ht="15.75" hidden="false" customHeight="false" outlineLevel="0" collapsed="false">
      <c r="A1223" s="1" t="n">
        <v>1.72220000000007</v>
      </c>
      <c r="B1223" s="3" t="n">
        <v>62.871634</v>
      </c>
      <c r="D1223" s="4" t="n">
        <f aca="false">3.4-A1223</f>
        <v>1.67779999999993</v>
      </c>
      <c r="E1223" s="3" t="n">
        <v>65.225401</v>
      </c>
      <c r="G1223" s="4" t="n">
        <f aca="false">A1223/1.6*300</f>
        <v>322.912500000013</v>
      </c>
      <c r="H1223" s="4" t="n">
        <f aca="false">B1223/4</f>
        <v>15.7179085</v>
      </c>
      <c r="I1223" s="4" t="n">
        <f aca="false">D1223/1.6*300</f>
        <v>314.587499999987</v>
      </c>
      <c r="J1223" s="4" t="n">
        <f aca="false">E1223/4</f>
        <v>16.30635025</v>
      </c>
    </row>
    <row r="1224" customFormat="false" ht="15.75" hidden="false" customHeight="false" outlineLevel="0" collapsed="false">
      <c r="A1224" s="1" t="n">
        <v>1.72230000000007</v>
      </c>
      <c r="B1224" s="3" t="n">
        <v>63.028322</v>
      </c>
      <c r="D1224" s="4" t="n">
        <f aca="false">3.4-A1224</f>
        <v>1.67769999999993</v>
      </c>
      <c r="E1224" s="3" t="n">
        <v>65.277906</v>
      </c>
      <c r="G1224" s="4" t="n">
        <f aca="false">A1224/1.6*300</f>
        <v>322.931250000013</v>
      </c>
      <c r="H1224" s="4" t="n">
        <f aca="false">B1224/4</f>
        <v>15.7570805</v>
      </c>
      <c r="I1224" s="4" t="n">
        <f aca="false">D1224/1.6*300</f>
        <v>314.568749999987</v>
      </c>
      <c r="J1224" s="4" t="n">
        <f aca="false">E1224/4</f>
        <v>16.3194765</v>
      </c>
    </row>
    <row r="1225" customFormat="false" ht="15.75" hidden="false" customHeight="false" outlineLevel="0" collapsed="false">
      <c r="A1225" s="1" t="n">
        <v>1.72240000000007</v>
      </c>
      <c r="B1225" s="3" t="n">
        <v>62.937142</v>
      </c>
      <c r="D1225" s="4" t="n">
        <f aca="false">3.4-A1225</f>
        <v>1.67759999999993</v>
      </c>
      <c r="E1225" s="3" t="n">
        <v>65.308262</v>
      </c>
      <c r="G1225" s="4" t="n">
        <f aca="false">A1225/1.6*300</f>
        <v>322.950000000013</v>
      </c>
      <c r="H1225" s="4" t="n">
        <f aca="false">B1225/4</f>
        <v>15.7342855</v>
      </c>
      <c r="I1225" s="4" t="n">
        <f aca="false">D1225/1.6*300</f>
        <v>314.549999999987</v>
      </c>
      <c r="J1225" s="4" t="n">
        <f aca="false">E1225/4</f>
        <v>16.3270655</v>
      </c>
    </row>
    <row r="1226" customFormat="false" ht="15.75" hidden="false" customHeight="false" outlineLevel="0" collapsed="false">
      <c r="A1226" s="1" t="n">
        <v>1.72250000000007</v>
      </c>
      <c r="B1226" s="3" t="n">
        <v>62.894614</v>
      </c>
      <c r="D1226" s="4" t="n">
        <f aca="false">3.4-A1226</f>
        <v>1.67749999999993</v>
      </c>
      <c r="E1226" s="3" t="n">
        <v>65.117115</v>
      </c>
      <c r="G1226" s="4" t="n">
        <f aca="false">A1226/1.6*300</f>
        <v>322.968750000013</v>
      </c>
      <c r="H1226" s="4" t="n">
        <f aca="false">B1226/4</f>
        <v>15.7236535</v>
      </c>
      <c r="I1226" s="4" t="n">
        <f aca="false">D1226/1.6*300</f>
        <v>314.531249999987</v>
      </c>
      <c r="J1226" s="4" t="n">
        <f aca="false">E1226/4</f>
        <v>16.27927875</v>
      </c>
    </row>
    <row r="1227" customFormat="false" ht="15.75" hidden="false" customHeight="false" outlineLevel="0" collapsed="false">
      <c r="A1227" s="1" t="n">
        <v>1.72260000000007</v>
      </c>
      <c r="B1227" s="3" t="n">
        <v>63.00432</v>
      </c>
      <c r="D1227" s="4" t="n">
        <f aca="false">3.4-A1227</f>
        <v>1.67739999999993</v>
      </c>
      <c r="E1227" s="3" t="n">
        <v>65.2665</v>
      </c>
      <c r="G1227" s="4" t="n">
        <f aca="false">A1227/1.6*300</f>
        <v>322.987500000013</v>
      </c>
      <c r="H1227" s="4" t="n">
        <f aca="false">B1227/4</f>
        <v>15.75108</v>
      </c>
      <c r="I1227" s="4" t="n">
        <f aca="false">D1227/1.6*300</f>
        <v>314.512499999987</v>
      </c>
      <c r="J1227" s="4" t="n">
        <f aca="false">E1227/4</f>
        <v>16.316625</v>
      </c>
    </row>
    <row r="1228" customFormat="false" ht="15.75" hidden="false" customHeight="false" outlineLevel="0" collapsed="false">
      <c r="A1228" s="1" t="n">
        <v>1.72270000000007</v>
      </c>
      <c r="B1228" s="3" t="n">
        <v>62.973187</v>
      </c>
      <c r="D1228" s="4" t="n">
        <f aca="false">3.4-A1228</f>
        <v>1.67729999999993</v>
      </c>
      <c r="E1228" s="3" t="n">
        <v>65.087638</v>
      </c>
      <c r="G1228" s="4" t="n">
        <f aca="false">A1228/1.6*300</f>
        <v>323.006250000013</v>
      </c>
      <c r="H1228" s="4" t="n">
        <f aca="false">B1228/4</f>
        <v>15.74329675</v>
      </c>
      <c r="I1228" s="4" t="n">
        <f aca="false">D1228/1.6*300</f>
        <v>314.493749999987</v>
      </c>
      <c r="J1228" s="4" t="n">
        <f aca="false">E1228/4</f>
        <v>16.2719095</v>
      </c>
    </row>
    <row r="1229" customFormat="false" ht="15.75" hidden="false" customHeight="false" outlineLevel="0" collapsed="false">
      <c r="A1229" s="1" t="n">
        <v>1.72280000000007</v>
      </c>
      <c r="B1229" s="3" t="n">
        <v>63.051197</v>
      </c>
      <c r="D1229" s="4" t="n">
        <f aca="false">3.4-A1229</f>
        <v>1.67719999999993</v>
      </c>
      <c r="E1229" s="3" t="n">
        <v>65.272947</v>
      </c>
      <c r="G1229" s="4" t="n">
        <f aca="false">A1229/1.6*300</f>
        <v>323.025000000013</v>
      </c>
      <c r="H1229" s="4" t="n">
        <f aca="false">B1229/4</f>
        <v>15.76279925</v>
      </c>
      <c r="I1229" s="4" t="n">
        <f aca="false">D1229/1.6*300</f>
        <v>314.474999999987</v>
      </c>
      <c r="J1229" s="4" t="n">
        <f aca="false">E1229/4</f>
        <v>16.31823675</v>
      </c>
    </row>
    <row r="1230" customFormat="false" ht="15.75" hidden="false" customHeight="false" outlineLevel="0" collapsed="false">
      <c r="A1230" s="1" t="n">
        <v>1.72290000000007</v>
      </c>
      <c r="B1230" s="3" t="n">
        <v>62.874965</v>
      </c>
      <c r="D1230" s="4" t="n">
        <f aca="false">3.4-A1230</f>
        <v>1.67709999999993</v>
      </c>
      <c r="E1230" s="3" t="n">
        <v>65.121416</v>
      </c>
      <c r="G1230" s="4" t="n">
        <f aca="false">A1230/1.6*300</f>
        <v>323.043750000013</v>
      </c>
      <c r="H1230" s="4" t="n">
        <f aca="false">B1230/4</f>
        <v>15.71874125</v>
      </c>
      <c r="I1230" s="4" t="n">
        <f aca="false">D1230/1.6*300</f>
        <v>314.456249999987</v>
      </c>
      <c r="J1230" s="4" t="n">
        <f aca="false">E1230/4</f>
        <v>16.280354</v>
      </c>
    </row>
    <row r="1231" customFormat="false" ht="15.75" hidden="false" customHeight="false" outlineLevel="0" collapsed="false">
      <c r="A1231" s="1" t="n">
        <v>1.72300000000007</v>
      </c>
      <c r="B1231" s="3" t="n">
        <v>62.941746</v>
      </c>
      <c r="D1231" s="4" t="n">
        <f aca="false">3.4-A1231</f>
        <v>1.67699999999993</v>
      </c>
      <c r="E1231" s="3" t="n">
        <v>65.144263</v>
      </c>
      <c r="G1231" s="4" t="n">
        <f aca="false">A1231/1.6*300</f>
        <v>323.062500000013</v>
      </c>
      <c r="H1231" s="4" t="n">
        <f aca="false">B1231/4</f>
        <v>15.7354365</v>
      </c>
      <c r="I1231" s="4" t="n">
        <f aca="false">D1231/1.6*300</f>
        <v>314.437499999987</v>
      </c>
      <c r="J1231" s="4" t="n">
        <f aca="false">E1231/4</f>
        <v>16.28606575</v>
      </c>
    </row>
    <row r="1232" customFormat="false" ht="15.75" hidden="false" customHeight="false" outlineLevel="0" collapsed="false">
      <c r="A1232" s="1" t="n">
        <v>1.72310000000007</v>
      </c>
      <c r="B1232" s="3" t="n">
        <v>62.964631</v>
      </c>
      <c r="D1232" s="4" t="n">
        <f aca="false">3.4-A1232</f>
        <v>1.67689999999993</v>
      </c>
      <c r="E1232" s="3" t="n">
        <v>65.171453</v>
      </c>
      <c r="G1232" s="4" t="n">
        <f aca="false">A1232/1.6*300</f>
        <v>323.081250000013</v>
      </c>
      <c r="H1232" s="4" t="n">
        <f aca="false">B1232/4</f>
        <v>15.74115775</v>
      </c>
      <c r="I1232" s="4" t="n">
        <f aca="false">D1232/1.6*300</f>
        <v>314.418749999987</v>
      </c>
      <c r="J1232" s="4" t="n">
        <f aca="false">E1232/4</f>
        <v>16.29286325</v>
      </c>
    </row>
    <row r="1233" customFormat="false" ht="15.75" hidden="false" customHeight="false" outlineLevel="0" collapsed="false">
      <c r="A1233" s="1" t="n">
        <v>1.72320000000007</v>
      </c>
      <c r="B1233" s="3" t="n">
        <v>62.974448</v>
      </c>
      <c r="D1233" s="4" t="n">
        <f aca="false">3.4-A1233</f>
        <v>1.67679999999993</v>
      </c>
      <c r="E1233" s="3" t="n">
        <v>65.082075</v>
      </c>
      <c r="G1233" s="4" t="n">
        <f aca="false">A1233/1.6*300</f>
        <v>323.100000000013</v>
      </c>
      <c r="H1233" s="4" t="n">
        <f aca="false">B1233/4</f>
        <v>15.743612</v>
      </c>
      <c r="I1233" s="4" t="n">
        <f aca="false">D1233/1.6*300</f>
        <v>314.399999999987</v>
      </c>
      <c r="J1233" s="4" t="n">
        <f aca="false">E1233/4</f>
        <v>16.27051875</v>
      </c>
    </row>
    <row r="1234" customFormat="false" ht="15.75" hidden="false" customHeight="false" outlineLevel="0" collapsed="false">
      <c r="A1234" s="1" t="n">
        <v>1.72330000000007</v>
      </c>
      <c r="B1234" s="3" t="n">
        <v>62.845701</v>
      </c>
      <c r="D1234" s="4" t="n">
        <f aca="false">3.4-A1234</f>
        <v>1.67669999999993</v>
      </c>
      <c r="E1234" s="3" t="n">
        <v>65.161872</v>
      </c>
      <c r="G1234" s="4" t="n">
        <f aca="false">A1234/1.6*300</f>
        <v>323.118750000013</v>
      </c>
      <c r="H1234" s="4" t="n">
        <f aca="false">B1234/4</f>
        <v>15.71142525</v>
      </c>
      <c r="I1234" s="4" t="n">
        <f aca="false">D1234/1.6*300</f>
        <v>314.381249999987</v>
      </c>
      <c r="J1234" s="4" t="n">
        <f aca="false">E1234/4</f>
        <v>16.290468</v>
      </c>
    </row>
    <row r="1235" customFormat="false" ht="15.75" hidden="false" customHeight="false" outlineLevel="0" collapsed="false">
      <c r="A1235" s="1" t="n">
        <v>1.72340000000007</v>
      </c>
      <c r="B1235" s="3" t="n">
        <v>62.806201</v>
      </c>
      <c r="D1235" s="4" t="n">
        <f aca="false">3.4-A1235</f>
        <v>1.67659999999993</v>
      </c>
      <c r="E1235" s="3" t="n">
        <v>65.279499</v>
      </c>
      <c r="G1235" s="4" t="n">
        <f aca="false">A1235/1.6*300</f>
        <v>323.137500000013</v>
      </c>
      <c r="H1235" s="4" t="n">
        <f aca="false">B1235/4</f>
        <v>15.70155025</v>
      </c>
      <c r="I1235" s="4" t="n">
        <f aca="false">D1235/1.6*300</f>
        <v>314.362499999987</v>
      </c>
      <c r="J1235" s="4" t="n">
        <f aca="false">E1235/4</f>
        <v>16.31987475</v>
      </c>
    </row>
    <row r="1236" customFormat="false" ht="15.75" hidden="false" customHeight="false" outlineLevel="0" collapsed="false">
      <c r="A1236" s="1" t="n">
        <v>1.72350000000007</v>
      </c>
      <c r="B1236" s="3" t="n">
        <v>62.846241</v>
      </c>
      <c r="D1236" s="4" t="n">
        <f aca="false">3.4-A1236</f>
        <v>1.67649999999993</v>
      </c>
      <c r="E1236" s="3" t="n">
        <v>65.280599</v>
      </c>
      <c r="G1236" s="4" t="n">
        <f aca="false">A1236/1.6*300</f>
        <v>323.156250000013</v>
      </c>
      <c r="H1236" s="4" t="n">
        <f aca="false">B1236/4</f>
        <v>15.71156025</v>
      </c>
      <c r="I1236" s="4" t="n">
        <f aca="false">D1236/1.6*300</f>
        <v>314.343749999987</v>
      </c>
      <c r="J1236" s="4" t="n">
        <f aca="false">E1236/4</f>
        <v>16.32014975</v>
      </c>
    </row>
    <row r="1237" customFormat="false" ht="15.75" hidden="false" customHeight="false" outlineLevel="0" collapsed="false">
      <c r="A1237" s="1" t="n">
        <v>1.72360000000007</v>
      </c>
      <c r="B1237" s="3" t="n">
        <v>62.789985</v>
      </c>
      <c r="D1237" s="4" t="n">
        <f aca="false">3.4-A1237</f>
        <v>1.67639999999993</v>
      </c>
      <c r="E1237" s="3" t="n">
        <v>65.186985</v>
      </c>
      <c r="G1237" s="4" t="n">
        <f aca="false">A1237/1.6*300</f>
        <v>323.175000000013</v>
      </c>
      <c r="H1237" s="4" t="n">
        <f aca="false">B1237/4</f>
        <v>15.69749625</v>
      </c>
      <c r="I1237" s="4" t="n">
        <f aca="false">D1237/1.6*300</f>
        <v>314.324999999987</v>
      </c>
      <c r="J1237" s="4" t="n">
        <f aca="false">E1237/4</f>
        <v>16.29674625</v>
      </c>
    </row>
    <row r="1238" customFormat="false" ht="15.75" hidden="false" customHeight="false" outlineLevel="0" collapsed="false">
      <c r="A1238" s="1" t="n">
        <v>1.72370000000007</v>
      </c>
      <c r="B1238" s="3" t="n">
        <v>62.912315</v>
      </c>
      <c r="D1238" s="4" t="n">
        <f aca="false">3.4-A1238</f>
        <v>1.67629999999993</v>
      </c>
      <c r="E1238" s="3" t="n">
        <v>65.369146</v>
      </c>
      <c r="G1238" s="4" t="n">
        <f aca="false">A1238/1.6*300</f>
        <v>323.193750000013</v>
      </c>
      <c r="H1238" s="4" t="n">
        <f aca="false">B1238/4</f>
        <v>15.72807875</v>
      </c>
      <c r="I1238" s="4" t="n">
        <f aca="false">D1238/1.6*300</f>
        <v>314.306249999987</v>
      </c>
      <c r="J1238" s="4" t="n">
        <f aca="false">E1238/4</f>
        <v>16.3422865</v>
      </c>
    </row>
    <row r="1239" customFormat="false" ht="15.75" hidden="false" customHeight="false" outlineLevel="0" collapsed="false">
      <c r="A1239" s="1" t="n">
        <v>1.72380000000007</v>
      </c>
      <c r="B1239" s="3" t="n">
        <v>62.847107</v>
      </c>
      <c r="D1239" s="4" t="n">
        <f aca="false">3.4-A1239</f>
        <v>1.67619999999993</v>
      </c>
      <c r="E1239" s="3" t="n">
        <v>65.289701</v>
      </c>
      <c r="G1239" s="4" t="n">
        <f aca="false">A1239/1.6*300</f>
        <v>323.212500000013</v>
      </c>
      <c r="H1239" s="4" t="n">
        <f aca="false">B1239/4</f>
        <v>15.71177675</v>
      </c>
      <c r="I1239" s="4" t="n">
        <f aca="false">D1239/1.6*300</f>
        <v>314.287499999987</v>
      </c>
      <c r="J1239" s="4" t="n">
        <f aca="false">E1239/4</f>
        <v>16.32242525</v>
      </c>
    </row>
    <row r="1240" customFormat="false" ht="15.75" hidden="false" customHeight="false" outlineLevel="0" collapsed="false">
      <c r="A1240" s="1" t="n">
        <v>1.72390000000007</v>
      </c>
      <c r="B1240" s="3" t="n">
        <v>62.964021</v>
      </c>
      <c r="D1240" s="4" t="n">
        <f aca="false">3.4-A1240</f>
        <v>1.67609999999993</v>
      </c>
      <c r="E1240" s="3" t="n">
        <v>65.290647</v>
      </c>
      <c r="G1240" s="4" t="n">
        <f aca="false">A1240/1.6*300</f>
        <v>323.231250000013</v>
      </c>
      <c r="H1240" s="4" t="n">
        <f aca="false">B1240/4</f>
        <v>15.74100525</v>
      </c>
      <c r="I1240" s="4" t="n">
        <f aca="false">D1240/1.6*300</f>
        <v>314.268749999987</v>
      </c>
      <c r="J1240" s="4" t="n">
        <f aca="false">E1240/4</f>
        <v>16.32266175</v>
      </c>
    </row>
    <row r="1241" customFormat="false" ht="15.75" hidden="false" customHeight="false" outlineLevel="0" collapsed="false">
      <c r="A1241" s="1" t="n">
        <v>1.72400000000007</v>
      </c>
      <c r="B1241" s="3" t="n">
        <v>63.050098</v>
      </c>
      <c r="D1241" s="4" t="n">
        <f aca="false">3.4-A1241</f>
        <v>1.67599999999993</v>
      </c>
      <c r="E1241" s="3" t="n">
        <v>65.189359</v>
      </c>
      <c r="G1241" s="4" t="n">
        <f aca="false">A1241/1.6*300</f>
        <v>323.250000000013</v>
      </c>
      <c r="H1241" s="4" t="n">
        <f aca="false">B1241/4</f>
        <v>15.7625245</v>
      </c>
      <c r="I1241" s="4" t="n">
        <f aca="false">D1241/1.6*300</f>
        <v>314.249999999987</v>
      </c>
      <c r="J1241" s="4" t="n">
        <f aca="false">E1241/4</f>
        <v>16.29733975</v>
      </c>
    </row>
    <row r="1242" customFormat="false" ht="15.75" hidden="false" customHeight="false" outlineLevel="0" collapsed="false">
      <c r="A1242" s="1" t="n">
        <v>1.72410000000007</v>
      </c>
      <c r="B1242" s="3" t="n">
        <v>62.964864</v>
      </c>
      <c r="D1242" s="4" t="n">
        <f aca="false">3.4-A1242</f>
        <v>1.67589999999993</v>
      </c>
      <c r="E1242" s="3" t="n">
        <v>65.243969</v>
      </c>
      <c r="G1242" s="4" t="n">
        <f aca="false">A1242/1.6*300</f>
        <v>323.268750000013</v>
      </c>
      <c r="H1242" s="4" t="n">
        <f aca="false">B1242/4</f>
        <v>15.741216</v>
      </c>
      <c r="I1242" s="4" t="n">
        <f aca="false">D1242/1.6*300</f>
        <v>314.231249999987</v>
      </c>
      <c r="J1242" s="4" t="n">
        <f aca="false">E1242/4</f>
        <v>16.31099225</v>
      </c>
    </row>
    <row r="1243" customFormat="false" ht="15.75" hidden="false" customHeight="false" outlineLevel="0" collapsed="false">
      <c r="A1243" s="1" t="n">
        <v>1.72420000000007</v>
      </c>
      <c r="B1243" s="3" t="n">
        <v>63.025298</v>
      </c>
      <c r="D1243" s="4" t="n">
        <f aca="false">3.4-A1243</f>
        <v>1.67579999999993</v>
      </c>
      <c r="E1243" s="3" t="n">
        <v>65.195104</v>
      </c>
      <c r="G1243" s="4" t="n">
        <f aca="false">A1243/1.6*300</f>
        <v>323.287500000013</v>
      </c>
      <c r="H1243" s="4" t="n">
        <f aca="false">B1243/4</f>
        <v>15.7563245</v>
      </c>
      <c r="I1243" s="4" t="n">
        <f aca="false">D1243/1.6*300</f>
        <v>314.212499999987</v>
      </c>
      <c r="J1243" s="4" t="n">
        <f aca="false">E1243/4</f>
        <v>16.298776</v>
      </c>
    </row>
    <row r="1244" customFormat="false" ht="15.75" hidden="false" customHeight="false" outlineLevel="0" collapsed="false">
      <c r="A1244" s="1" t="n">
        <v>1.72430000000007</v>
      </c>
      <c r="B1244" s="3" t="n">
        <v>62.864738</v>
      </c>
      <c r="D1244" s="4" t="n">
        <f aca="false">3.4-A1244</f>
        <v>1.67569999999993</v>
      </c>
      <c r="E1244" s="3" t="n">
        <v>65.244237</v>
      </c>
      <c r="G1244" s="4" t="n">
        <f aca="false">A1244/1.6*300</f>
        <v>323.306250000013</v>
      </c>
      <c r="H1244" s="4" t="n">
        <f aca="false">B1244/4</f>
        <v>15.7161845</v>
      </c>
      <c r="I1244" s="4" t="n">
        <f aca="false">D1244/1.6*300</f>
        <v>314.193749999987</v>
      </c>
      <c r="J1244" s="4" t="n">
        <f aca="false">E1244/4</f>
        <v>16.31105925</v>
      </c>
    </row>
    <row r="1245" customFormat="false" ht="15.75" hidden="false" customHeight="false" outlineLevel="0" collapsed="false">
      <c r="A1245" s="1" t="n">
        <v>1.72440000000007</v>
      </c>
      <c r="B1245" s="3" t="n">
        <v>62.867585</v>
      </c>
      <c r="D1245" s="4" t="n">
        <f aca="false">3.4-A1245</f>
        <v>1.67559999999993</v>
      </c>
      <c r="E1245" s="3" t="n">
        <v>65.350537</v>
      </c>
      <c r="G1245" s="4" t="n">
        <f aca="false">A1245/1.6*300</f>
        <v>323.325000000013</v>
      </c>
      <c r="H1245" s="4" t="n">
        <f aca="false">B1245/4</f>
        <v>15.71689625</v>
      </c>
      <c r="I1245" s="4" t="n">
        <f aca="false">D1245/1.6*300</f>
        <v>314.174999999987</v>
      </c>
      <c r="J1245" s="4" t="n">
        <f aca="false">E1245/4</f>
        <v>16.33763425</v>
      </c>
    </row>
    <row r="1246" customFormat="false" ht="15.75" hidden="false" customHeight="false" outlineLevel="0" collapsed="false">
      <c r="A1246" s="1" t="n">
        <v>1.72450000000007</v>
      </c>
      <c r="B1246" s="3" t="n">
        <v>62.842751</v>
      </c>
      <c r="D1246" s="4" t="n">
        <f aca="false">3.4-A1246</f>
        <v>1.67549999999993</v>
      </c>
      <c r="E1246" s="3" t="n">
        <v>65.314775</v>
      </c>
      <c r="G1246" s="4" t="n">
        <f aca="false">A1246/1.6*300</f>
        <v>323.343750000013</v>
      </c>
      <c r="H1246" s="4" t="n">
        <f aca="false">B1246/4</f>
        <v>15.71068775</v>
      </c>
      <c r="I1246" s="4" t="n">
        <f aca="false">D1246/1.6*300</f>
        <v>314.156249999987</v>
      </c>
      <c r="J1246" s="4" t="n">
        <f aca="false">E1246/4</f>
        <v>16.32869375</v>
      </c>
    </row>
    <row r="1247" customFormat="false" ht="15.75" hidden="false" customHeight="false" outlineLevel="0" collapsed="false">
      <c r="A1247" s="1" t="n">
        <v>1.72460000000007</v>
      </c>
      <c r="B1247" s="3" t="n">
        <v>62.869199</v>
      </c>
      <c r="D1247" s="4" t="n">
        <f aca="false">3.4-A1247</f>
        <v>1.67539999999993</v>
      </c>
      <c r="E1247" s="3" t="n">
        <v>65.228697</v>
      </c>
      <c r="G1247" s="4" t="n">
        <f aca="false">A1247/1.6*300</f>
        <v>323.362500000013</v>
      </c>
      <c r="H1247" s="4" t="n">
        <f aca="false">B1247/4</f>
        <v>15.71729975</v>
      </c>
      <c r="I1247" s="4" t="n">
        <f aca="false">D1247/1.6*300</f>
        <v>314.137499999987</v>
      </c>
      <c r="J1247" s="4" t="n">
        <f aca="false">E1247/4</f>
        <v>16.30717425</v>
      </c>
    </row>
    <row r="1248" customFormat="false" ht="15.75" hidden="false" customHeight="false" outlineLevel="0" collapsed="false">
      <c r="A1248" s="1" t="n">
        <v>1.72470000000007</v>
      </c>
      <c r="B1248" s="3" t="n">
        <v>62.897152</v>
      </c>
      <c r="D1248" s="4" t="n">
        <f aca="false">3.4-A1248</f>
        <v>1.67529999999993</v>
      </c>
      <c r="E1248" s="3" t="n">
        <v>65.244977</v>
      </c>
      <c r="G1248" s="4" t="n">
        <f aca="false">A1248/1.6*300</f>
        <v>323.381250000013</v>
      </c>
      <c r="H1248" s="4" t="n">
        <f aca="false">B1248/4</f>
        <v>15.724288</v>
      </c>
      <c r="I1248" s="4" t="n">
        <f aca="false">D1248/1.6*300</f>
        <v>314.118749999987</v>
      </c>
      <c r="J1248" s="4" t="n">
        <f aca="false">E1248/4</f>
        <v>16.31124425</v>
      </c>
    </row>
    <row r="1249" customFormat="false" ht="15.75" hidden="false" customHeight="false" outlineLevel="0" collapsed="false">
      <c r="A1249" s="1" t="n">
        <v>1.72480000000007</v>
      </c>
      <c r="B1249" s="3" t="n">
        <v>62.839871</v>
      </c>
      <c r="D1249" s="4" t="n">
        <f aca="false">3.4-A1249</f>
        <v>1.67519999999993</v>
      </c>
      <c r="E1249" s="3" t="n">
        <v>65.330184</v>
      </c>
      <c r="G1249" s="4" t="n">
        <f aca="false">A1249/1.6*300</f>
        <v>323.400000000013</v>
      </c>
      <c r="H1249" s="4" t="n">
        <f aca="false">B1249/4</f>
        <v>15.70996775</v>
      </c>
      <c r="I1249" s="4" t="n">
        <f aca="false">D1249/1.6*300</f>
        <v>314.099999999987</v>
      </c>
      <c r="J1249" s="4" t="n">
        <f aca="false">E1249/4</f>
        <v>16.332546</v>
      </c>
    </row>
    <row r="1250" customFormat="false" ht="15.75" hidden="false" customHeight="false" outlineLevel="0" collapsed="false">
      <c r="A1250" s="1" t="n">
        <v>1.72490000000007</v>
      </c>
      <c r="B1250" s="3" t="n">
        <v>62.855778</v>
      </c>
      <c r="D1250" s="4" t="n">
        <f aca="false">3.4-A1250</f>
        <v>1.67509999999993</v>
      </c>
      <c r="E1250" s="3" t="n">
        <v>65.224865</v>
      </c>
      <c r="G1250" s="4" t="n">
        <f aca="false">A1250/1.6*300</f>
        <v>323.418750000013</v>
      </c>
      <c r="H1250" s="4" t="n">
        <f aca="false">B1250/4</f>
        <v>15.7139445</v>
      </c>
      <c r="I1250" s="4" t="n">
        <f aca="false">D1250/1.6*300</f>
        <v>314.081249999987</v>
      </c>
      <c r="J1250" s="4" t="n">
        <f aca="false">E1250/4</f>
        <v>16.30621625</v>
      </c>
    </row>
    <row r="1251" customFormat="false" ht="15.75" hidden="false" customHeight="false" outlineLevel="0" collapsed="false">
      <c r="A1251" s="1" t="n">
        <v>1.72500000000007</v>
      </c>
      <c r="B1251" s="3" t="n">
        <v>62.819172</v>
      </c>
      <c r="D1251" s="4" t="n">
        <f aca="false">3.4-A1251</f>
        <v>1.67499999999993</v>
      </c>
      <c r="E1251" s="3" t="n">
        <v>65.267372</v>
      </c>
      <c r="G1251" s="4" t="n">
        <f aca="false">A1251/1.6*300</f>
        <v>323.437500000013</v>
      </c>
      <c r="H1251" s="4" t="n">
        <f aca="false">B1251/4</f>
        <v>15.704793</v>
      </c>
      <c r="I1251" s="4" t="n">
        <f aca="false">D1251/1.6*300</f>
        <v>314.062499999987</v>
      </c>
      <c r="J1251" s="4" t="n">
        <f aca="false">E1251/4</f>
        <v>16.316843</v>
      </c>
    </row>
    <row r="1252" customFormat="false" ht="15.75" hidden="false" customHeight="false" outlineLevel="0" collapsed="false">
      <c r="A1252" s="1" t="n">
        <v>1.72510000000007</v>
      </c>
      <c r="B1252" s="3" t="n">
        <v>62.845361</v>
      </c>
      <c r="D1252" s="4" t="n">
        <f aca="false">3.4-A1252</f>
        <v>1.67489999999993</v>
      </c>
      <c r="E1252" s="3" t="n">
        <v>65.182879</v>
      </c>
      <c r="G1252" s="4" t="n">
        <f aca="false">A1252/1.6*300</f>
        <v>323.456250000013</v>
      </c>
      <c r="H1252" s="4" t="n">
        <f aca="false">B1252/4</f>
        <v>15.71134025</v>
      </c>
      <c r="I1252" s="4" t="n">
        <f aca="false">D1252/1.6*300</f>
        <v>314.043749999987</v>
      </c>
      <c r="J1252" s="4" t="n">
        <f aca="false">E1252/4</f>
        <v>16.29571975</v>
      </c>
    </row>
    <row r="1253" customFormat="false" ht="15.75" hidden="false" customHeight="false" outlineLevel="0" collapsed="false">
      <c r="A1253" s="1" t="n">
        <v>1.72520000000007</v>
      </c>
      <c r="B1253" s="3" t="n">
        <v>62.785012</v>
      </c>
      <c r="D1253" s="4" t="n">
        <f aca="false">3.4-A1253</f>
        <v>1.67479999999993</v>
      </c>
      <c r="E1253" s="3" t="n">
        <v>65.260603</v>
      </c>
      <c r="G1253" s="4" t="n">
        <f aca="false">A1253/1.6*300</f>
        <v>323.475000000013</v>
      </c>
      <c r="H1253" s="4" t="n">
        <f aca="false">B1253/4</f>
        <v>15.696253</v>
      </c>
      <c r="I1253" s="4" t="n">
        <f aca="false">D1253/1.6*300</f>
        <v>314.024999999987</v>
      </c>
      <c r="J1253" s="4" t="n">
        <f aca="false">E1253/4</f>
        <v>16.31515075</v>
      </c>
    </row>
    <row r="1254" customFormat="false" ht="15.75" hidden="false" customHeight="false" outlineLevel="0" collapsed="false">
      <c r="A1254" s="1" t="n">
        <v>1.72530000000007</v>
      </c>
      <c r="B1254" s="3" t="n">
        <v>62.866065</v>
      </c>
      <c r="D1254" s="4" t="n">
        <f aca="false">3.4-A1254</f>
        <v>1.67469999999993</v>
      </c>
      <c r="E1254" s="3" t="n">
        <v>65.2918</v>
      </c>
      <c r="G1254" s="4" t="n">
        <f aca="false">A1254/1.6*300</f>
        <v>323.493750000013</v>
      </c>
      <c r="H1254" s="4" t="n">
        <f aca="false">B1254/4</f>
        <v>15.71651625</v>
      </c>
      <c r="I1254" s="4" t="n">
        <f aca="false">D1254/1.6*300</f>
        <v>314.006249999987</v>
      </c>
      <c r="J1254" s="4" t="n">
        <f aca="false">E1254/4</f>
        <v>16.32295</v>
      </c>
    </row>
    <row r="1255" customFormat="false" ht="15.75" hidden="false" customHeight="false" outlineLevel="0" collapsed="false">
      <c r="A1255" s="1" t="n">
        <v>1.72540000000007</v>
      </c>
      <c r="B1255" s="3" t="n">
        <v>62.986201</v>
      </c>
      <c r="D1255" s="4" t="n">
        <f aca="false">3.4-A1255</f>
        <v>1.67459999999993</v>
      </c>
      <c r="E1255" s="3" t="n">
        <v>65.25587</v>
      </c>
      <c r="G1255" s="4" t="n">
        <f aca="false">A1255/1.6*300</f>
        <v>323.512500000013</v>
      </c>
      <c r="H1255" s="4" t="n">
        <f aca="false">B1255/4</f>
        <v>15.74655025</v>
      </c>
      <c r="I1255" s="4" t="n">
        <f aca="false">D1255/1.6*300</f>
        <v>313.987499999987</v>
      </c>
      <c r="J1255" s="4" t="n">
        <f aca="false">E1255/4</f>
        <v>16.3139675</v>
      </c>
    </row>
    <row r="1256" customFormat="false" ht="15.75" hidden="false" customHeight="false" outlineLevel="0" collapsed="false">
      <c r="A1256" s="1" t="n">
        <v>1.72550000000007</v>
      </c>
      <c r="B1256" s="3" t="n">
        <v>62.915078</v>
      </c>
      <c r="D1256" s="4" t="n">
        <f aca="false">3.4-A1256</f>
        <v>1.67449999999993</v>
      </c>
      <c r="E1256" s="3" t="n">
        <v>65.240132</v>
      </c>
      <c r="G1256" s="4" t="n">
        <f aca="false">A1256/1.6*300</f>
        <v>323.531250000013</v>
      </c>
      <c r="H1256" s="4" t="n">
        <f aca="false">B1256/4</f>
        <v>15.7287695</v>
      </c>
      <c r="I1256" s="4" t="n">
        <f aca="false">D1256/1.6*300</f>
        <v>313.968749999987</v>
      </c>
      <c r="J1256" s="4" t="n">
        <f aca="false">E1256/4</f>
        <v>16.310033</v>
      </c>
    </row>
    <row r="1257" customFormat="false" ht="15.75" hidden="false" customHeight="false" outlineLevel="0" collapsed="false">
      <c r="A1257" s="1" t="n">
        <v>1.72560000000007</v>
      </c>
      <c r="B1257" s="3" t="n">
        <v>63.031483</v>
      </c>
      <c r="D1257" s="4" t="n">
        <f aca="false">3.4-A1257</f>
        <v>1.67439999999993</v>
      </c>
      <c r="E1257" s="3" t="n">
        <v>65.239335</v>
      </c>
      <c r="G1257" s="4" t="n">
        <f aca="false">A1257/1.6*300</f>
        <v>323.550000000013</v>
      </c>
      <c r="H1257" s="4" t="n">
        <f aca="false">B1257/4</f>
        <v>15.75787075</v>
      </c>
      <c r="I1257" s="4" t="n">
        <f aca="false">D1257/1.6*300</f>
        <v>313.949999999987</v>
      </c>
      <c r="J1257" s="4" t="n">
        <f aca="false">E1257/4</f>
        <v>16.30983375</v>
      </c>
    </row>
    <row r="1258" customFormat="false" ht="15.75" hidden="false" customHeight="false" outlineLevel="0" collapsed="false">
      <c r="A1258" s="1" t="n">
        <v>1.72570000000007</v>
      </c>
      <c r="B1258" s="3" t="n">
        <v>62.811095</v>
      </c>
      <c r="D1258" s="4" t="n">
        <f aca="false">3.4-A1258</f>
        <v>1.67429999999993</v>
      </c>
      <c r="E1258" s="3" t="n">
        <v>65.237744</v>
      </c>
      <c r="G1258" s="4" t="n">
        <f aca="false">A1258/1.6*300</f>
        <v>323.568750000013</v>
      </c>
      <c r="H1258" s="4" t="n">
        <f aca="false">B1258/4</f>
        <v>15.70277375</v>
      </c>
      <c r="I1258" s="4" t="n">
        <f aca="false">D1258/1.6*300</f>
        <v>313.931249999987</v>
      </c>
      <c r="J1258" s="4" t="n">
        <f aca="false">E1258/4</f>
        <v>16.309436</v>
      </c>
    </row>
    <row r="1259" customFormat="false" ht="15.75" hidden="false" customHeight="false" outlineLevel="0" collapsed="false">
      <c r="A1259" s="1" t="n">
        <v>1.72580000000007</v>
      </c>
      <c r="B1259" s="3" t="n">
        <v>62.920425</v>
      </c>
      <c r="D1259" s="4" t="n">
        <f aca="false">3.4-A1259</f>
        <v>1.67419999999993</v>
      </c>
      <c r="E1259" s="3" t="n">
        <v>65.185532</v>
      </c>
      <c r="G1259" s="4" t="n">
        <f aca="false">A1259/1.6*300</f>
        <v>323.587500000013</v>
      </c>
      <c r="H1259" s="4" t="n">
        <f aca="false">B1259/4</f>
        <v>15.73010625</v>
      </c>
      <c r="I1259" s="4" t="n">
        <f aca="false">D1259/1.6*300</f>
        <v>313.912499999987</v>
      </c>
      <c r="J1259" s="4" t="n">
        <f aca="false">E1259/4</f>
        <v>16.296383</v>
      </c>
    </row>
    <row r="1260" customFormat="false" ht="15.75" hidden="false" customHeight="false" outlineLevel="0" collapsed="false">
      <c r="A1260" s="1" t="n">
        <v>1.72590000000007</v>
      </c>
      <c r="B1260" s="3" t="n">
        <v>62.865612</v>
      </c>
      <c r="D1260" s="4" t="n">
        <f aca="false">3.4-A1260</f>
        <v>1.67409999999993</v>
      </c>
      <c r="E1260" s="3" t="n">
        <v>65.171733</v>
      </c>
      <c r="G1260" s="4" t="n">
        <f aca="false">A1260/1.6*300</f>
        <v>323.606250000013</v>
      </c>
      <c r="H1260" s="4" t="n">
        <f aca="false">B1260/4</f>
        <v>15.716403</v>
      </c>
      <c r="I1260" s="4" t="n">
        <f aca="false">D1260/1.6*300</f>
        <v>313.893749999987</v>
      </c>
      <c r="J1260" s="4" t="n">
        <f aca="false">E1260/4</f>
        <v>16.29293325</v>
      </c>
    </row>
    <row r="1261" customFormat="false" ht="15.75" hidden="false" customHeight="false" outlineLevel="0" collapsed="false">
      <c r="A1261" s="1" t="n">
        <v>1.72600000000007</v>
      </c>
      <c r="B1261" s="3" t="n">
        <v>62.858685</v>
      </c>
      <c r="D1261" s="4" t="n">
        <f aca="false">3.4-A1261</f>
        <v>1.67399999999993</v>
      </c>
      <c r="E1261" s="3" t="n">
        <v>65.294484</v>
      </c>
      <c r="G1261" s="4" t="n">
        <f aca="false">A1261/1.6*300</f>
        <v>323.625000000013</v>
      </c>
      <c r="H1261" s="4" t="n">
        <f aca="false">B1261/4</f>
        <v>15.71467125</v>
      </c>
      <c r="I1261" s="4" t="n">
        <f aca="false">D1261/1.6*300</f>
        <v>313.874999999987</v>
      </c>
      <c r="J1261" s="4" t="n">
        <f aca="false">E1261/4</f>
        <v>16.323621</v>
      </c>
    </row>
    <row r="1262" customFormat="false" ht="15.75" hidden="false" customHeight="false" outlineLevel="0" collapsed="false">
      <c r="A1262" s="1" t="n">
        <v>1.72610000000007</v>
      </c>
      <c r="B1262" s="3" t="n">
        <v>62.806294</v>
      </c>
      <c r="D1262" s="4" t="n">
        <f aca="false">3.4-A1262</f>
        <v>1.67389999999993</v>
      </c>
      <c r="E1262" s="3" t="n">
        <v>65.127009</v>
      </c>
      <c r="G1262" s="4" t="n">
        <f aca="false">A1262/1.6*300</f>
        <v>323.643750000013</v>
      </c>
      <c r="H1262" s="4" t="n">
        <f aca="false">B1262/4</f>
        <v>15.7015735</v>
      </c>
      <c r="I1262" s="4" t="n">
        <f aca="false">D1262/1.6*300</f>
        <v>313.856249999987</v>
      </c>
      <c r="J1262" s="4" t="n">
        <f aca="false">E1262/4</f>
        <v>16.28175225</v>
      </c>
    </row>
    <row r="1263" customFormat="false" ht="15.75" hidden="false" customHeight="false" outlineLevel="0" collapsed="false">
      <c r="A1263" s="1" t="n">
        <v>1.72620000000007</v>
      </c>
      <c r="B1263" s="3" t="n">
        <v>62.864743</v>
      </c>
      <c r="D1263" s="4" t="n">
        <f aca="false">3.4-A1263</f>
        <v>1.67379999999993</v>
      </c>
      <c r="E1263" s="3" t="n">
        <v>65.215252</v>
      </c>
      <c r="G1263" s="4" t="n">
        <f aca="false">A1263/1.6*300</f>
        <v>323.662500000013</v>
      </c>
      <c r="H1263" s="4" t="n">
        <f aca="false">B1263/4</f>
        <v>15.71618575</v>
      </c>
      <c r="I1263" s="4" t="n">
        <f aca="false">D1263/1.6*300</f>
        <v>313.837499999987</v>
      </c>
      <c r="J1263" s="4" t="n">
        <f aca="false">E1263/4</f>
        <v>16.303813</v>
      </c>
    </row>
    <row r="1264" customFormat="false" ht="15.75" hidden="false" customHeight="false" outlineLevel="0" collapsed="false">
      <c r="A1264" s="1" t="n">
        <v>1.72630000000007</v>
      </c>
      <c r="B1264" s="3" t="n">
        <v>62.953447</v>
      </c>
      <c r="D1264" s="4" t="n">
        <f aca="false">3.4-A1264</f>
        <v>1.67369999999993</v>
      </c>
      <c r="E1264" s="3" t="n">
        <v>65.313347</v>
      </c>
      <c r="G1264" s="4" t="n">
        <f aca="false">A1264/1.6*300</f>
        <v>323.681250000013</v>
      </c>
      <c r="H1264" s="4" t="n">
        <f aca="false">B1264/4</f>
        <v>15.73836175</v>
      </c>
      <c r="I1264" s="4" t="n">
        <f aca="false">D1264/1.6*300</f>
        <v>313.818749999987</v>
      </c>
      <c r="J1264" s="4" t="n">
        <f aca="false">E1264/4</f>
        <v>16.32833675</v>
      </c>
    </row>
    <row r="1265" customFormat="false" ht="15.75" hidden="false" customHeight="false" outlineLevel="0" collapsed="false">
      <c r="A1265" s="1" t="n">
        <v>1.72640000000007</v>
      </c>
      <c r="B1265" s="3" t="n">
        <v>62.798532</v>
      </c>
      <c r="D1265" s="4" t="n">
        <f aca="false">3.4-A1265</f>
        <v>1.67359999999993</v>
      </c>
      <c r="E1265" s="3" t="n">
        <v>65.22519</v>
      </c>
      <c r="G1265" s="4" t="n">
        <f aca="false">A1265/1.6*300</f>
        <v>323.700000000013</v>
      </c>
      <c r="H1265" s="4" t="n">
        <f aca="false">B1265/4</f>
        <v>15.699633</v>
      </c>
      <c r="I1265" s="4" t="n">
        <f aca="false">D1265/1.6*300</f>
        <v>313.799999999987</v>
      </c>
      <c r="J1265" s="4" t="n">
        <f aca="false">E1265/4</f>
        <v>16.3062975</v>
      </c>
    </row>
    <row r="1266" customFormat="false" ht="15.75" hidden="false" customHeight="false" outlineLevel="0" collapsed="false">
      <c r="A1266" s="1" t="n">
        <v>1.72650000000007</v>
      </c>
      <c r="B1266" s="3" t="n">
        <v>62.735619</v>
      </c>
      <c r="D1266" s="4" t="n">
        <f aca="false">3.4-A1266</f>
        <v>1.67349999999993</v>
      </c>
      <c r="E1266" s="3" t="n">
        <v>65.227559</v>
      </c>
      <c r="G1266" s="4" t="n">
        <f aca="false">A1266/1.6*300</f>
        <v>323.718750000013</v>
      </c>
      <c r="H1266" s="4" t="n">
        <f aca="false">B1266/4</f>
        <v>15.68390475</v>
      </c>
      <c r="I1266" s="4" t="n">
        <f aca="false">D1266/1.6*300</f>
        <v>313.781249999987</v>
      </c>
      <c r="J1266" s="4" t="n">
        <f aca="false">E1266/4</f>
        <v>16.30688975</v>
      </c>
    </row>
    <row r="1267" customFormat="false" ht="15.75" hidden="false" customHeight="false" outlineLevel="0" collapsed="false">
      <c r="A1267" s="1" t="n">
        <v>1.72660000000007</v>
      </c>
      <c r="B1267" s="3" t="n">
        <v>62.737729</v>
      </c>
      <c r="D1267" s="4" t="n">
        <f aca="false">3.4-A1267</f>
        <v>1.67339999999993</v>
      </c>
      <c r="E1267" s="3" t="n">
        <v>65.136209</v>
      </c>
      <c r="G1267" s="4" t="n">
        <f aca="false">A1267/1.6*300</f>
        <v>323.737500000013</v>
      </c>
      <c r="H1267" s="4" t="n">
        <f aca="false">B1267/4</f>
        <v>15.68443225</v>
      </c>
      <c r="I1267" s="4" t="n">
        <f aca="false">D1267/1.6*300</f>
        <v>313.762499999987</v>
      </c>
      <c r="J1267" s="4" t="n">
        <f aca="false">E1267/4</f>
        <v>16.28405225</v>
      </c>
    </row>
    <row r="1268" customFormat="false" ht="15.75" hidden="false" customHeight="false" outlineLevel="0" collapsed="false">
      <c r="A1268" s="1" t="n">
        <v>1.72670000000007</v>
      </c>
      <c r="B1268" s="3" t="n">
        <v>62.642293</v>
      </c>
      <c r="D1268" s="4" t="n">
        <f aca="false">3.4-A1268</f>
        <v>1.67329999999993</v>
      </c>
      <c r="E1268" s="3" t="n">
        <v>65.261542</v>
      </c>
      <c r="G1268" s="4" t="n">
        <f aca="false">A1268/1.6*300</f>
        <v>323.756250000013</v>
      </c>
      <c r="H1268" s="4" t="n">
        <f aca="false">B1268/4</f>
        <v>15.66057325</v>
      </c>
      <c r="I1268" s="4" t="n">
        <f aca="false">D1268/1.6*300</f>
        <v>313.743749999987</v>
      </c>
      <c r="J1268" s="4" t="n">
        <f aca="false">E1268/4</f>
        <v>16.3153855</v>
      </c>
    </row>
    <row r="1269" customFormat="false" ht="15.75" hidden="false" customHeight="false" outlineLevel="0" collapsed="false">
      <c r="A1269" s="1" t="n">
        <v>1.72680000000007</v>
      </c>
      <c r="B1269" s="3" t="n">
        <v>62.65983</v>
      </c>
      <c r="D1269" s="4" t="n">
        <f aca="false">3.4-A1269</f>
        <v>1.67319999999993</v>
      </c>
      <c r="E1269" s="3" t="n">
        <v>65.083766</v>
      </c>
      <c r="G1269" s="4" t="n">
        <f aca="false">A1269/1.6*300</f>
        <v>323.775000000013</v>
      </c>
      <c r="H1269" s="4" t="n">
        <f aca="false">B1269/4</f>
        <v>15.6649575</v>
      </c>
      <c r="I1269" s="4" t="n">
        <f aca="false">D1269/1.6*300</f>
        <v>313.724999999987</v>
      </c>
      <c r="J1269" s="4" t="n">
        <f aca="false">E1269/4</f>
        <v>16.2709415</v>
      </c>
    </row>
    <row r="1270" customFormat="false" ht="15.75" hidden="false" customHeight="false" outlineLevel="0" collapsed="false">
      <c r="A1270" s="1" t="n">
        <v>1.72690000000007</v>
      </c>
      <c r="B1270" s="3" t="n">
        <v>62.658738</v>
      </c>
      <c r="D1270" s="4" t="n">
        <f aca="false">3.4-A1270</f>
        <v>1.67309999999993</v>
      </c>
      <c r="E1270" s="3" t="n">
        <v>65.147622</v>
      </c>
      <c r="G1270" s="4" t="n">
        <f aca="false">A1270/1.6*300</f>
        <v>323.793750000013</v>
      </c>
      <c r="H1270" s="4" t="n">
        <f aca="false">B1270/4</f>
        <v>15.6646845</v>
      </c>
      <c r="I1270" s="4" t="n">
        <f aca="false">D1270/1.6*300</f>
        <v>313.706249999987</v>
      </c>
      <c r="J1270" s="4" t="n">
        <f aca="false">E1270/4</f>
        <v>16.2869055</v>
      </c>
    </row>
    <row r="1271" customFormat="false" ht="15.75" hidden="false" customHeight="false" outlineLevel="0" collapsed="false">
      <c r="A1271" s="1" t="n">
        <v>1.72700000000007</v>
      </c>
      <c r="B1271" s="3" t="n">
        <v>62.542343</v>
      </c>
      <c r="D1271" s="4" t="n">
        <f aca="false">3.4-A1271</f>
        <v>1.67299999999993</v>
      </c>
      <c r="E1271" s="3" t="n">
        <v>65.186671</v>
      </c>
      <c r="G1271" s="4" t="n">
        <f aca="false">A1271/1.6*300</f>
        <v>323.812500000013</v>
      </c>
      <c r="H1271" s="4" t="n">
        <f aca="false">B1271/4</f>
        <v>15.63558575</v>
      </c>
      <c r="I1271" s="4" t="n">
        <f aca="false">D1271/1.6*300</f>
        <v>313.687499999987</v>
      </c>
      <c r="J1271" s="4" t="n">
        <f aca="false">E1271/4</f>
        <v>16.29666775</v>
      </c>
    </row>
    <row r="1272" customFormat="false" ht="15.75" hidden="false" customHeight="false" outlineLevel="0" collapsed="false">
      <c r="A1272" s="1" t="n">
        <v>1.72710000000007</v>
      </c>
      <c r="B1272" s="3" t="n">
        <v>62.601989</v>
      </c>
      <c r="D1272" s="4" t="n">
        <f aca="false">3.4-A1272</f>
        <v>1.67289999999993</v>
      </c>
      <c r="E1272" s="3" t="n">
        <v>64.987212</v>
      </c>
      <c r="G1272" s="4" t="n">
        <f aca="false">A1272/1.6*300</f>
        <v>323.831250000013</v>
      </c>
      <c r="H1272" s="4" t="n">
        <f aca="false">B1272/4</f>
        <v>15.65049725</v>
      </c>
      <c r="I1272" s="4" t="n">
        <f aca="false">D1272/1.6*300</f>
        <v>313.668749999987</v>
      </c>
      <c r="J1272" s="4" t="n">
        <f aca="false">E1272/4</f>
        <v>16.246803</v>
      </c>
    </row>
    <row r="1273" customFormat="false" ht="15.75" hidden="false" customHeight="false" outlineLevel="0" collapsed="false">
      <c r="A1273" s="1" t="n">
        <v>1.72720000000007</v>
      </c>
      <c r="B1273" s="3" t="n">
        <v>62.659119</v>
      </c>
      <c r="D1273" s="4" t="n">
        <f aca="false">3.4-A1273</f>
        <v>1.67279999999993</v>
      </c>
      <c r="E1273" s="3" t="n">
        <v>65.156764</v>
      </c>
      <c r="G1273" s="4" t="n">
        <f aca="false">A1273/1.6*300</f>
        <v>323.850000000013</v>
      </c>
      <c r="H1273" s="4" t="n">
        <f aca="false">B1273/4</f>
        <v>15.66477975</v>
      </c>
      <c r="I1273" s="4" t="n">
        <f aca="false">D1273/1.6*300</f>
        <v>313.649999999987</v>
      </c>
      <c r="J1273" s="4" t="n">
        <f aca="false">E1273/4</f>
        <v>16.289191</v>
      </c>
    </row>
    <row r="1274" customFormat="false" ht="15.75" hidden="false" customHeight="false" outlineLevel="0" collapsed="false">
      <c r="A1274" s="1" t="n">
        <v>1.72730000000007</v>
      </c>
      <c r="B1274" s="3" t="n">
        <v>62.598617</v>
      </c>
      <c r="D1274" s="4" t="n">
        <f aca="false">3.4-A1274</f>
        <v>1.67269999999993</v>
      </c>
      <c r="E1274" s="3" t="n">
        <v>65.196849</v>
      </c>
      <c r="G1274" s="4" t="n">
        <f aca="false">A1274/1.6*300</f>
        <v>323.868750000013</v>
      </c>
      <c r="H1274" s="4" t="n">
        <f aca="false">B1274/4</f>
        <v>15.64965425</v>
      </c>
      <c r="I1274" s="4" t="n">
        <f aca="false">D1274/1.6*300</f>
        <v>313.631249999987</v>
      </c>
      <c r="J1274" s="4" t="n">
        <f aca="false">E1274/4</f>
        <v>16.29921225</v>
      </c>
    </row>
    <row r="1275" customFormat="false" ht="15.75" hidden="false" customHeight="false" outlineLevel="0" collapsed="false">
      <c r="A1275" s="1" t="n">
        <v>1.72740000000007</v>
      </c>
      <c r="B1275" s="3" t="n">
        <v>62.594794</v>
      </c>
      <c r="D1275" s="4" t="n">
        <f aca="false">3.4-A1275</f>
        <v>1.67259999999993</v>
      </c>
      <c r="E1275" s="3" t="n">
        <v>65.193328</v>
      </c>
      <c r="G1275" s="4" t="n">
        <f aca="false">A1275/1.6*300</f>
        <v>323.887500000013</v>
      </c>
      <c r="H1275" s="4" t="n">
        <f aca="false">B1275/4</f>
        <v>15.6486985</v>
      </c>
      <c r="I1275" s="4" t="n">
        <f aca="false">D1275/1.6*300</f>
        <v>313.612499999987</v>
      </c>
      <c r="J1275" s="4" t="n">
        <f aca="false">E1275/4</f>
        <v>16.298332</v>
      </c>
    </row>
    <row r="1276" customFormat="false" ht="15.75" hidden="false" customHeight="false" outlineLevel="0" collapsed="false">
      <c r="A1276" s="1" t="n">
        <v>1.72750000000007</v>
      </c>
      <c r="B1276" s="3" t="n">
        <v>62.623673</v>
      </c>
      <c r="D1276" s="4" t="n">
        <f aca="false">3.4-A1276</f>
        <v>1.67249999999993</v>
      </c>
      <c r="E1276" s="3" t="n">
        <v>65.197459</v>
      </c>
      <c r="G1276" s="4" t="n">
        <f aca="false">A1276/1.6*300</f>
        <v>323.906250000013</v>
      </c>
      <c r="H1276" s="4" t="n">
        <f aca="false">B1276/4</f>
        <v>15.65591825</v>
      </c>
      <c r="I1276" s="4" t="n">
        <f aca="false">D1276/1.6*300</f>
        <v>313.593749999987</v>
      </c>
      <c r="J1276" s="4" t="n">
        <f aca="false">E1276/4</f>
        <v>16.29936475</v>
      </c>
    </row>
    <row r="1277" customFormat="false" ht="15.75" hidden="false" customHeight="false" outlineLevel="0" collapsed="false">
      <c r="A1277" s="1" t="n">
        <v>1.72760000000007</v>
      </c>
      <c r="B1277" s="3" t="n">
        <v>62.504097</v>
      </c>
      <c r="D1277" s="4" t="n">
        <f aca="false">3.4-A1277</f>
        <v>1.67239999999993</v>
      </c>
      <c r="E1277" s="3" t="n">
        <v>65.148955</v>
      </c>
      <c r="G1277" s="4" t="n">
        <f aca="false">A1277/1.6*300</f>
        <v>323.925000000013</v>
      </c>
      <c r="H1277" s="4" t="n">
        <f aca="false">B1277/4</f>
        <v>15.62602425</v>
      </c>
      <c r="I1277" s="4" t="n">
        <f aca="false">D1277/1.6*300</f>
        <v>313.574999999987</v>
      </c>
      <c r="J1277" s="4" t="n">
        <f aca="false">E1277/4</f>
        <v>16.28723875</v>
      </c>
    </row>
    <row r="1278" customFormat="false" ht="15.75" hidden="false" customHeight="false" outlineLevel="0" collapsed="false">
      <c r="A1278" s="1" t="n">
        <v>1.72770000000007</v>
      </c>
      <c r="B1278" s="3" t="n">
        <v>62.480449</v>
      </c>
      <c r="D1278" s="4" t="n">
        <f aca="false">3.4-A1278</f>
        <v>1.67229999999993</v>
      </c>
      <c r="E1278" s="3" t="n">
        <v>65.27945</v>
      </c>
      <c r="G1278" s="4" t="n">
        <f aca="false">A1278/1.6*300</f>
        <v>323.943750000013</v>
      </c>
      <c r="H1278" s="4" t="n">
        <f aca="false">B1278/4</f>
        <v>15.62011225</v>
      </c>
      <c r="I1278" s="4" t="n">
        <f aca="false">D1278/1.6*300</f>
        <v>313.556249999987</v>
      </c>
      <c r="J1278" s="4" t="n">
        <f aca="false">E1278/4</f>
        <v>16.3198625</v>
      </c>
    </row>
    <row r="1279" customFormat="false" ht="15.75" hidden="false" customHeight="false" outlineLevel="0" collapsed="false">
      <c r="A1279" s="1" t="n">
        <v>1.72780000000007</v>
      </c>
      <c r="B1279" s="3" t="n">
        <v>62.536634</v>
      </c>
      <c r="D1279" s="4" t="n">
        <f aca="false">3.4-A1279</f>
        <v>1.67219999999993</v>
      </c>
      <c r="E1279" s="3" t="n">
        <v>65.209655</v>
      </c>
      <c r="G1279" s="4" t="n">
        <f aca="false">A1279/1.6*300</f>
        <v>323.962500000013</v>
      </c>
      <c r="H1279" s="4" t="n">
        <f aca="false">B1279/4</f>
        <v>15.6341585</v>
      </c>
      <c r="I1279" s="4" t="n">
        <f aca="false">D1279/1.6*300</f>
        <v>313.537499999987</v>
      </c>
      <c r="J1279" s="4" t="n">
        <f aca="false">E1279/4</f>
        <v>16.30241375</v>
      </c>
    </row>
    <row r="1280" customFormat="false" ht="15.75" hidden="false" customHeight="false" outlineLevel="0" collapsed="false">
      <c r="A1280" s="1" t="n">
        <v>1.72790000000007</v>
      </c>
      <c r="B1280" s="3" t="n">
        <v>62.568881</v>
      </c>
      <c r="D1280" s="4" t="n">
        <f aca="false">3.4-A1280</f>
        <v>1.67209999999993</v>
      </c>
      <c r="E1280" s="3" t="n">
        <v>65.166557</v>
      </c>
      <c r="G1280" s="4" t="n">
        <f aca="false">A1280/1.6*300</f>
        <v>323.981250000013</v>
      </c>
      <c r="H1280" s="4" t="n">
        <f aca="false">B1280/4</f>
        <v>15.64222025</v>
      </c>
      <c r="I1280" s="4" t="n">
        <f aca="false">D1280/1.6*300</f>
        <v>313.518749999987</v>
      </c>
      <c r="J1280" s="4" t="n">
        <f aca="false">E1280/4</f>
        <v>16.29163925</v>
      </c>
    </row>
    <row r="1281" customFormat="false" ht="15.75" hidden="false" customHeight="false" outlineLevel="0" collapsed="false">
      <c r="A1281" s="1" t="n">
        <v>1.72800000000007</v>
      </c>
      <c r="B1281" s="3" t="n">
        <v>62.660955</v>
      </c>
      <c r="D1281" s="4" t="n">
        <f aca="false">3.4-A1281</f>
        <v>1.67199999999993</v>
      </c>
      <c r="E1281" s="3" t="n">
        <v>65.044337</v>
      </c>
      <c r="G1281" s="4" t="n">
        <f aca="false">A1281/1.6*300</f>
        <v>324.000000000013</v>
      </c>
      <c r="H1281" s="4" t="n">
        <f aca="false">B1281/4</f>
        <v>15.66523875</v>
      </c>
      <c r="I1281" s="4" t="n">
        <f aca="false">D1281/1.6*300</f>
        <v>313.499999999987</v>
      </c>
      <c r="J1281" s="4" t="n">
        <f aca="false">E1281/4</f>
        <v>16.26108425</v>
      </c>
    </row>
    <row r="1282" customFormat="false" ht="15.75" hidden="false" customHeight="false" outlineLevel="0" collapsed="false">
      <c r="A1282" s="1" t="n">
        <v>1.72810000000007</v>
      </c>
      <c r="B1282" s="3" t="n">
        <v>62.601554</v>
      </c>
      <c r="D1282" s="4" t="n">
        <f aca="false">3.4-A1282</f>
        <v>1.67189999999993</v>
      </c>
      <c r="E1282" s="3" t="n">
        <v>64.979839</v>
      </c>
      <c r="G1282" s="4" t="n">
        <f aca="false">A1282/1.6*300</f>
        <v>324.018750000013</v>
      </c>
      <c r="H1282" s="4" t="n">
        <f aca="false">B1282/4</f>
        <v>15.6503885</v>
      </c>
      <c r="I1282" s="4" t="n">
        <f aca="false">D1282/1.6*300</f>
        <v>313.481249999987</v>
      </c>
      <c r="J1282" s="4" t="n">
        <f aca="false">E1282/4</f>
        <v>16.24495975</v>
      </c>
    </row>
    <row r="1283" customFormat="false" ht="15.75" hidden="false" customHeight="false" outlineLevel="0" collapsed="false">
      <c r="A1283" s="1" t="n">
        <v>1.72820000000007</v>
      </c>
      <c r="B1283" s="3" t="n">
        <v>62.473424</v>
      </c>
      <c r="D1283" s="4" t="n">
        <f aca="false">3.4-A1283</f>
        <v>1.67179999999993</v>
      </c>
      <c r="E1283" s="3" t="n">
        <v>65.056249</v>
      </c>
      <c r="G1283" s="4" t="n">
        <f aca="false">A1283/1.6*300</f>
        <v>324.037500000013</v>
      </c>
      <c r="H1283" s="4" t="n">
        <f aca="false">B1283/4</f>
        <v>15.618356</v>
      </c>
      <c r="I1283" s="4" t="n">
        <f aca="false">D1283/1.6*300</f>
        <v>313.462499999987</v>
      </c>
      <c r="J1283" s="4" t="n">
        <f aca="false">E1283/4</f>
        <v>16.26406225</v>
      </c>
    </row>
    <row r="1284" customFormat="false" ht="15.75" hidden="false" customHeight="false" outlineLevel="0" collapsed="false">
      <c r="A1284" s="1" t="n">
        <v>1.72830000000007</v>
      </c>
      <c r="B1284" s="3" t="n">
        <v>62.542294</v>
      </c>
      <c r="D1284" s="4" t="n">
        <f aca="false">3.4-A1284</f>
        <v>1.67169999999993</v>
      </c>
      <c r="E1284" s="3" t="n">
        <v>65.108381</v>
      </c>
      <c r="G1284" s="4" t="n">
        <f aca="false">A1284/1.6*300</f>
        <v>324.056250000013</v>
      </c>
      <c r="H1284" s="4" t="n">
        <f aca="false">B1284/4</f>
        <v>15.6355735</v>
      </c>
      <c r="I1284" s="4" t="n">
        <f aca="false">D1284/1.6*300</f>
        <v>313.443749999987</v>
      </c>
      <c r="J1284" s="4" t="n">
        <f aca="false">E1284/4</f>
        <v>16.27709525</v>
      </c>
    </row>
    <row r="1285" customFormat="false" ht="15.75" hidden="false" customHeight="false" outlineLevel="0" collapsed="false">
      <c r="A1285" s="1" t="n">
        <v>1.72840000000007</v>
      </c>
      <c r="B1285" s="3" t="n">
        <v>62.484158</v>
      </c>
      <c r="D1285" s="4" t="n">
        <f aca="false">3.4-A1285</f>
        <v>1.67159999999993</v>
      </c>
      <c r="E1285" s="3" t="n">
        <v>65.102545</v>
      </c>
      <c r="G1285" s="4" t="n">
        <f aca="false">A1285/1.6*300</f>
        <v>324.075000000013</v>
      </c>
      <c r="H1285" s="4" t="n">
        <f aca="false">B1285/4</f>
        <v>15.6210395</v>
      </c>
      <c r="I1285" s="4" t="n">
        <f aca="false">D1285/1.6*300</f>
        <v>313.424999999987</v>
      </c>
      <c r="J1285" s="4" t="n">
        <f aca="false">E1285/4</f>
        <v>16.27563625</v>
      </c>
    </row>
    <row r="1286" customFormat="false" ht="15.75" hidden="false" customHeight="false" outlineLevel="0" collapsed="false">
      <c r="A1286" s="1" t="n">
        <v>1.72850000000007</v>
      </c>
      <c r="B1286" s="3" t="n">
        <v>62.548862</v>
      </c>
      <c r="D1286" s="4" t="n">
        <f aca="false">3.4-A1286</f>
        <v>1.67149999999993</v>
      </c>
      <c r="E1286" s="3" t="n">
        <v>65.083475</v>
      </c>
      <c r="G1286" s="4" t="n">
        <f aca="false">A1286/1.6*300</f>
        <v>324.093750000013</v>
      </c>
      <c r="H1286" s="4" t="n">
        <f aca="false">B1286/4</f>
        <v>15.6372155</v>
      </c>
      <c r="I1286" s="4" t="n">
        <f aca="false">D1286/1.6*300</f>
        <v>313.406249999987</v>
      </c>
      <c r="J1286" s="4" t="n">
        <f aca="false">E1286/4</f>
        <v>16.27086875</v>
      </c>
    </row>
    <row r="1287" customFormat="false" ht="15.75" hidden="false" customHeight="false" outlineLevel="0" collapsed="false">
      <c r="A1287" s="1" t="n">
        <v>1.72860000000007</v>
      </c>
      <c r="B1287" s="3" t="n">
        <v>62.65141</v>
      </c>
      <c r="D1287" s="4" t="n">
        <f aca="false">3.4-A1287</f>
        <v>1.67139999999993</v>
      </c>
      <c r="E1287" s="3" t="n">
        <v>65.05833</v>
      </c>
      <c r="G1287" s="4" t="n">
        <f aca="false">A1287/1.6*300</f>
        <v>324.112500000013</v>
      </c>
      <c r="H1287" s="4" t="n">
        <f aca="false">B1287/4</f>
        <v>15.6628525</v>
      </c>
      <c r="I1287" s="4" t="n">
        <f aca="false">D1287/1.6*300</f>
        <v>313.387499999987</v>
      </c>
      <c r="J1287" s="4" t="n">
        <f aca="false">E1287/4</f>
        <v>16.2645825</v>
      </c>
    </row>
    <row r="1288" customFormat="false" ht="15.75" hidden="false" customHeight="false" outlineLevel="0" collapsed="false">
      <c r="A1288" s="1" t="n">
        <v>1.72870000000007</v>
      </c>
      <c r="B1288" s="3" t="n">
        <v>62.695077</v>
      </c>
      <c r="D1288" s="4" t="n">
        <f aca="false">3.4-A1288</f>
        <v>1.67129999999993</v>
      </c>
      <c r="E1288" s="3" t="n">
        <v>65.177324</v>
      </c>
      <c r="G1288" s="4" t="n">
        <f aca="false">A1288/1.6*300</f>
        <v>324.131250000013</v>
      </c>
      <c r="H1288" s="4" t="n">
        <f aca="false">B1288/4</f>
        <v>15.67376925</v>
      </c>
      <c r="I1288" s="4" t="n">
        <f aca="false">D1288/1.6*300</f>
        <v>313.368749999987</v>
      </c>
      <c r="J1288" s="4" t="n">
        <f aca="false">E1288/4</f>
        <v>16.294331</v>
      </c>
    </row>
    <row r="1289" customFormat="false" ht="15.75" hidden="false" customHeight="false" outlineLevel="0" collapsed="false">
      <c r="A1289" s="1" t="n">
        <v>1.72880000000007</v>
      </c>
      <c r="B1289" s="3" t="n">
        <v>62.81252</v>
      </c>
      <c r="D1289" s="4" t="n">
        <f aca="false">3.4-A1289</f>
        <v>1.67119999999993</v>
      </c>
      <c r="E1289" s="3" t="n">
        <v>65.143696</v>
      </c>
      <c r="G1289" s="4" t="n">
        <f aca="false">A1289/1.6*300</f>
        <v>324.150000000013</v>
      </c>
      <c r="H1289" s="4" t="n">
        <f aca="false">B1289/4</f>
        <v>15.70313</v>
      </c>
      <c r="I1289" s="4" t="n">
        <f aca="false">D1289/1.6*300</f>
        <v>313.349999999987</v>
      </c>
      <c r="J1289" s="4" t="n">
        <f aca="false">E1289/4</f>
        <v>16.285924</v>
      </c>
    </row>
    <row r="1290" customFormat="false" ht="15.75" hidden="false" customHeight="false" outlineLevel="0" collapsed="false">
      <c r="A1290" s="1" t="n">
        <v>1.72890000000007</v>
      </c>
      <c r="B1290" s="3" t="n">
        <v>62.8824</v>
      </c>
      <c r="D1290" s="4" t="n">
        <f aca="false">3.4-A1290</f>
        <v>1.67109999999993</v>
      </c>
      <c r="E1290" s="3" t="n">
        <v>65.064983</v>
      </c>
      <c r="G1290" s="4" t="n">
        <f aca="false">A1290/1.6*300</f>
        <v>324.168750000013</v>
      </c>
      <c r="H1290" s="4" t="n">
        <f aca="false">B1290/4</f>
        <v>15.7206</v>
      </c>
      <c r="I1290" s="4" t="n">
        <f aca="false">D1290/1.6*300</f>
        <v>313.331249999987</v>
      </c>
      <c r="J1290" s="4" t="n">
        <f aca="false">E1290/4</f>
        <v>16.26624575</v>
      </c>
    </row>
    <row r="1291" customFormat="false" ht="15.75" hidden="false" customHeight="false" outlineLevel="0" collapsed="false">
      <c r="A1291" s="1" t="n">
        <v>1.72900000000007</v>
      </c>
      <c r="B1291" s="3" t="n">
        <v>62.828068</v>
      </c>
      <c r="D1291" s="4" t="n">
        <f aca="false">3.4-A1291</f>
        <v>1.67099999999993</v>
      </c>
      <c r="E1291" s="3" t="n">
        <v>65.168251</v>
      </c>
      <c r="G1291" s="4" t="n">
        <f aca="false">A1291/1.6*300</f>
        <v>324.187500000013</v>
      </c>
      <c r="H1291" s="4" t="n">
        <f aca="false">B1291/4</f>
        <v>15.707017</v>
      </c>
      <c r="I1291" s="4" t="n">
        <f aca="false">D1291/1.6*300</f>
        <v>313.312499999987</v>
      </c>
      <c r="J1291" s="4" t="n">
        <f aca="false">E1291/4</f>
        <v>16.29206275</v>
      </c>
    </row>
    <row r="1292" customFormat="false" ht="15.75" hidden="false" customHeight="false" outlineLevel="0" collapsed="false">
      <c r="A1292" s="1" t="n">
        <v>1.72910000000007</v>
      </c>
      <c r="B1292" s="3" t="n">
        <v>62.901346</v>
      </c>
      <c r="D1292" s="4" t="n">
        <f aca="false">3.4-A1292</f>
        <v>1.67089999999993</v>
      </c>
      <c r="E1292" s="3" t="n">
        <v>65.079028</v>
      </c>
      <c r="G1292" s="4" t="n">
        <f aca="false">A1292/1.6*300</f>
        <v>324.206250000013</v>
      </c>
      <c r="H1292" s="4" t="n">
        <f aca="false">B1292/4</f>
        <v>15.7253365</v>
      </c>
      <c r="I1292" s="4" t="n">
        <f aca="false">D1292/1.6*300</f>
        <v>313.293749999987</v>
      </c>
      <c r="J1292" s="4" t="n">
        <f aca="false">E1292/4</f>
        <v>16.269757</v>
      </c>
    </row>
    <row r="1293" customFormat="false" ht="15.75" hidden="false" customHeight="false" outlineLevel="0" collapsed="false">
      <c r="A1293" s="1" t="n">
        <v>1.72920000000007</v>
      </c>
      <c r="B1293" s="3" t="n">
        <v>62.895073</v>
      </c>
      <c r="D1293" s="4" t="n">
        <f aca="false">3.4-A1293</f>
        <v>1.67079999999993</v>
      </c>
      <c r="E1293" s="3" t="n">
        <v>65.001674</v>
      </c>
      <c r="G1293" s="4" t="n">
        <f aca="false">A1293/1.6*300</f>
        <v>324.225000000013</v>
      </c>
      <c r="H1293" s="4" t="n">
        <f aca="false">B1293/4</f>
        <v>15.72376825</v>
      </c>
      <c r="I1293" s="4" t="n">
        <f aca="false">D1293/1.6*300</f>
        <v>313.274999999987</v>
      </c>
      <c r="J1293" s="4" t="n">
        <f aca="false">E1293/4</f>
        <v>16.2504185</v>
      </c>
    </row>
    <row r="1294" customFormat="false" ht="15.75" hidden="false" customHeight="false" outlineLevel="0" collapsed="false">
      <c r="A1294" s="1" t="n">
        <v>1.72930000000007</v>
      </c>
      <c r="B1294" s="3" t="n">
        <v>62.721057</v>
      </c>
      <c r="D1294" s="4" t="n">
        <f aca="false">3.4-A1294</f>
        <v>1.67069999999993</v>
      </c>
      <c r="E1294" s="3" t="n">
        <v>65.180144</v>
      </c>
      <c r="G1294" s="4" t="n">
        <f aca="false">A1294/1.6*300</f>
        <v>324.243750000013</v>
      </c>
      <c r="H1294" s="4" t="n">
        <f aca="false">B1294/4</f>
        <v>15.68026425</v>
      </c>
      <c r="I1294" s="4" t="n">
        <f aca="false">D1294/1.6*300</f>
        <v>313.256249999987</v>
      </c>
      <c r="J1294" s="4" t="n">
        <f aca="false">E1294/4</f>
        <v>16.295036</v>
      </c>
    </row>
    <row r="1295" customFormat="false" ht="15.75" hidden="false" customHeight="false" outlineLevel="0" collapsed="false">
      <c r="A1295" s="1" t="n">
        <v>1.72940000000007</v>
      </c>
      <c r="B1295" s="3" t="n">
        <v>62.702133</v>
      </c>
      <c r="D1295" s="4" t="n">
        <f aca="false">3.4-A1295</f>
        <v>1.67059999999993</v>
      </c>
      <c r="E1295" s="3" t="n">
        <v>65.05955</v>
      </c>
      <c r="G1295" s="4" t="n">
        <f aca="false">A1295/1.6*300</f>
        <v>324.262500000013</v>
      </c>
      <c r="H1295" s="4" t="n">
        <f aca="false">B1295/4</f>
        <v>15.67553325</v>
      </c>
      <c r="I1295" s="4" t="n">
        <f aca="false">D1295/1.6*300</f>
        <v>313.237499999987</v>
      </c>
      <c r="J1295" s="4" t="n">
        <f aca="false">E1295/4</f>
        <v>16.2648875</v>
      </c>
    </row>
    <row r="1296" customFormat="false" ht="15.75" hidden="false" customHeight="false" outlineLevel="0" collapsed="false">
      <c r="A1296" s="1" t="n">
        <v>1.72950000000007</v>
      </c>
      <c r="B1296" s="3" t="n">
        <v>62.572325</v>
      </c>
      <c r="D1296" s="4" t="n">
        <f aca="false">3.4-A1296</f>
        <v>1.67049999999993</v>
      </c>
      <c r="E1296" s="3" t="n">
        <v>65.0424</v>
      </c>
      <c r="G1296" s="4" t="n">
        <f aca="false">A1296/1.6*300</f>
        <v>324.281250000013</v>
      </c>
      <c r="H1296" s="4" t="n">
        <f aca="false">B1296/4</f>
        <v>15.64308125</v>
      </c>
      <c r="I1296" s="4" t="n">
        <f aca="false">D1296/1.6*300</f>
        <v>313.218749999987</v>
      </c>
      <c r="J1296" s="4" t="n">
        <f aca="false">E1296/4</f>
        <v>16.2606</v>
      </c>
    </row>
    <row r="1297" customFormat="false" ht="15.75" hidden="false" customHeight="false" outlineLevel="0" collapsed="false">
      <c r="A1297" s="1" t="n">
        <v>1.72960000000007</v>
      </c>
      <c r="B1297" s="3" t="n">
        <v>62.557699</v>
      </c>
      <c r="D1297" s="4" t="n">
        <f aca="false">3.4-A1297</f>
        <v>1.67039999999993</v>
      </c>
      <c r="E1297" s="3" t="n">
        <v>65.068509</v>
      </c>
      <c r="G1297" s="4" t="n">
        <f aca="false">A1297/1.6*300</f>
        <v>324.300000000013</v>
      </c>
      <c r="H1297" s="4" t="n">
        <f aca="false">B1297/4</f>
        <v>15.63942475</v>
      </c>
      <c r="I1297" s="4" t="n">
        <f aca="false">D1297/1.6*300</f>
        <v>313.199999999987</v>
      </c>
      <c r="J1297" s="4" t="n">
        <f aca="false">E1297/4</f>
        <v>16.26712725</v>
      </c>
    </row>
    <row r="1298" customFormat="false" ht="15.75" hidden="false" customHeight="false" outlineLevel="0" collapsed="false">
      <c r="A1298" s="1" t="n">
        <v>1.72970000000007</v>
      </c>
      <c r="B1298" s="3" t="n">
        <v>62.588599</v>
      </c>
      <c r="D1298" s="4" t="n">
        <f aca="false">3.4-A1298</f>
        <v>1.67029999999993</v>
      </c>
      <c r="E1298" s="3" t="n">
        <v>65.029111</v>
      </c>
      <c r="G1298" s="4" t="n">
        <f aca="false">A1298/1.6*300</f>
        <v>324.318750000013</v>
      </c>
      <c r="H1298" s="4" t="n">
        <f aca="false">B1298/4</f>
        <v>15.64714975</v>
      </c>
      <c r="I1298" s="4" t="n">
        <f aca="false">D1298/1.6*300</f>
        <v>313.181249999987</v>
      </c>
      <c r="J1298" s="4" t="n">
        <f aca="false">E1298/4</f>
        <v>16.25727775</v>
      </c>
    </row>
    <row r="1299" customFormat="false" ht="15.75" hidden="false" customHeight="false" outlineLevel="0" collapsed="false">
      <c r="A1299" s="1" t="n">
        <v>1.72980000000007</v>
      </c>
      <c r="B1299" s="3" t="n">
        <v>62.454598</v>
      </c>
      <c r="D1299" s="4" t="n">
        <f aca="false">3.4-A1299</f>
        <v>1.67019999999993</v>
      </c>
      <c r="E1299" s="3" t="n">
        <v>65.183016</v>
      </c>
      <c r="G1299" s="4" t="n">
        <f aca="false">A1299/1.6*300</f>
        <v>324.337500000013</v>
      </c>
      <c r="H1299" s="4" t="n">
        <f aca="false">B1299/4</f>
        <v>15.6136495</v>
      </c>
      <c r="I1299" s="4" t="n">
        <f aca="false">D1299/1.6*300</f>
        <v>313.162499999987</v>
      </c>
      <c r="J1299" s="4" t="n">
        <f aca="false">E1299/4</f>
        <v>16.295754</v>
      </c>
    </row>
    <row r="1300" customFormat="false" ht="15.75" hidden="false" customHeight="false" outlineLevel="0" collapsed="false">
      <c r="A1300" s="1" t="n">
        <v>1.72990000000007</v>
      </c>
      <c r="B1300" s="3" t="n">
        <v>62.525258</v>
      </c>
      <c r="D1300" s="4" t="n">
        <f aca="false">3.4-A1300</f>
        <v>1.67009999999993</v>
      </c>
      <c r="E1300" s="3" t="n">
        <v>65.102499</v>
      </c>
      <c r="G1300" s="4" t="n">
        <f aca="false">A1300/1.6*300</f>
        <v>324.356250000013</v>
      </c>
      <c r="H1300" s="4" t="n">
        <f aca="false">B1300/4</f>
        <v>15.6313145</v>
      </c>
      <c r="I1300" s="4" t="n">
        <f aca="false">D1300/1.6*300</f>
        <v>313.143749999987</v>
      </c>
      <c r="J1300" s="4" t="n">
        <f aca="false">E1300/4</f>
        <v>16.27562475</v>
      </c>
    </row>
    <row r="1301" customFormat="false" ht="15.75" hidden="false" customHeight="false" outlineLevel="0" collapsed="false">
      <c r="A1301" s="1" t="n">
        <v>1.73000000000007</v>
      </c>
      <c r="B1301" s="3" t="n">
        <v>62.642277</v>
      </c>
      <c r="D1301" s="4" t="n">
        <f aca="false">3.4-A1301</f>
        <v>1.66999999999993</v>
      </c>
      <c r="E1301" s="3" t="n">
        <v>65.057455</v>
      </c>
      <c r="G1301" s="4" t="n">
        <f aca="false">A1301/1.6*300</f>
        <v>324.375000000013</v>
      </c>
      <c r="H1301" s="4" t="n">
        <f aca="false">B1301/4</f>
        <v>15.66056925</v>
      </c>
      <c r="I1301" s="4" t="n">
        <f aca="false">D1301/1.6*300</f>
        <v>313.124999999987</v>
      </c>
      <c r="J1301" s="4" t="n">
        <f aca="false">E1301/4</f>
        <v>16.26436375</v>
      </c>
    </row>
    <row r="1302" customFormat="false" ht="15.75" hidden="false" customHeight="false" outlineLevel="0" collapsed="false">
      <c r="A1302" s="1" t="n">
        <v>1.73010000000007</v>
      </c>
      <c r="B1302" s="3" t="n">
        <v>62.776766</v>
      </c>
      <c r="D1302" s="4" t="n">
        <f aca="false">3.4-A1302</f>
        <v>1.66989999999993</v>
      </c>
      <c r="E1302" s="3" t="n">
        <v>65.16385</v>
      </c>
      <c r="G1302" s="4" t="n">
        <f aca="false">A1302/1.6*300</f>
        <v>324.393750000013</v>
      </c>
      <c r="H1302" s="4" t="n">
        <f aca="false">B1302/4</f>
        <v>15.6941915</v>
      </c>
      <c r="I1302" s="4" t="n">
        <f aca="false">D1302/1.6*300</f>
        <v>313.106249999987</v>
      </c>
      <c r="J1302" s="4" t="n">
        <f aca="false">E1302/4</f>
        <v>16.2909625</v>
      </c>
    </row>
    <row r="1303" customFormat="false" ht="15.75" hidden="false" customHeight="false" outlineLevel="0" collapsed="false">
      <c r="A1303" s="1" t="n">
        <v>1.73020000000007</v>
      </c>
      <c r="B1303" s="3" t="n">
        <v>62.681207</v>
      </c>
      <c r="D1303" s="4" t="n">
        <f aca="false">3.4-A1303</f>
        <v>1.66979999999993</v>
      </c>
      <c r="E1303" s="3" t="n">
        <v>65.109282</v>
      </c>
      <c r="G1303" s="4" t="n">
        <f aca="false">A1303/1.6*300</f>
        <v>324.412500000013</v>
      </c>
      <c r="H1303" s="4" t="n">
        <f aca="false">B1303/4</f>
        <v>15.67030175</v>
      </c>
      <c r="I1303" s="4" t="n">
        <f aca="false">D1303/1.6*300</f>
        <v>313.087499999987</v>
      </c>
      <c r="J1303" s="4" t="n">
        <f aca="false">E1303/4</f>
        <v>16.2773205</v>
      </c>
    </row>
    <row r="1304" customFormat="false" ht="15.75" hidden="false" customHeight="false" outlineLevel="0" collapsed="false">
      <c r="A1304" s="1" t="n">
        <v>1.73030000000007</v>
      </c>
      <c r="B1304" s="3" t="n">
        <v>62.668993</v>
      </c>
      <c r="D1304" s="4" t="n">
        <f aca="false">3.4-A1304</f>
        <v>1.66969999999993</v>
      </c>
      <c r="E1304" s="3" t="n">
        <v>65.090946</v>
      </c>
      <c r="G1304" s="4" t="n">
        <f aca="false">A1304/1.6*300</f>
        <v>324.431250000013</v>
      </c>
      <c r="H1304" s="4" t="n">
        <f aca="false">B1304/4</f>
        <v>15.66724825</v>
      </c>
      <c r="I1304" s="4" t="n">
        <f aca="false">D1304/1.6*300</f>
        <v>313.068749999987</v>
      </c>
      <c r="J1304" s="4" t="n">
        <f aca="false">E1304/4</f>
        <v>16.2727365</v>
      </c>
    </row>
    <row r="1305" customFormat="false" ht="15.75" hidden="false" customHeight="false" outlineLevel="0" collapsed="false">
      <c r="A1305" s="1" t="n">
        <v>1.73040000000007</v>
      </c>
      <c r="B1305" s="3" t="n">
        <v>62.661829</v>
      </c>
      <c r="D1305" s="4" t="n">
        <f aca="false">3.4-A1305</f>
        <v>1.66959999999993</v>
      </c>
      <c r="E1305" s="3" t="n">
        <v>65.28285</v>
      </c>
      <c r="G1305" s="4" t="n">
        <f aca="false">A1305/1.6*300</f>
        <v>324.450000000013</v>
      </c>
      <c r="H1305" s="4" t="n">
        <f aca="false">B1305/4</f>
        <v>15.66545725</v>
      </c>
      <c r="I1305" s="4" t="n">
        <f aca="false">D1305/1.6*300</f>
        <v>313.049999999987</v>
      </c>
      <c r="J1305" s="4" t="n">
        <f aca="false">E1305/4</f>
        <v>16.3207125</v>
      </c>
    </row>
    <row r="1306" customFormat="false" ht="15.75" hidden="false" customHeight="false" outlineLevel="0" collapsed="false">
      <c r="A1306" s="1" t="n">
        <v>1.73050000000007</v>
      </c>
      <c r="B1306" s="3" t="n">
        <v>62.757484</v>
      </c>
      <c r="D1306" s="4" t="n">
        <f aca="false">3.4-A1306</f>
        <v>1.66949999999993</v>
      </c>
      <c r="E1306" s="3" t="n">
        <v>64.945614</v>
      </c>
      <c r="G1306" s="4" t="n">
        <f aca="false">A1306/1.6*300</f>
        <v>324.468750000013</v>
      </c>
      <c r="H1306" s="4" t="n">
        <f aca="false">B1306/4</f>
        <v>15.689371</v>
      </c>
      <c r="I1306" s="4" t="n">
        <f aca="false">D1306/1.6*300</f>
        <v>313.031249999987</v>
      </c>
      <c r="J1306" s="4" t="n">
        <f aca="false">E1306/4</f>
        <v>16.2364035</v>
      </c>
    </row>
    <row r="1307" customFormat="false" ht="15.75" hidden="false" customHeight="false" outlineLevel="0" collapsed="false">
      <c r="A1307" s="1" t="n">
        <v>1.73060000000007</v>
      </c>
      <c r="B1307" s="3" t="n">
        <v>62.725022</v>
      </c>
      <c r="D1307" s="4" t="n">
        <f aca="false">3.4-A1307</f>
        <v>1.66939999999993</v>
      </c>
      <c r="E1307" s="3" t="n">
        <v>65.208485</v>
      </c>
      <c r="G1307" s="4" t="n">
        <f aca="false">A1307/1.6*300</f>
        <v>324.487500000013</v>
      </c>
      <c r="H1307" s="4" t="n">
        <f aca="false">B1307/4</f>
        <v>15.6812555</v>
      </c>
      <c r="I1307" s="4" t="n">
        <f aca="false">D1307/1.6*300</f>
        <v>313.012499999987</v>
      </c>
      <c r="J1307" s="4" t="n">
        <f aca="false">E1307/4</f>
        <v>16.30212125</v>
      </c>
    </row>
    <row r="1308" customFormat="false" ht="15.75" hidden="false" customHeight="false" outlineLevel="0" collapsed="false">
      <c r="A1308" s="1" t="n">
        <v>1.73070000000007</v>
      </c>
      <c r="B1308" s="3" t="n">
        <v>62.714318</v>
      </c>
      <c r="D1308" s="4" t="n">
        <f aca="false">3.4-A1308</f>
        <v>1.66929999999993</v>
      </c>
      <c r="E1308" s="3" t="n">
        <v>65.157115</v>
      </c>
      <c r="G1308" s="4" t="n">
        <f aca="false">A1308/1.6*300</f>
        <v>324.506250000013</v>
      </c>
      <c r="H1308" s="4" t="n">
        <f aca="false">B1308/4</f>
        <v>15.6785795</v>
      </c>
      <c r="I1308" s="4" t="n">
        <f aca="false">D1308/1.6*300</f>
        <v>312.993749999987</v>
      </c>
      <c r="J1308" s="4" t="n">
        <f aca="false">E1308/4</f>
        <v>16.28927875</v>
      </c>
    </row>
    <row r="1309" customFormat="false" ht="15.75" hidden="false" customHeight="false" outlineLevel="0" collapsed="false">
      <c r="A1309" s="1" t="n">
        <v>1.73080000000007</v>
      </c>
      <c r="B1309" s="3" t="n">
        <v>62.619558</v>
      </c>
      <c r="D1309" s="4" t="n">
        <f aca="false">3.4-A1309</f>
        <v>1.66919999999993</v>
      </c>
      <c r="E1309" s="3" t="n">
        <v>65.231076</v>
      </c>
      <c r="G1309" s="4" t="n">
        <f aca="false">A1309/1.6*300</f>
        <v>324.525000000013</v>
      </c>
      <c r="H1309" s="4" t="n">
        <f aca="false">B1309/4</f>
        <v>15.6548895</v>
      </c>
      <c r="I1309" s="4" t="n">
        <f aca="false">D1309/1.6*300</f>
        <v>312.974999999987</v>
      </c>
      <c r="J1309" s="4" t="n">
        <f aca="false">E1309/4</f>
        <v>16.307769</v>
      </c>
    </row>
    <row r="1310" customFormat="false" ht="15.75" hidden="false" customHeight="false" outlineLevel="0" collapsed="false">
      <c r="A1310" s="1" t="n">
        <v>1.73090000000007</v>
      </c>
      <c r="B1310" s="3" t="n">
        <v>62.545598</v>
      </c>
      <c r="D1310" s="4" t="n">
        <f aca="false">3.4-A1310</f>
        <v>1.66909999999993</v>
      </c>
      <c r="E1310" s="3" t="n">
        <v>65.130688</v>
      </c>
      <c r="G1310" s="4" t="n">
        <f aca="false">A1310/1.6*300</f>
        <v>324.543750000013</v>
      </c>
      <c r="H1310" s="4" t="n">
        <f aca="false">B1310/4</f>
        <v>15.6363995</v>
      </c>
      <c r="I1310" s="4" t="n">
        <f aca="false">D1310/1.6*300</f>
        <v>312.956249999987</v>
      </c>
      <c r="J1310" s="4" t="n">
        <f aca="false">E1310/4</f>
        <v>16.282672</v>
      </c>
    </row>
    <row r="1311" customFormat="false" ht="15.75" hidden="false" customHeight="false" outlineLevel="0" collapsed="false">
      <c r="A1311" s="1" t="n">
        <v>1.73100000000007</v>
      </c>
      <c r="B1311" s="3" t="n">
        <v>62.588663</v>
      </c>
      <c r="D1311" s="4" t="n">
        <f aca="false">3.4-A1311</f>
        <v>1.66899999999993</v>
      </c>
      <c r="E1311" s="3" t="n">
        <v>65.180004</v>
      </c>
      <c r="G1311" s="4" t="n">
        <f aca="false">A1311/1.6*300</f>
        <v>324.562500000013</v>
      </c>
      <c r="H1311" s="4" t="n">
        <f aca="false">B1311/4</f>
        <v>15.64716575</v>
      </c>
      <c r="I1311" s="4" t="n">
        <f aca="false">D1311/1.6*300</f>
        <v>312.937499999987</v>
      </c>
      <c r="J1311" s="4" t="n">
        <f aca="false">E1311/4</f>
        <v>16.295001</v>
      </c>
    </row>
    <row r="1312" customFormat="false" ht="15.75" hidden="false" customHeight="false" outlineLevel="0" collapsed="false">
      <c r="A1312" s="1" t="n">
        <v>1.73110000000008</v>
      </c>
      <c r="B1312" s="3" t="n">
        <v>62.58449</v>
      </c>
      <c r="D1312" s="4" t="n">
        <f aca="false">3.4-A1312</f>
        <v>1.66889999999992</v>
      </c>
      <c r="E1312" s="3" t="n">
        <v>65.291721</v>
      </c>
      <c r="G1312" s="4" t="n">
        <f aca="false">A1312/1.6*300</f>
        <v>324.581250000015</v>
      </c>
      <c r="H1312" s="4" t="n">
        <f aca="false">B1312/4</f>
        <v>15.6461225</v>
      </c>
      <c r="I1312" s="4" t="n">
        <f aca="false">D1312/1.6*300</f>
        <v>312.918749999985</v>
      </c>
      <c r="J1312" s="4" t="n">
        <f aca="false">E1312/4</f>
        <v>16.32293025</v>
      </c>
    </row>
    <row r="1313" customFormat="false" ht="15.75" hidden="false" customHeight="false" outlineLevel="0" collapsed="false">
      <c r="A1313" s="1" t="n">
        <v>1.73120000000008</v>
      </c>
      <c r="B1313" s="3" t="n">
        <v>62.580079</v>
      </c>
      <c r="D1313" s="4" t="n">
        <f aca="false">3.4-A1313</f>
        <v>1.66879999999992</v>
      </c>
      <c r="E1313" s="3" t="n">
        <v>65.187325</v>
      </c>
      <c r="G1313" s="4" t="n">
        <f aca="false">A1313/1.6*300</f>
        <v>324.600000000015</v>
      </c>
      <c r="H1313" s="4" t="n">
        <f aca="false">B1313/4</f>
        <v>15.64501975</v>
      </c>
      <c r="I1313" s="4" t="n">
        <f aca="false">D1313/1.6*300</f>
        <v>312.899999999985</v>
      </c>
      <c r="J1313" s="4" t="n">
        <f aca="false">E1313/4</f>
        <v>16.29683125</v>
      </c>
    </row>
    <row r="1314" customFormat="false" ht="15.75" hidden="false" customHeight="false" outlineLevel="0" collapsed="false">
      <c r="A1314" s="1" t="n">
        <v>1.73130000000008</v>
      </c>
      <c r="B1314" s="3" t="n">
        <v>62.671323</v>
      </c>
      <c r="D1314" s="4" t="n">
        <f aca="false">3.4-A1314</f>
        <v>1.66869999999992</v>
      </c>
      <c r="E1314" s="3" t="n">
        <v>65.198136</v>
      </c>
      <c r="G1314" s="4" t="n">
        <f aca="false">A1314/1.6*300</f>
        <v>324.618750000015</v>
      </c>
      <c r="H1314" s="4" t="n">
        <f aca="false">B1314/4</f>
        <v>15.66783075</v>
      </c>
      <c r="I1314" s="4" t="n">
        <f aca="false">D1314/1.6*300</f>
        <v>312.881249999985</v>
      </c>
      <c r="J1314" s="4" t="n">
        <f aca="false">E1314/4</f>
        <v>16.299534</v>
      </c>
    </row>
    <row r="1315" customFormat="false" ht="15.75" hidden="false" customHeight="false" outlineLevel="0" collapsed="false">
      <c r="A1315" s="1" t="n">
        <v>1.73140000000008</v>
      </c>
      <c r="B1315" s="3" t="n">
        <v>62.699251</v>
      </c>
      <c r="D1315" s="4" t="n">
        <f aca="false">3.4-A1315</f>
        <v>1.66859999999992</v>
      </c>
      <c r="E1315" s="3" t="n">
        <v>65.15175</v>
      </c>
      <c r="G1315" s="4" t="n">
        <f aca="false">A1315/1.6*300</f>
        <v>324.637500000015</v>
      </c>
      <c r="H1315" s="4" t="n">
        <f aca="false">B1315/4</f>
        <v>15.67481275</v>
      </c>
      <c r="I1315" s="4" t="n">
        <f aca="false">D1315/1.6*300</f>
        <v>312.862499999985</v>
      </c>
      <c r="J1315" s="4" t="n">
        <f aca="false">E1315/4</f>
        <v>16.2879375</v>
      </c>
    </row>
    <row r="1316" customFormat="false" ht="15.75" hidden="false" customHeight="false" outlineLevel="0" collapsed="false">
      <c r="A1316" s="1" t="n">
        <v>1.73150000000008</v>
      </c>
      <c r="B1316" s="3" t="n">
        <v>62.767794</v>
      </c>
      <c r="D1316" s="4" t="n">
        <f aca="false">3.4-A1316</f>
        <v>1.66849999999992</v>
      </c>
      <c r="E1316" s="3" t="n">
        <v>65.285294</v>
      </c>
      <c r="G1316" s="4" t="n">
        <f aca="false">A1316/1.6*300</f>
        <v>324.656250000015</v>
      </c>
      <c r="H1316" s="4" t="n">
        <f aca="false">B1316/4</f>
        <v>15.6919485</v>
      </c>
      <c r="I1316" s="4" t="n">
        <f aca="false">D1316/1.6*300</f>
        <v>312.843749999985</v>
      </c>
      <c r="J1316" s="4" t="n">
        <f aca="false">E1316/4</f>
        <v>16.3213235</v>
      </c>
    </row>
    <row r="1317" customFormat="false" ht="15.75" hidden="false" customHeight="false" outlineLevel="0" collapsed="false">
      <c r="A1317" s="1" t="n">
        <v>1.73160000000008</v>
      </c>
      <c r="B1317" s="3" t="n">
        <v>62.741924</v>
      </c>
      <c r="D1317" s="4" t="n">
        <f aca="false">3.4-A1317</f>
        <v>1.66839999999992</v>
      </c>
      <c r="E1317" s="3" t="n">
        <v>65.148299</v>
      </c>
      <c r="G1317" s="4" t="n">
        <f aca="false">A1317/1.6*300</f>
        <v>324.675000000015</v>
      </c>
      <c r="H1317" s="4" t="n">
        <f aca="false">B1317/4</f>
        <v>15.685481</v>
      </c>
      <c r="I1317" s="4" t="n">
        <f aca="false">D1317/1.6*300</f>
        <v>312.824999999985</v>
      </c>
      <c r="J1317" s="4" t="n">
        <f aca="false">E1317/4</f>
        <v>16.28707475</v>
      </c>
    </row>
    <row r="1318" customFormat="false" ht="15.75" hidden="false" customHeight="false" outlineLevel="0" collapsed="false">
      <c r="A1318" s="1" t="n">
        <v>1.73170000000008</v>
      </c>
      <c r="B1318" s="3" t="n">
        <v>62.740154</v>
      </c>
      <c r="D1318" s="4" t="n">
        <f aca="false">3.4-A1318</f>
        <v>1.66829999999992</v>
      </c>
      <c r="E1318" s="3" t="n">
        <v>65.283076</v>
      </c>
      <c r="G1318" s="4" t="n">
        <f aca="false">A1318/1.6*300</f>
        <v>324.693750000015</v>
      </c>
      <c r="H1318" s="4" t="n">
        <f aca="false">B1318/4</f>
        <v>15.6850385</v>
      </c>
      <c r="I1318" s="4" t="n">
        <f aca="false">D1318/1.6*300</f>
        <v>312.806249999985</v>
      </c>
      <c r="J1318" s="4" t="n">
        <f aca="false">E1318/4</f>
        <v>16.320769</v>
      </c>
    </row>
    <row r="1319" customFormat="false" ht="15.75" hidden="false" customHeight="false" outlineLevel="0" collapsed="false">
      <c r="A1319" s="1" t="n">
        <v>1.73180000000008</v>
      </c>
      <c r="B1319" s="3" t="n">
        <v>62.683156</v>
      </c>
      <c r="D1319" s="4" t="n">
        <f aca="false">3.4-A1319</f>
        <v>1.66819999999992</v>
      </c>
      <c r="E1319" s="3" t="n">
        <v>65.291401</v>
      </c>
      <c r="G1319" s="4" t="n">
        <f aca="false">A1319/1.6*300</f>
        <v>324.712500000015</v>
      </c>
      <c r="H1319" s="4" t="n">
        <f aca="false">B1319/4</f>
        <v>15.670789</v>
      </c>
      <c r="I1319" s="4" t="n">
        <f aca="false">D1319/1.6*300</f>
        <v>312.787499999985</v>
      </c>
      <c r="J1319" s="4" t="n">
        <f aca="false">E1319/4</f>
        <v>16.32285025</v>
      </c>
    </row>
    <row r="1320" customFormat="false" ht="15.75" hidden="false" customHeight="false" outlineLevel="0" collapsed="false">
      <c r="A1320" s="1" t="n">
        <v>1.73190000000008</v>
      </c>
      <c r="B1320" s="3" t="n">
        <v>62.679933</v>
      </c>
      <c r="D1320" s="4" t="n">
        <f aca="false">3.4-A1320</f>
        <v>1.66809999999992</v>
      </c>
      <c r="E1320" s="3" t="n">
        <v>65.207214</v>
      </c>
      <c r="G1320" s="4" t="n">
        <f aca="false">A1320/1.6*300</f>
        <v>324.731250000015</v>
      </c>
      <c r="H1320" s="4" t="n">
        <f aca="false">B1320/4</f>
        <v>15.66998325</v>
      </c>
      <c r="I1320" s="4" t="n">
        <f aca="false">D1320/1.6*300</f>
        <v>312.768749999985</v>
      </c>
      <c r="J1320" s="4" t="n">
        <f aca="false">E1320/4</f>
        <v>16.3018035</v>
      </c>
    </row>
    <row r="1321" customFormat="false" ht="15.75" hidden="false" customHeight="false" outlineLevel="0" collapsed="false">
      <c r="A1321" s="1" t="n">
        <v>1.73200000000008</v>
      </c>
      <c r="B1321" s="3" t="n">
        <v>62.739331</v>
      </c>
      <c r="D1321" s="4" t="n">
        <f aca="false">3.4-A1321</f>
        <v>1.66799999999992</v>
      </c>
      <c r="E1321" s="3" t="n">
        <v>65.089916</v>
      </c>
      <c r="G1321" s="4" t="n">
        <f aca="false">A1321/1.6*300</f>
        <v>324.750000000015</v>
      </c>
      <c r="H1321" s="4" t="n">
        <f aca="false">B1321/4</f>
        <v>15.68483275</v>
      </c>
      <c r="I1321" s="4" t="n">
        <f aca="false">D1321/1.6*300</f>
        <v>312.749999999985</v>
      </c>
      <c r="J1321" s="4" t="n">
        <f aca="false">E1321/4</f>
        <v>16.272479</v>
      </c>
    </row>
    <row r="1322" customFormat="false" ht="15.75" hidden="false" customHeight="false" outlineLevel="0" collapsed="false">
      <c r="A1322" s="1" t="n">
        <v>1.73210000000008</v>
      </c>
      <c r="B1322" s="3" t="n">
        <v>62.64081</v>
      </c>
      <c r="D1322" s="4" t="n">
        <f aca="false">3.4-A1322</f>
        <v>1.66789999999992</v>
      </c>
      <c r="E1322" s="3" t="n">
        <v>65.097876</v>
      </c>
      <c r="G1322" s="4" t="n">
        <f aca="false">A1322/1.6*300</f>
        <v>324.768750000015</v>
      </c>
      <c r="H1322" s="4" t="n">
        <f aca="false">B1322/4</f>
        <v>15.6602025</v>
      </c>
      <c r="I1322" s="4" t="n">
        <f aca="false">D1322/1.6*300</f>
        <v>312.731249999985</v>
      </c>
      <c r="J1322" s="4" t="n">
        <f aca="false">E1322/4</f>
        <v>16.274469</v>
      </c>
    </row>
    <row r="1323" customFormat="false" ht="15.75" hidden="false" customHeight="false" outlineLevel="0" collapsed="false">
      <c r="A1323" s="1" t="n">
        <v>1.73220000000008</v>
      </c>
      <c r="B1323" s="3" t="n">
        <v>62.758656</v>
      </c>
      <c r="D1323" s="4" t="n">
        <f aca="false">3.4-A1323</f>
        <v>1.66779999999992</v>
      </c>
      <c r="E1323" s="3" t="n">
        <v>65.02263</v>
      </c>
      <c r="G1323" s="4" t="n">
        <f aca="false">A1323/1.6*300</f>
        <v>324.787500000015</v>
      </c>
      <c r="H1323" s="4" t="n">
        <f aca="false">B1323/4</f>
        <v>15.689664</v>
      </c>
      <c r="I1323" s="4" t="n">
        <f aca="false">D1323/1.6*300</f>
        <v>312.712499999985</v>
      </c>
      <c r="J1323" s="4" t="n">
        <f aca="false">E1323/4</f>
        <v>16.2556575</v>
      </c>
    </row>
    <row r="1324" customFormat="false" ht="15.75" hidden="false" customHeight="false" outlineLevel="0" collapsed="false">
      <c r="A1324" s="1" t="n">
        <v>1.73230000000008</v>
      </c>
      <c r="B1324" s="3" t="n">
        <v>62.732558</v>
      </c>
      <c r="D1324" s="4" t="n">
        <f aca="false">3.4-A1324</f>
        <v>1.66769999999992</v>
      </c>
      <c r="E1324" s="3" t="n">
        <v>65.048933</v>
      </c>
      <c r="G1324" s="4" t="n">
        <f aca="false">A1324/1.6*300</f>
        <v>324.806250000015</v>
      </c>
      <c r="H1324" s="4" t="n">
        <f aca="false">B1324/4</f>
        <v>15.6831395</v>
      </c>
      <c r="I1324" s="4" t="n">
        <f aca="false">D1324/1.6*300</f>
        <v>312.693749999985</v>
      </c>
      <c r="J1324" s="4" t="n">
        <f aca="false">E1324/4</f>
        <v>16.26223325</v>
      </c>
    </row>
    <row r="1325" customFormat="false" ht="15.75" hidden="false" customHeight="false" outlineLevel="0" collapsed="false">
      <c r="A1325" s="1" t="n">
        <v>1.73240000000008</v>
      </c>
      <c r="B1325" s="3" t="n">
        <v>62.801495</v>
      </c>
      <c r="D1325" s="4" t="n">
        <f aca="false">3.4-A1325</f>
        <v>1.66759999999992</v>
      </c>
      <c r="E1325" s="3" t="n">
        <v>65.177014</v>
      </c>
      <c r="G1325" s="4" t="n">
        <f aca="false">A1325/1.6*300</f>
        <v>324.825000000015</v>
      </c>
      <c r="H1325" s="4" t="n">
        <f aca="false">B1325/4</f>
        <v>15.70037375</v>
      </c>
      <c r="I1325" s="4" t="n">
        <f aca="false">D1325/1.6*300</f>
        <v>312.674999999985</v>
      </c>
      <c r="J1325" s="4" t="n">
        <f aca="false">E1325/4</f>
        <v>16.2942535</v>
      </c>
    </row>
    <row r="1326" customFormat="false" ht="15.75" hidden="false" customHeight="false" outlineLevel="0" collapsed="false">
      <c r="A1326" s="1" t="n">
        <v>1.73250000000008</v>
      </c>
      <c r="B1326" s="3" t="n">
        <v>62.825087</v>
      </c>
      <c r="D1326" s="4" t="n">
        <f aca="false">3.4-A1326</f>
        <v>1.66749999999992</v>
      </c>
      <c r="E1326" s="3" t="n">
        <v>65.129498</v>
      </c>
      <c r="G1326" s="4" t="n">
        <f aca="false">A1326/1.6*300</f>
        <v>324.843750000015</v>
      </c>
      <c r="H1326" s="4" t="n">
        <f aca="false">B1326/4</f>
        <v>15.70627175</v>
      </c>
      <c r="I1326" s="4" t="n">
        <f aca="false">D1326/1.6*300</f>
        <v>312.656249999985</v>
      </c>
      <c r="J1326" s="4" t="n">
        <f aca="false">E1326/4</f>
        <v>16.2823745</v>
      </c>
    </row>
    <row r="1327" customFormat="false" ht="15.75" hidden="false" customHeight="false" outlineLevel="0" collapsed="false">
      <c r="A1327" s="1" t="n">
        <v>1.73260000000008</v>
      </c>
      <c r="B1327" s="3" t="n">
        <v>62.740479</v>
      </c>
      <c r="D1327" s="4" t="n">
        <f aca="false">3.4-A1327</f>
        <v>1.66739999999992</v>
      </c>
      <c r="E1327" s="3" t="n">
        <v>65.181446</v>
      </c>
      <c r="G1327" s="4" t="n">
        <f aca="false">A1327/1.6*300</f>
        <v>324.862500000015</v>
      </c>
      <c r="H1327" s="4" t="n">
        <f aca="false">B1327/4</f>
        <v>15.68511975</v>
      </c>
      <c r="I1327" s="4" t="n">
        <f aca="false">D1327/1.6*300</f>
        <v>312.637499999985</v>
      </c>
      <c r="J1327" s="4" t="n">
        <f aca="false">E1327/4</f>
        <v>16.2953615</v>
      </c>
    </row>
    <row r="1328" customFormat="false" ht="15.75" hidden="false" customHeight="false" outlineLevel="0" collapsed="false">
      <c r="A1328" s="1" t="n">
        <v>1.73270000000008</v>
      </c>
      <c r="B1328" s="3" t="n">
        <v>62.650362</v>
      </c>
      <c r="D1328" s="4" t="n">
        <f aca="false">3.4-A1328</f>
        <v>1.66729999999992</v>
      </c>
      <c r="E1328" s="3" t="n">
        <v>65.165869</v>
      </c>
      <c r="G1328" s="4" t="n">
        <f aca="false">A1328/1.6*300</f>
        <v>324.881250000015</v>
      </c>
      <c r="H1328" s="4" t="n">
        <f aca="false">B1328/4</f>
        <v>15.6625905</v>
      </c>
      <c r="I1328" s="4" t="n">
        <f aca="false">D1328/1.6*300</f>
        <v>312.618749999985</v>
      </c>
      <c r="J1328" s="4" t="n">
        <f aca="false">E1328/4</f>
        <v>16.29146725</v>
      </c>
    </row>
    <row r="1329" customFormat="false" ht="15.75" hidden="false" customHeight="false" outlineLevel="0" collapsed="false">
      <c r="A1329" s="1" t="n">
        <v>1.73280000000008</v>
      </c>
      <c r="B1329" s="3" t="n">
        <v>62.781266</v>
      </c>
      <c r="D1329" s="4" t="n">
        <f aca="false">3.4-A1329</f>
        <v>1.66719999999992</v>
      </c>
      <c r="E1329" s="3" t="n">
        <v>65.143859</v>
      </c>
      <c r="G1329" s="4" t="n">
        <f aca="false">A1329/1.6*300</f>
        <v>324.900000000015</v>
      </c>
      <c r="H1329" s="4" t="n">
        <f aca="false">B1329/4</f>
        <v>15.6953165</v>
      </c>
      <c r="I1329" s="4" t="n">
        <f aca="false">D1329/1.6*300</f>
        <v>312.599999999985</v>
      </c>
      <c r="J1329" s="4" t="n">
        <f aca="false">E1329/4</f>
        <v>16.28596475</v>
      </c>
    </row>
    <row r="1330" customFormat="false" ht="15.75" hidden="false" customHeight="false" outlineLevel="0" collapsed="false">
      <c r="A1330" s="1" t="n">
        <v>1.73290000000008</v>
      </c>
      <c r="B1330" s="3" t="n">
        <v>62.755716</v>
      </c>
      <c r="D1330" s="4" t="n">
        <f aca="false">3.4-A1330</f>
        <v>1.66709999999992</v>
      </c>
      <c r="E1330" s="3" t="n">
        <v>65.243111</v>
      </c>
      <c r="G1330" s="4" t="n">
        <f aca="false">A1330/1.6*300</f>
        <v>324.918750000015</v>
      </c>
      <c r="H1330" s="4" t="n">
        <f aca="false">B1330/4</f>
        <v>15.688929</v>
      </c>
      <c r="I1330" s="4" t="n">
        <f aca="false">D1330/1.6*300</f>
        <v>312.581249999985</v>
      </c>
      <c r="J1330" s="4" t="n">
        <f aca="false">E1330/4</f>
        <v>16.31077775</v>
      </c>
    </row>
    <row r="1331" customFormat="false" ht="15.75" hidden="false" customHeight="false" outlineLevel="0" collapsed="false">
      <c r="A1331" s="1" t="n">
        <v>1.73300000000008</v>
      </c>
      <c r="B1331" s="3" t="n">
        <v>62.729448</v>
      </c>
      <c r="D1331" s="4" t="n">
        <f aca="false">3.4-A1331</f>
        <v>1.66699999999992</v>
      </c>
      <c r="E1331" s="3" t="n">
        <v>65.252521</v>
      </c>
      <c r="G1331" s="4" t="n">
        <f aca="false">A1331/1.6*300</f>
        <v>324.937500000015</v>
      </c>
      <c r="H1331" s="4" t="n">
        <f aca="false">B1331/4</f>
        <v>15.682362</v>
      </c>
      <c r="I1331" s="4" t="n">
        <f aca="false">D1331/1.6*300</f>
        <v>312.562499999985</v>
      </c>
      <c r="J1331" s="4" t="n">
        <f aca="false">E1331/4</f>
        <v>16.31313025</v>
      </c>
    </row>
    <row r="1332" customFormat="false" ht="15.75" hidden="false" customHeight="false" outlineLevel="0" collapsed="false">
      <c r="A1332" s="1" t="n">
        <v>1.73310000000008</v>
      </c>
      <c r="B1332" s="3" t="n">
        <v>62.679857</v>
      </c>
      <c r="D1332" s="4" t="n">
        <f aca="false">3.4-A1332</f>
        <v>1.66689999999992</v>
      </c>
      <c r="E1332" s="3" t="n">
        <v>65.314356</v>
      </c>
      <c r="G1332" s="4" t="n">
        <f aca="false">A1332/1.6*300</f>
        <v>324.956250000015</v>
      </c>
      <c r="H1332" s="4" t="n">
        <f aca="false">B1332/4</f>
        <v>15.66996425</v>
      </c>
      <c r="I1332" s="4" t="n">
        <f aca="false">D1332/1.6*300</f>
        <v>312.543749999985</v>
      </c>
      <c r="J1332" s="4" t="n">
        <f aca="false">E1332/4</f>
        <v>16.328589</v>
      </c>
    </row>
    <row r="1333" customFormat="false" ht="15.75" hidden="false" customHeight="false" outlineLevel="0" collapsed="false">
      <c r="A1333" s="1" t="n">
        <v>1.73320000000008</v>
      </c>
      <c r="B1333" s="3" t="n">
        <v>62.704277</v>
      </c>
      <c r="D1333" s="4" t="n">
        <f aca="false">3.4-A1333</f>
        <v>1.66679999999992</v>
      </c>
      <c r="E1333" s="3" t="n">
        <v>65.2779</v>
      </c>
      <c r="G1333" s="4" t="n">
        <f aca="false">A1333/1.6*300</f>
        <v>324.975000000015</v>
      </c>
      <c r="H1333" s="4" t="n">
        <f aca="false">B1333/4</f>
        <v>15.67606925</v>
      </c>
      <c r="I1333" s="4" t="n">
        <f aca="false">D1333/1.6*300</f>
        <v>312.524999999985</v>
      </c>
      <c r="J1333" s="4" t="n">
        <f aca="false">E1333/4</f>
        <v>16.319475</v>
      </c>
    </row>
    <row r="1334" customFormat="false" ht="15.75" hidden="false" customHeight="false" outlineLevel="0" collapsed="false">
      <c r="A1334" s="1" t="n">
        <v>1.73330000000008</v>
      </c>
      <c r="B1334" s="3" t="n">
        <v>62.670652</v>
      </c>
      <c r="D1334" s="4" t="n">
        <f aca="false">3.4-A1334</f>
        <v>1.66669999999992</v>
      </c>
      <c r="E1334" s="3" t="n">
        <v>65.048583</v>
      </c>
      <c r="G1334" s="4" t="n">
        <f aca="false">A1334/1.6*300</f>
        <v>324.993750000015</v>
      </c>
      <c r="H1334" s="4" t="n">
        <f aca="false">B1334/4</f>
        <v>15.667663</v>
      </c>
      <c r="I1334" s="4" t="n">
        <f aca="false">D1334/1.6*300</f>
        <v>312.506249999985</v>
      </c>
      <c r="J1334" s="4" t="n">
        <f aca="false">E1334/4</f>
        <v>16.26214575</v>
      </c>
    </row>
    <row r="1335" customFormat="false" ht="15.75" hidden="false" customHeight="false" outlineLevel="0" collapsed="false">
      <c r="A1335" s="1" t="n">
        <v>1.73340000000008</v>
      </c>
      <c r="B1335" s="3" t="n">
        <v>62.741076</v>
      </c>
      <c r="D1335" s="4" t="n">
        <f aca="false">3.4-A1335</f>
        <v>1.66659999999992</v>
      </c>
      <c r="E1335" s="3" t="n">
        <v>65.135572</v>
      </c>
      <c r="G1335" s="4" t="n">
        <f aca="false">A1335/1.6*300</f>
        <v>325.012500000015</v>
      </c>
      <c r="H1335" s="4" t="n">
        <f aca="false">B1335/4</f>
        <v>15.685269</v>
      </c>
      <c r="I1335" s="4" t="n">
        <f aca="false">D1335/1.6*300</f>
        <v>312.487499999985</v>
      </c>
      <c r="J1335" s="4" t="n">
        <f aca="false">E1335/4</f>
        <v>16.283893</v>
      </c>
    </row>
    <row r="1336" customFormat="false" ht="15.75" hidden="false" customHeight="false" outlineLevel="0" collapsed="false">
      <c r="A1336" s="1" t="n">
        <v>1.73350000000008</v>
      </c>
      <c r="B1336" s="3" t="n">
        <v>62.694195</v>
      </c>
      <c r="D1336" s="4" t="n">
        <f aca="false">3.4-A1336</f>
        <v>1.66649999999992</v>
      </c>
      <c r="E1336" s="3" t="n">
        <v>65.229191</v>
      </c>
      <c r="G1336" s="4" t="n">
        <f aca="false">A1336/1.6*300</f>
        <v>325.031250000015</v>
      </c>
      <c r="H1336" s="4" t="n">
        <f aca="false">B1336/4</f>
        <v>15.67354875</v>
      </c>
      <c r="I1336" s="4" t="n">
        <f aca="false">D1336/1.6*300</f>
        <v>312.468749999985</v>
      </c>
      <c r="J1336" s="4" t="n">
        <f aca="false">E1336/4</f>
        <v>16.30729775</v>
      </c>
    </row>
    <row r="1337" customFormat="false" ht="15.75" hidden="false" customHeight="false" outlineLevel="0" collapsed="false">
      <c r="A1337" s="1" t="n">
        <v>1.73360000000008</v>
      </c>
      <c r="B1337" s="3" t="n">
        <v>62.719582</v>
      </c>
      <c r="D1337" s="4" t="n">
        <f aca="false">3.4-A1337</f>
        <v>1.66639999999992</v>
      </c>
      <c r="E1337" s="3" t="n">
        <v>65.170289</v>
      </c>
      <c r="G1337" s="4" t="n">
        <f aca="false">A1337/1.6*300</f>
        <v>325.050000000015</v>
      </c>
      <c r="H1337" s="4" t="n">
        <f aca="false">B1337/4</f>
        <v>15.6798955</v>
      </c>
      <c r="I1337" s="4" t="n">
        <f aca="false">D1337/1.6*300</f>
        <v>312.449999999985</v>
      </c>
      <c r="J1337" s="4" t="n">
        <f aca="false">E1337/4</f>
        <v>16.29257225</v>
      </c>
    </row>
    <row r="1338" customFormat="false" ht="15.75" hidden="false" customHeight="false" outlineLevel="0" collapsed="false">
      <c r="A1338" s="1" t="n">
        <v>1.73370000000008</v>
      </c>
      <c r="B1338" s="3" t="n">
        <v>62.704664</v>
      </c>
      <c r="D1338" s="4" t="n">
        <f aca="false">3.4-A1338</f>
        <v>1.66629999999992</v>
      </c>
      <c r="E1338" s="3" t="n">
        <v>65.119043</v>
      </c>
      <c r="G1338" s="4" t="n">
        <f aca="false">A1338/1.6*300</f>
        <v>325.068750000015</v>
      </c>
      <c r="H1338" s="4" t="n">
        <f aca="false">B1338/4</f>
        <v>15.676166</v>
      </c>
      <c r="I1338" s="4" t="n">
        <f aca="false">D1338/1.6*300</f>
        <v>312.431249999985</v>
      </c>
      <c r="J1338" s="4" t="n">
        <f aca="false">E1338/4</f>
        <v>16.27976075</v>
      </c>
    </row>
    <row r="1339" customFormat="false" ht="15.75" hidden="false" customHeight="false" outlineLevel="0" collapsed="false">
      <c r="A1339" s="1" t="n">
        <v>1.73380000000008</v>
      </c>
      <c r="B1339" s="3" t="n">
        <v>62.721924</v>
      </c>
      <c r="D1339" s="4" t="n">
        <f aca="false">3.4-A1339</f>
        <v>1.66619999999992</v>
      </c>
      <c r="E1339" s="3" t="n">
        <v>65.111153</v>
      </c>
      <c r="G1339" s="4" t="n">
        <f aca="false">A1339/1.6*300</f>
        <v>325.087500000015</v>
      </c>
      <c r="H1339" s="4" t="n">
        <f aca="false">B1339/4</f>
        <v>15.680481</v>
      </c>
      <c r="I1339" s="4" t="n">
        <f aca="false">D1339/1.6*300</f>
        <v>312.412499999985</v>
      </c>
      <c r="J1339" s="4" t="n">
        <f aca="false">E1339/4</f>
        <v>16.27778825</v>
      </c>
    </row>
    <row r="1340" customFormat="false" ht="15.75" hidden="false" customHeight="false" outlineLevel="0" collapsed="false">
      <c r="A1340" s="1" t="n">
        <v>1.73390000000008</v>
      </c>
      <c r="B1340" s="3" t="n">
        <v>62.817504</v>
      </c>
      <c r="D1340" s="4" t="n">
        <f aca="false">3.4-A1340</f>
        <v>1.66609999999992</v>
      </c>
      <c r="E1340" s="3" t="n">
        <v>65.120146</v>
      </c>
      <c r="G1340" s="4" t="n">
        <f aca="false">A1340/1.6*300</f>
        <v>325.106250000015</v>
      </c>
      <c r="H1340" s="4" t="n">
        <f aca="false">B1340/4</f>
        <v>15.704376</v>
      </c>
      <c r="I1340" s="4" t="n">
        <f aca="false">D1340/1.6*300</f>
        <v>312.393749999985</v>
      </c>
      <c r="J1340" s="4" t="n">
        <f aca="false">E1340/4</f>
        <v>16.2800365</v>
      </c>
    </row>
    <row r="1341" customFormat="false" ht="15.75" hidden="false" customHeight="false" outlineLevel="0" collapsed="false">
      <c r="A1341" s="1" t="n">
        <v>1.73400000000008</v>
      </c>
      <c r="B1341" s="3" t="n">
        <v>62.706917</v>
      </c>
      <c r="D1341" s="4" t="n">
        <f aca="false">3.4-A1341</f>
        <v>1.66599999999992</v>
      </c>
      <c r="E1341" s="3" t="n">
        <v>65.082367</v>
      </c>
      <c r="G1341" s="4" t="n">
        <f aca="false">A1341/1.6*300</f>
        <v>325.125000000015</v>
      </c>
      <c r="H1341" s="4" t="n">
        <f aca="false">B1341/4</f>
        <v>15.67672925</v>
      </c>
      <c r="I1341" s="4" t="n">
        <f aca="false">D1341/1.6*300</f>
        <v>312.374999999985</v>
      </c>
      <c r="J1341" s="4" t="n">
        <f aca="false">E1341/4</f>
        <v>16.27059175</v>
      </c>
    </row>
    <row r="1342" customFormat="false" ht="15.75" hidden="false" customHeight="false" outlineLevel="0" collapsed="false">
      <c r="A1342" s="1" t="n">
        <v>1.73410000000008</v>
      </c>
      <c r="B1342" s="3" t="n">
        <v>62.590673</v>
      </c>
      <c r="D1342" s="4" t="n">
        <f aca="false">3.4-A1342</f>
        <v>1.66589999999992</v>
      </c>
      <c r="E1342" s="3" t="n">
        <v>65.117613</v>
      </c>
      <c r="G1342" s="4" t="n">
        <f aca="false">A1342/1.6*300</f>
        <v>325.143750000015</v>
      </c>
      <c r="H1342" s="4" t="n">
        <f aca="false">B1342/4</f>
        <v>15.64766825</v>
      </c>
      <c r="I1342" s="4" t="n">
        <f aca="false">D1342/1.6*300</f>
        <v>312.356249999985</v>
      </c>
      <c r="J1342" s="4" t="n">
        <f aca="false">E1342/4</f>
        <v>16.27940325</v>
      </c>
    </row>
    <row r="1343" customFormat="false" ht="15.75" hidden="false" customHeight="false" outlineLevel="0" collapsed="false">
      <c r="A1343" s="1" t="n">
        <v>1.73420000000008</v>
      </c>
      <c r="B1343" s="3" t="n">
        <v>62.669558</v>
      </c>
      <c r="D1343" s="4" t="n">
        <f aca="false">3.4-A1343</f>
        <v>1.66579999999992</v>
      </c>
      <c r="E1343" s="3" t="n">
        <v>65.121896</v>
      </c>
      <c r="G1343" s="4" t="n">
        <f aca="false">A1343/1.6*300</f>
        <v>325.162500000015</v>
      </c>
      <c r="H1343" s="4" t="n">
        <f aca="false">B1343/4</f>
        <v>15.6673895</v>
      </c>
      <c r="I1343" s="4" t="n">
        <f aca="false">D1343/1.6*300</f>
        <v>312.337499999985</v>
      </c>
      <c r="J1343" s="4" t="n">
        <f aca="false">E1343/4</f>
        <v>16.280474</v>
      </c>
    </row>
    <row r="1344" customFormat="false" ht="15.75" hidden="false" customHeight="false" outlineLevel="0" collapsed="false">
      <c r="A1344" s="1" t="n">
        <v>1.73430000000008</v>
      </c>
      <c r="B1344" s="3" t="n">
        <v>62.678916</v>
      </c>
      <c r="D1344" s="4" t="n">
        <f aca="false">3.4-A1344</f>
        <v>1.66569999999992</v>
      </c>
      <c r="E1344" s="3" t="n">
        <v>65.071723</v>
      </c>
      <c r="G1344" s="4" t="n">
        <f aca="false">A1344/1.6*300</f>
        <v>325.181250000015</v>
      </c>
      <c r="H1344" s="4" t="n">
        <f aca="false">B1344/4</f>
        <v>15.669729</v>
      </c>
      <c r="I1344" s="4" t="n">
        <f aca="false">D1344/1.6*300</f>
        <v>312.318749999985</v>
      </c>
      <c r="J1344" s="4" t="n">
        <f aca="false">E1344/4</f>
        <v>16.26793075</v>
      </c>
    </row>
    <row r="1345" customFormat="false" ht="15.75" hidden="false" customHeight="false" outlineLevel="0" collapsed="false">
      <c r="A1345" s="1" t="n">
        <v>1.73440000000008</v>
      </c>
      <c r="B1345" s="3" t="n">
        <v>62.656402</v>
      </c>
      <c r="D1345" s="4" t="n">
        <f aca="false">3.4-A1345</f>
        <v>1.66559999999992</v>
      </c>
      <c r="E1345" s="3" t="n">
        <v>65.11562</v>
      </c>
      <c r="G1345" s="4" t="n">
        <f aca="false">A1345/1.6*300</f>
        <v>325.200000000015</v>
      </c>
      <c r="H1345" s="4" t="n">
        <f aca="false">B1345/4</f>
        <v>15.6641005</v>
      </c>
      <c r="I1345" s="4" t="n">
        <f aca="false">D1345/1.6*300</f>
        <v>312.299999999985</v>
      </c>
      <c r="J1345" s="4" t="n">
        <f aca="false">E1345/4</f>
        <v>16.278905</v>
      </c>
    </row>
    <row r="1346" customFormat="false" ht="15.75" hidden="false" customHeight="false" outlineLevel="0" collapsed="false">
      <c r="A1346" s="1" t="n">
        <v>1.73450000000008</v>
      </c>
      <c r="B1346" s="3" t="n">
        <v>62.468712</v>
      </c>
      <c r="D1346" s="4" t="n">
        <f aca="false">3.4-A1346</f>
        <v>1.66549999999992</v>
      </c>
      <c r="E1346" s="3" t="n">
        <v>65.263282</v>
      </c>
      <c r="G1346" s="4" t="n">
        <f aca="false">A1346/1.6*300</f>
        <v>325.218750000015</v>
      </c>
      <c r="H1346" s="4" t="n">
        <f aca="false">B1346/4</f>
        <v>15.617178</v>
      </c>
      <c r="I1346" s="4" t="n">
        <f aca="false">D1346/1.6*300</f>
        <v>312.281249999985</v>
      </c>
      <c r="J1346" s="4" t="n">
        <f aca="false">E1346/4</f>
        <v>16.3158205</v>
      </c>
    </row>
    <row r="1347" customFormat="false" ht="15.75" hidden="false" customHeight="false" outlineLevel="0" collapsed="false">
      <c r="A1347" s="1" t="n">
        <v>1.73460000000008</v>
      </c>
      <c r="B1347" s="3" t="n">
        <v>62.569175</v>
      </c>
      <c r="D1347" s="4" t="n">
        <f aca="false">3.4-A1347</f>
        <v>1.66539999999992</v>
      </c>
      <c r="E1347" s="3" t="n">
        <v>65.173529</v>
      </c>
      <c r="G1347" s="4" t="n">
        <f aca="false">A1347/1.6*300</f>
        <v>325.237500000015</v>
      </c>
      <c r="H1347" s="4" t="n">
        <f aca="false">B1347/4</f>
        <v>15.64229375</v>
      </c>
      <c r="I1347" s="4" t="n">
        <f aca="false">D1347/1.6*300</f>
        <v>312.262499999985</v>
      </c>
      <c r="J1347" s="4" t="n">
        <f aca="false">E1347/4</f>
        <v>16.29338225</v>
      </c>
    </row>
    <row r="1348" customFormat="false" ht="15.75" hidden="false" customHeight="false" outlineLevel="0" collapsed="false">
      <c r="A1348" s="1" t="n">
        <v>1.73470000000008</v>
      </c>
      <c r="B1348" s="3" t="n">
        <v>62.539448</v>
      </c>
      <c r="D1348" s="4" t="n">
        <f aca="false">3.4-A1348</f>
        <v>1.66529999999992</v>
      </c>
      <c r="E1348" s="3" t="n">
        <v>65.208763</v>
      </c>
      <c r="G1348" s="4" t="n">
        <f aca="false">A1348/1.6*300</f>
        <v>325.256250000015</v>
      </c>
      <c r="H1348" s="4" t="n">
        <f aca="false">B1348/4</f>
        <v>15.634862</v>
      </c>
      <c r="I1348" s="4" t="n">
        <f aca="false">D1348/1.6*300</f>
        <v>312.243749999985</v>
      </c>
      <c r="J1348" s="4" t="n">
        <f aca="false">E1348/4</f>
        <v>16.30219075</v>
      </c>
    </row>
    <row r="1349" customFormat="false" ht="15.75" hidden="false" customHeight="false" outlineLevel="0" collapsed="false">
      <c r="A1349" s="1" t="n">
        <v>1.73480000000008</v>
      </c>
      <c r="B1349" s="3" t="n">
        <v>62.636372</v>
      </c>
      <c r="D1349" s="4" t="n">
        <f aca="false">3.4-A1349</f>
        <v>1.66519999999992</v>
      </c>
      <c r="E1349" s="3" t="n">
        <v>65.129705</v>
      </c>
      <c r="G1349" s="4" t="n">
        <f aca="false">A1349/1.6*300</f>
        <v>325.275000000015</v>
      </c>
      <c r="H1349" s="4" t="n">
        <f aca="false">B1349/4</f>
        <v>15.659093</v>
      </c>
      <c r="I1349" s="4" t="n">
        <f aca="false">D1349/1.6*300</f>
        <v>312.224999999985</v>
      </c>
      <c r="J1349" s="4" t="n">
        <f aca="false">E1349/4</f>
        <v>16.28242625</v>
      </c>
    </row>
    <row r="1350" customFormat="false" ht="15.75" hidden="false" customHeight="false" outlineLevel="0" collapsed="false">
      <c r="A1350" s="1" t="n">
        <v>1.73490000000008</v>
      </c>
      <c r="B1350" s="3" t="n">
        <v>62.70601</v>
      </c>
      <c r="D1350" s="4" t="n">
        <f aca="false">3.4-A1350</f>
        <v>1.66509999999992</v>
      </c>
      <c r="E1350" s="3" t="n">
        <v>65.281513</v>
      </c>
      <c r="G1350" s="4" t="n">
        <f aca="false">A1350/1.6*300</f>
        <v>325.293750000015</v>
      </c>
      <c r="H1350" s="4" t="n">
        <f aca="false">B1350/4</f>
        <v>15.6765025</v>
      </c>
      <c r="I1350" s="4" t="n">
        <f aca="false">D1350/1.6*300</f>
        <v>312.206249999985</v>
      </c>
      <c r="J1350" s="4" t="n">
        <f aca="false">E1350/4</f>
        <v>16.32037825</v>
      </c>
    </row>
    <row r="1351" customFormat="false" ht="15.75" hidden="false" customHeight="false" outlineLevel="0" collapsed="false">
      <c r="A1351" s="1" t="n">
        <v>1.73500000000008</v>
      </c>
      <c r="B1351" s="3" t="n">
        <v>62.566516</v>
      </c>
      <c r="D1351" s="4" t="n">
        <f aca="false">3.4-A1351</f>
        <v>1.66499999999992</v>
      </c>
      <c r="E1351" s="3" t="n">
        <v>65.169002</v>
      </c>
      <c r="G1351" s="4" t="n">
        <f aca="false">A1351/1.6*300</f>
        <v>325.312500000015</v>
      </c>
      <c r="H1351" s="4" t="n">
        <f aca="false">B1351/4</f>
        <v>15.641629</v>
      </c>
      <c r="I1351" s="4" t="n">
        <f aca="false">D1351/1.6*300</f>
        <v>312.187499999985</v>
      </c>
      <c r="J1351" s="4" t="n">
        <f aca="false">E1351/4</f>
        <v>16.2922505</v>
      </c>
    </row>
    <row r="1352" customFormat="false" ht="15.75" hidden="false" customHeight="false" outlineLevel="0" collapsed="false">
      <c r="A1352" s="1" t="n">
        <v>1.73510000000008</v>
      </c>
      <c r="B1352" s="3" t="n">
        <v>62.745208</v>
      </c>
      <c r="D1352" s="4" t="n">
        <f aca="false">3.4-A1352</f>
        <v>1.66489999999992</v>
      </c>
      <c r="E1352" s="3" t="n">
        <v>65.085814</v>
      </c>
      <c r="G1352" s="4" t="n">
        <f aca="false">A1352/1.6*300</f>
        <v>325.331250000015</v>
      </c>
      <c r="H1352" s="4" t="n">
        <f aca="false">B1352/4</f>
        <v>15.686302</v>
      </c>
      <c r="I1352" s="4" t="n">
        <f aca="false">D1352/1.6*300</f>
        <v>312.168749999985</v>
      </c>
      <c r="J1352" s="4" t="n">
        <f aca="false">E1352/4</f>
        <v>16.2714535</v>
      </c>
    </row>
    <row r="1353" customFormat="false" ht="15.75" hidden="false" customHeight="false" outlineLevel="0" collapsed="false">
      <c r="A1353" s="1" t="n">
        <v>1.73520000000008</v>
      </c>
      <c r="B1353" s="3" t="n">
        <v>62.692095</v>
      </c>
      <c r="D1353" s="4" t="n">
        <f aca="false">3.4-A1353</f>
        <v>1.66479999999992</v>
      </c>
      <c r="E1353" s="3" t="n">
        <v>65.037497</v>
      </c>
      <c r="G1353" s="4" t="n">
        <f aca="false">A1353/1.6*300</f>
        <v>325.350000000015</v>
      </c>
      <c r="H1353" s="4" t="n">
        <f aca="false">B1353/4</f>
        <v>15.67302375</v>
      </c>
      <c r="I1353" s="4" t="n">
        <f aca="false">D1353/1.6*300</f>
        <v>312.149999999985</v>
      </c>
      <c r="J1353" s="4" t="n">
        <f aca="false">E1353/4</f>
        <v>16.25937425</v>
      </c>
    </row>
    <row r="1354" customFormat="false" ht="15.75" hidden="false" customHeight="false" outlineLevel="0" collapsed="false">
      <c r="A1354" s="1" t="n">
        <v>1.73530000000008</v>
      </c>
      <c r="B1354" s="3" t="n">
        <v>62.63107</v>
      </c>
      <c r="D1354" s="4" t="n">
        <f aca="false">3.4-A1354</f>
        <v>1.66469999999992</v>
      </c>
      <c r="E1354" s="3" t="n">
        <v>64.891584</v>
      </c>
      <c r="G1354" s="4" t="n">
        <f aca="false">A1354/1.6*300</f>
        <v>325.368750000015</v>
      </c>
      <c r="H1354" s="4" t="n">
        <f aca="false">B1354/4</f>
        <v>15.6577675</v>
      </c>
      <c r="I1354" s="4" t="n">
        <f aca="false">D1354/1.6*300</f>
        <v>312.131249999985</v>
      </c>
      <c r="J1354" s="4" t="n">
        <f aca="false">E1354/4</f>
        <v>16.222896</v>
      </c>
    </row>
    <row r="1355" customFormat="false" ht="15.75" hidden="false" customHeight="false" outlineLevel="0" collapsed="false">
      <c r="A1355" s="1" t="n">
        <v>1.73540000000008</v>
      </c>
      <c r="B1355" s="3" t="n">
        <v>62.543807</v>
      </c>
      <c r="D1355" s="4" t="n">
        <f aca="false">3.4-A1355</f>
        <v>1.66459999999992</v>
      </c>
      <c r="E1355" s="3" t="n">
        <v>65.129604</v>
      </c>
      <c r="G1355" s="4" t="n">
        <f aca="false">A1355/1.6*300</f>
        <v>325.387500000015</v>
      </c>
      <c r="H1355" s="4" t="n">
        <f aca="false">B1355/4</f>
        <v>15.63595175</v>
      </c>
      <c r="I1355" s="4" t="n">
        <f aca="false">D1355/1.6*300</f>
        <v>312.112499999985</v>
      </c>
      <c r="J1355" s="4" t="n">
        <f aca="false">E1355/4</f>
        <v>16.282401</v>
      </c>
    </row>
    <row r="1356" customFormat="false" ht="15.75" hidden="false" customHeight="false" outlineLevel="0" collapsed="false">
      <c r="A1356" s="1" t="n">
        <v>1.73550000000008</v>
      </c>
      <c r="B1356" s="3" t="n">
        <v>62.566399</v>
      </c>
      <c r="D1356" s="4" t="n">
        <f aca="false">3.4-A1356</f>
        <v>1.66449999999992</v>
      </c>
      <c r="E1356" s="3" t="n">
        <v>65.119007</v>
      </c>
      <c r="G1356" s="4" t="n">
        <f aca="false">A1356/1.6*300</f>
        <v>325.406250000015</v>
      </c>
      <c r="H1356" s="4" t="n">
        <f aca="false">B1356/4</f>
        <v>15.64159975</v>
      </c>
      <c r="I1356" s="4" t="n">
        <f aca="false">D1356/1.6*300</f>
        <v>312.093749999985</v>
      </c>
      <c r="J1356" s="4" t="n">
        <f aca="false">E1356/4</f>
        <v>16.27975175</v>
      </c>
    </row>
    <row r="1357" customFormat="false" ht="15.75" hidden="false" customHeight="false" outlineLevel="0" collapsed="false">
      <c r="A1357" s="1" t="n">
        <v>1.73560000000008</v>
      </c>
      <c r="B1357" s="3" t="n">
        <v>62.557399</v>
      </c>
      <c r="D1357" s="4" t="n">
        <f aca="false">3.4-A1357</f>
        <v>1.66439999999992</v>
      </c>
      <c r="E1357" s="3" t="n">
        <v>65.119074</v>
      </c>
      <c r="G1357" s="4" t="n">
        <f aca="false">A1357/1.6*300</f>
        <v>325.425000000015</v>
      </c>
      <c r="H1357" s="4" t="n">
        <f aca="false">B1357/4</f>
        <v>15.63934975</v>
      </c>
      <c r="I1357" s="4" t="n">
        <f aca="false">D1357/1.6*300</f>
        <v>312.074999999985</v>
      </c>
      <c r="J1357" s="4" t="n">
        <f aca="false">E1357/4</f>
        <v>16.2797685</v>
      </c>
    </row>
    <row r="1358" customFormat="false" ht="15.75" hidden="false" customHeight="false" outlineLevel="0" collapsed="false">
      <c r="A1358" s="1" t="n">
        <v>1.73570000000008</v>
      </c>
      <c r="B1358" s="3" t="n">
        <v>62.604801</v>
      </c>
      <c r="D1358" s="4" t="n">
        <f aca="false">3.4-A1358</f>
        <v>1.66429999999992</v>
      </c>
      <c r="E1358" s="3" t="n">
        <v>65.016567</v>
      </c>
      <c r="G1358" s="4" t="n">
        <f aca="false">A1358/1.6*300</f>
        <v>325.443750000015</v>
      </c>
      <c r="H1358" s="4" t="n">
        <f aca="false">B1358/4</f>
        <v>15.65120025</v>
      </c>
      <c r="I1358" s="4" t="n">
        <f aca="false">D1358/1.6*300</f>
        <v>312.056249999985</v>
      </c>
      <c r="J1358" s="4" t="n">
        <f aca="false">E1358/4</f>
        <v>16.25414175</v>
      </c>
    </row>
    <row r="1359" customFormat="false" ht="15.75" hidden="false" customHeight="false" outlineLevel="0" collapsed="false">
      <c r="A1359" s="1" t="n">
        <v>1.73580000000008</v>
      </c>
      <c r="B1359" s="3" t="n">
        <v>62.490237</v>
      </c>
      <c r="D1359" s="4" t="n">
        <f aca="false">3.4-A1359</f>
        <v>1.66419999999992</v>
      </c>
      <c r="E1359" s="3" t="n">
        <v>65.143419</v>
      </c>
      <c r="G1359" s="4" t="n">
        <f aca="false">A1359/1.6*300</f>
        <v>325.462500000015</v>
      </c>
      <c r="H1359" s="4" t="n">
        <f aca="false">B1359/4</f>
        <v>15.62255925</v>
      </c>
      <c r="I1359" s="4" t="n">
        <f aca="false">D1359/1.6*300</f>
        <v>312.037499999985</v>
      </c>
      <c r="J1359" s="4" t="n">
        <f aca="false">E1359/4</f>
        <v>16.28585475</v>
      </c>
    </row>
    <row r="1360" customFormat="false" ht="15.75" hidden="false" customHeight="false" outlineLevel="0" collapsed="false">
      <c r="A1360" s="1" t="n">
        <v>1.73590000000008</v>
      </c>
      <c r="B1360" s="3" t="n">
        <v>62.577179</v>
      </c>
      <c r="D1360" s="4" t="n">
        <f aca="false">3.4-A1360</f>
        <v>1.66409999999992</v>
      </c>
      <c r="E1360" s="3" t="n">
        <v>65.166421</v>
      </c>
      <c r="G1360" s="4" t="n">
        <f aca="false">A1360/1.6*300</f>
        <v>325.481250000015</v>
      </c>
      <c r="H1360" s="4" t="n">
        <f aca="false">B1360/4</f>
        <v>15.64429475</v>
      </c>
      <c r="I1360" s="4" t="n">
        <f aca="false">D1360/1.6*300</f>
        <v>312.018749999985</v>
      </c>
      <c r="J1360" s="4" t="n">
        <f aca="false">E1360/4</f>
        <v>16.29160525</v>
      </c>
    </row>
    <row r="1361" customFormat="false" ht="15.75" hidden="false" customHeight="false" outlineLevel="0" collapsed="false">
      <c r="A1361" s="1" t="n">
        <v>1.73600000000008</v>
      </c>
      <c r="B1361" s="3" t="n">
        <v>62.49947</v>
      </c>
      <c r="D1361" s="4" t="n">
        <f aca="false">3.4-A1361</f>
        <v>1.66399999999992</v>
      </c>
      <c r="E1361" s="3" t="n">
        <v>65.135058</v>
      </c>
      <c r="G1361" s="4" t="n">
        <f aca="false">A1361/1.6*300</f>
        <v>325.500000000015</v>
      </c>
      <c r="H1361" s="4" t="n">
        <f aca="false">B1361/4</f>
        <v>15.6248675</v>
      </c>
      <c r="I1361" s="4" t="n">
        <f aca="false">D1361/1.6*300</f>
        <v>311.999999999985</v>
      </c>
      <c r="J1361" s="4" t="n">
        <f aca="false">E1361/4</f>
        <v>16.2837645</v>
      </c>
    </row>
    <row r="1362" customFormat="false" ht="15.75" hidden="false" customHeight="false" outlineLevel="0" collapsed="false">
      <c r="A1362" s="1" t="n">
        <v>1.73610000000008</v>
      </c>
      <c r="B1362" s="3" t="n">
        <v>62.443894</v>
      </c>
      <c r="D1362" s="4" t="n">
        <f aca="false">3.4-A1362</f>
        <v>1.66389999999992</v>
      </c>
      <c r="E1362" s="3" t="n">
        <v>65.049794</v>
      </c>
      <c r="G1362" s="4" t="n">
        <f aca="false">A1362/1.6*300</f>
        <v>325.518750000015</v>
      </c>
      <c r="H1362" s="4" t="n">
        <f aca="false">B1362/4</f>
        <v>15.6109735</v>
      </c>
      <c r="I1362" s="4" t="n">
        <f aca="false">D1362/1.6*300</f>
        <v>311.981249999985</v>
      </c>
      <c r="J1362" s="4" t="n">
        <f aca="false">E1362/4</f>
        <v>16.2624485</v>
      </c>
    </row>
    <row r="1363" customFormat="false" ht="15.75" hidden="false" customHeight="false" outlineLevel="0" collapsed="false">
      <c r="A1363" s="1" t="n">
        <v>1.73620000000008</v>
      </c>
      <c r="B1363" s="3" t="n">
        <v>62.325422</v>
      </c>
      <c r="D1363" s="4" t="n">
        <f aca="false">3.4-A1363</f>
        <v>1.66379999999992</v>
      </c>
      <c r="E1363" s="3" t="n">
        <v>65.082678</v>
      </c>
      <c r="G1363" s="4" t="n">
        <f aca="false">A1363/1.6*300</f>
        <v>325.537500000015</v>
      </c>
      <c r="H1363" s="4" t="n">
        <f aca="false">B1363/4</f>
        <v>15.5813555</v>
      </c>
      <c r="I1363" s="4" t="n">
        <f aca="false">D1363/1.6*300</f>
        <v>311.962499999985</v>
      </c>
      <c r="J1363" s="4" t="n">
        <f aca="false">E1363/4</f>
        <v>16.2706695</v>
      </c>
    </row>
    <row r="1364" customFormat="false" ht="15.75" hidden="false" customHeight="false" outlineLevel="0" collapsed="false">
      <c r="A1364" s="1" t="n">
        <v>1.73630000000008</v>
      </c>
      <c r="B1364" s="3" t="n">
        <v>62.488787</v>
      </c>
      <c r="D1364" s="4" t="n">
        <f aca="false">3.4-A1364</f>
        <v>1.66369999999992</v>
      </c>
      <c r="E1364" s="3" t="n">
        <v>64.970083</v>
      </c>
      <c r="G1364" s="4" t="n">
        <f aca="false">A1364/1.6*300</f>
        <v>325.556250000015</v>
      </c>
      <c r="H1364" s="4" t="n">
        <f aca="false">B1364/4</f>
        <v>15.62219675</v>
      </c>
      <c r="I1364" s="4" t="n">
        <f aca="false">D1364/1.6*300</f>
        <v>311.943749999985</v>
      </c>
      <c r="J1364" s="4" t="n">
        <f aca="false">E1364/4</f>
        <v>16.24252075</v>
      </c>
    </row>
    <row r="1365" customFormat="false" ht="15.75" hidden="false" customHeight="false" outlineLevel="0" collapsed="false">
      <c r="A1365" s="1" t="n">
        <v>1.73640000000008</v>
      </c>
      <c r="B1365" s="3" t="n">
        <v>62.521531</v>
      </c>
      <c r="D1365" s="4" t="n">
        <f aca="false">3.4-A1365</f>
        <v>1.66359999999992</v>
      </c>
      <c r="E1365" s="3" t="n">
        <v>65.030923</v>
      </c>
      <c r="G1365" s="4" t="n">
        <f aca="false">A1365/1.6*300</f>
        <v>325.575000000015</v>
      </c>
      <c r="H1365" s="4" t="n">
        <f aca="false">B1365/4</f>
        <v>15.63038275</v>
      </c>
      <c r="I1365" s="4" t="n">
        <f aca="false">D1365/1.6*300</f>
        <v>311.924999999985</v>
      </c>
      <c r="J1365" s="4" t="n">
        <f aca="false">E1365/4</f>
        <v>16.25773075</v>
      </c>
    </row>
    <row r="1366" customFormat="false" ht="15.75" hidden="false" customHeight="false" outlineLevel="0" collapsed="false">
      <c r="A1366" s="1" t="n">
        <v>1.73650000000008</v>
      </c>
      <c r="B1366" s="3" t="n">
        <v>62.594522</v>
      </c>
      <c r="D1366" s="4" t="n">
        <f aca="false">3.4-A1366</f>
        <v>1.66349999999992</v>
      </c>
      <c r="E1366" s="3" t="n">
        <v>65.098387</v>
      </c>
      <c r="G1366" s="4" t="n">
        <f aca="false">A1366/1.6*300</f>
        <v>325.593750000015</v>
      </c>
      <c r="H1366" s="4" t="n">
        <f aca="false">B1366/4</f>
        <v>15.6486305</v>
      </c>
      <c r="I1366" s="4" t="n">
        <f aca="false">D1366/1.6*300</f>
        <v>311.906249999985</v>
      </c>
      <c r="J1366" s="4" t="n">
        <f aca="false">E1366/4</f>
        <v>16.27459675</v>
      </c>
    </row>
    <row r="1367" customFormat="false" ht="15.75" hidden="false" customHeight="false" outlineLevel="0" collapsed="false">
      <c r="A1367" s="1" t="n">
        <v>1.73660000000008</v>
      </c>
      <c r="B1367" s="3" t="n">
        <v>62.597419</v>
      </c>
      <c r="D1367" s="4" t="n">
        <f aca="false">3.4-A1367</f>
        <v>1.66339999999992</v>
      </c>
      <c r="E1367" s="3" t="n">
        <v>65.16125</v>
      </c>
      <c r="G1367" s="4" t="n">
        <f aca="false">A1367/1.6*300</f>
        <v>325.612500000015</v>
      </c>
      <c r="H1367" s="4" t="n">
        <f aca="false">B1367/4</f>
        <v>15.64935475</v>
      </c>
      <c r="I1367" s="4" t="n">
        <f aca="false">D1367/1.6*300</f>
        <v>311.887499999985</v>
      </c>
      <c r="J1367" s="4" t="n">
        <f aca="false">E1367/4</f>
        <v>16.2903125</v>
      </c>
    </row>
    <row r="1368" customFormat="false" ht="15.75" hidden="false" customHeight="false" outlineLevel="0" collapsed="false">
      <c r="A1368" s="1" t="n">
        <v>1.73670000000008</v>
      </c>
      <c r="B1368" s="3" t="n">
        <v>62.485669</v>
      </c>
      <c r="D1368" s="4" t="n">
        <f aca="false">3.4-A1368</f>
        <v>1.66329999999992</v>
      </c>
      <c r="E1368" s="3" t="n">
        <v>65.049189</v>
      </c>
      <c r="G1368" s="4" t="n">
        <f aca="false">A1368/1.6*300</f>
        <v>325.631250000015</v>
      </c>
      <c r="H1368" s="4" t="n">
        <f aca="false">B1368/4</f>
        <v>15.62141725</v>
      </c>
      <c r="I1368" s="4" t="n">
        <f aca="false">D1368/1.6*300</f>
        <v>311.868749999985</v>
      </c>
      <c r="J1368" s="4" t="n">
        <f aca="false">E1368/4</f>
        <v>16.26229725</v>
      </c>
    </row>
    <row r="1369" customFormat="false" ht="15.75" hidden="false" customHeight="false" outlineLevel="0" collapsed="false">
      <c r="A1369" s="1" t="n">
        <v>1.73680000000008</v>
      </c>
      <c r="B1369" s="3" t="n">
        <v>62.544031</v>
      </c>
      <c r="D1369" s="4" t="n">
        <f aca="false">3.4-A1369</f>
        <v>1.66319999999992</v>
      </c>
      <c r="E1369" s="3" t="n">
        <v>65.102632</v>
      </c>
      <c r="G1369" s="4" t="n">
        <f aca="false">A1369/1.6*300</f>
        <v>325.650000000015</v>
      </c>
      <c r="H1369" s="4" t="n">
        <f aca="false">B1369/4</f>
        <v>15.63600775</v>
      </c>
      <c r="I1369" s="4" t="n">
        <f aca="false">D1369/1.6*300</f>
        <v>311.849999999985</v>
      </c>
      <c r="J1369" s="4" t="n">
        <f aca="false">E1369/4</f>
        <v>16.275658</v>
      </c>
    </row>
    <row r="1370" customFormat="false" ht="15.75" hidden="false" customHeight="false" outlineLevel="0" collapsed="false">
      <c r="A1370" s="1" t="n">
        <v>1.73690000000008</v>
      </c>
      <c r="B1370" s="3" t="n">
        <v>62.547894</v>
      </c>
      <c r="D1370" s="4" t="n">
        <f aca="false">3.4-A1370</f>
        <v>1.66309999999992</v>
      </c>
      <c r="E1370" s="3" t="n">
        <v>65.026175</v>
      </c>
      <c r="G1370" s="4" t="n">
        <f aca="false">A1370/1.6*300</f>
        <v>325.668750000015</v>
      </c>
      <c r="H1370" s="4" t="n">
        <f aca="false">B1370/4</f>
        <v>15.6369735</v>
      </c>
      <c r="I1370" s="4" t="n">
        <f aca="false">D1370/1.6*300</f>
        <v>311.831249999985</v>
      </c>
      <c r="J1370" s="4" t="n">
        <f aca="false">E1370/4</f>
        <v>16.25654375</v>
      </c>
    </row>
    <row r="1371" customFormat="false" ht="15.75" hidden="false" customHeight="false" outlineLevel="0" collapsed="false">
      <c r="A1371" s="1" t="n">
        <v>1.73700000000008</v>
      </c>
      <c r="B1371" s="3" t="n">
        <v>62.529886</v>
      </c>
      <c r="D1371" s="4" t="n">
        <f aca="false">3.4-A1371</f>
        <v>1.66299999999992</v>
      </c>
      <c r="E1371" s="3" t="n">
        <v>65.135913</v>
      </c>
      <c r="G1371" s="4" t="n">
        <f aca="false">A1371/1.6*300</f>
        <v>325.687500000015</v>
      </c>
      <c r="H1371" s="4" t="n">
        <f aca="false">B1371/4</f>
        <v>15.6324715</v>
      </c>
      <c r="I1371" s="4" t="n">
        <f aca="false">D1371/1.6*300</f>
        <v>311.812499999985</v>
      </c>
      <c r="J1371" s="4" t="n">
        <f aca="false">E1371/4</f>
        <v>16.28397825</v>
      </c>
    </row>
    <row r="1372" customFormat="false" ht="15.75" hidden="false" customHeight="false" outlineLevel="0" collapsed="false">
      <c r="A1372" s="1" t="n">
        <v>1.73710000000008</v>
      </c>
      <c r="B1372" s="3" t="n">
        <v>62.537274</v>
      </c>
      <c r="D1372" s="4" t="n">
        <f aca="false">3.4-A1372</f>
        <v>1.66289999999992</v>
      </c>
      <c r="E1372" s="3" t="n">
        <v>65.115313</v>
      </c>
      <c r="G1372" s="4" t="n">
        <f aca="false">A1372/1.6*300</f>
        <v>325.706250000015</v>
      </c>
      <c r="H1372" s="4" t="n">
        <f aca="false">B1372/4</f>
        <v>15.6343185</v>
      </c>
      <c r="I1372" s="4" t="n">
        <f aca="false">D1372/1.6*300</f>
        <v>311.793749999985</v>
      </c>
      <c r="J1372" s="4" t="n">
        <f aca="false">E1372/4</f>
        <v>16.27882825</v>
      </c>
    </row>
    <row r="1373" customFormat="false" ht="15.75" hidden="false" customHeight="false" outlineLevel="0" collapsed="false">
      <c r="A1373" s="1" t="n">
        <v>1.73720000000008</v>
      </c>
      <c r="B1373" s="3" t="n">
        <v>62.575803</v>
      </c>
      <c r="D1373" s="4" t="n">
        <f aca="false">3.4-A1373</f>
        <v>1.66279999999992</v>
      </c>
      <c r="E1373" s="3" t="n">
        <v>65.176633</v>
      </c>
      <c r="G1373" s="4" t="n">
        <f aca="false">A1373/1.6*300</f>
        <v>325.725000000015</v>
      </c>
      <c r="H1373" s="4" t="n">
        <f aca="false">B1373/4</f>
        <v>15.64395075</v>
      </c>
      <c r="I1373" s="4" t="n">
        <f aca="false">D1373/1.6*300</f>
        <v>311.774999999985</v>
      </c>
      <c r="J1373" s="4" t="n">
        <f aca="false">E1373/4</f>
        <v>16.29415825</v>
      </c>
    </row>
    <row r="1374" customFormat="false" ht="15.75" hidden="false" customHeight="false" outlineLevel="0" collapsed="false">
      <c r="A1374" s="1" t="n">
        <v>1.73730000000008</v>
      </c>
      <c r="B1374" s="3" t="n">
        <v>62.552373</v>
      </c>
      <c r="D1374" s="4" t="n">
        <f aca="false">3.4-A1374</f>
        <v>1.66269999999992</v>
      </c>
      <c r="E1374" s="3" t="n">
        <v>65.121046</v>
      </c>
      <c r="G1374" s="4" t="n">
        <f aca="false">A1374/1.6*300</f>
        <v>325.743750000015</v>
      </c>
      <c r="H1374" s="4" t="n">
        <f aca="false">B1374/4</f>
        <v>15.63809325</v>
      </c>
      <c r="I1374" s="4" t="n">
        <f aca="false">D1374/1.6*300</f>
        <v>311.756249999985</v>
      </c>
      <c r="J1374" s="4" t="n">
        <f aca="false">E1374/4</f>
        <v>16.2802615</v>
      </c>
    </row>
    <row r="1375" customFormat="false" ht="15.75" hidden="false" customHeight="false" outlineLevel="0" collapsed="false">
      <c r="A1375" s="1" t="n">
        <v>1.73740000000008</v>
      </c>
      <c r="B1375" s="3" t="n">
        <v>62.706333</v>
      </c>
      <c r="D1375" s="4" t="n">
        <f aca="false">3.4-A1375</f>
        <v>1.66259999999992</v>
      </c>
      <c r="E1375" s="3" t="n">
        <v>65.159902</v>
      </c>
      <c r="G1375" s="4" t="n">
        <f aca="false">A1375/1.6*300</f>
        <v>325.762500000015</v>
      </c>
      <c r="H1375" s="4" t="n">
        <f aca="false">B1375/4</f>
        <v>15.67658325</v>
      </c>
      <c r="I1375" s="4" t="n">
        <f aca="false">D1375/1.6*300</f>
        <v>311.737499999985</v>
      </c>
      <c r="J1375" s="4" t="n">
        <f aca="false">E1375/4</f>
        <v>16.2899755</v>
      </c>
    </row>
    <row r="1376" customFormat="false" ht="15.75" hidden="false" customHeight="false" outlineLevel="0" collapsed="false">
      <c r="A1376" s="1" t="n">
        <v>1.73750000000008</v>
      </c>
      <c r="B1376" s="3" t="n">
        <v>62.667282</v>
      </c>
      <c r="D1376" s="4" t="n">
        <f aca="false">3.4-A1376</f>
        <v>1.66249999999992</v>
      </c>
      <c r="E1376" s="3" t="n">
        <v>65.308705</v>
      </c>
      <c r="G1376" s="4" t="n">
        <f aca="false">A1376/1.6*300</f>
        <v>325.781250000015</v>
      </c>
      <c r="H1376" s="4" t="n">
        <f aca="false">B1376/4</f>
        <v>15.6668205</v>
      </c>
      <c r="I1376" s="4" t="n">
        <f aca="false">D1376/1.6*300</f>
        <v>311.718749999985</v>
      </c>
      <c r="J1376" s="4" t="n">
        <f aca="false">E1376/4</f>
        <v>16.32717625</v>
      </c>
    </row>
    <row r="1377" customFormat="false" ht="15.75" hidden="false" customHeight="false" outlineLevel="0" collapsed="false">
      <c r="A1377" s="1" t="n">
        <v>1.73760000000008</v>
      </c>
      <c r="B1377" s="3" t="n">
        <v>62.566127</v>
      </c>
      <c r="D1377" s="4" t="n">
        <f aca="false">3.4-A1377</f>
        <v>1.66239999999992</v>
      </c>
      <c r="E1377" s="3" t="n">
        <v>65.275202</v>
      </c>
      <c r="G1377" s="4" t="n">
        <f aca="false">A1377/1.6*300</f>
        <v>325.800000000015</v>
      </c>
      <c r="H1377" s="4" t="n">
        <f aca="false">B1377/4</f>
        <v>15.64153175</v>
      </c>
      <c r="I1377" s="4" t="n">
        <f aca="false">D1377/1.6*300</f>
        <v>311.699999999985</v>
      </c>
      <c r="J1377" s="4" t="n">
        <f aca="false">E1377/4</f>
        <v>16.3188005</v>
      </c>
    </row>
    <row r="1378" customFormat="false" ht="15.75" hidden="false" customHeight="false" outlineLevel="0" collapsed="false">
      <c r="A1378" s="1" t="n">
        <v>1.73770000000008</v>
      </c>
      <c r="B1378" s="3" t="n">
        <v>62.626628</v>
      </c>
      <c r="D1378" s="4" t="n">
        <f aca="false">3.4-A1378</f>
        <v>1.66229999999992</v>
      </c>
      <c r="E1378" s="3" t="n">
        <v>65.222418</v>
      </c>
      <c r="G1378" s="4" t="n">
        <f aca="false">A1378/1.6*300</f>
        <v>325.818750000015</v>
      </c>
      <c r="H1378" s="4" t="n">
        <f aca="false">B1378/4</f>
        <v>15.656657</v>
      </c>
      <c r="I1378" s="4" t="n">
        <f aca="false">D1378/1.6*300</f>
        <v>311.681249999985</v>
      </c>
      <c r="J1378" s="4" t="n">
        <f aca="false">E1378/4</f>
        <v>16.3056045</v>
      </c>
    </row>
    <row r="1379" customFormat="false" ht="15.75" hidden="false" customHeight="false" outlineLevel="0" collapsed="false">
      <c r="A1379" s="1" t="n">
        <v>1.73780000000008</v>
      </c>
      <c r="B1379" s="3" t="n">
        <v>62.639365</v>
      </c>
      <c r="D1379" s="4" t="n">
        <f aca="false">3.4-A1379</f>
        <v>1.66219999999992</v>
      </c>
      <c r="E1379" s="3" t="n">
        <v>65.196551</v>
      </c>
      <c r="G1379" s="4" t="n">
        <f aca="false">A1379/1.6*300</f>
        <v>325.837500000015</v>
      </c>
      <c r="H1379" s="4" t="n">
        <f aca="false">B1379/4</f>
        <v>15.65984125</v>
      </c>
      <c r="I1379" s="4" t="n">
        <f aca="false">D1379/1.6*300</f>
        <v>311.662499999985</v>
      </c>
      <c r="J1379" s="4" t="n">
        <f aca="false">E1379/4</f>
        <v>16.29913775</v>
      </c>
    </row>
    <row r="1380" customFormat="false" ht="15.75" hidden="false" customHeight="false" outlineLevel="0" collapsed="false">
      <c r="A1380" s="1" t="n">
        <v>1.73790000000008</v>
      </c>
      <c r="B1380" s="3" t="n">
        <v>62.782253</v>
      </c>
      <c r="D1380" s="4" t="n">
        <f aca="false">3.4-A1380</f>
        <v>1.66209999999992</v>
      </c>
      <c r="E1380" s="3" t="n">
        <v>65.089659</v>
      </c>
      <c r="G1380" s="4" t="n">
        <f aca="false">A1380/1.6*300</f>
        <v>325.856250000015</v>
      </c>
      <c r="H1380" s="4" t="n">
        <f aca="false">B1380/4</f>
        <v>15.69556325</v>
      </c>
      <c r="I1380" s="4" t="n">
        <f aca="false">D1380/1.6*300</f>
        <v>311.643749999985</v>
      </c>
      <c r="J1380" s="4" t="n">
        <f aca="false">E1380/4</f>
        <v>16.27241475</v>
      </c>
    </row>
    <row r="1381" customFormat="false" ht="15.75" hidden="false" customHeight="false" outlineLevel="0" collapsed="false">
      <c r="A1381" s="1" t="n">
        <v>1.73800000000008</v>
      </c>
      <c r="B1381" s="3" t="n">
        <v>62.744027</v>
      </c>
      <c r="D1381" s="4" t="n">
        <f aca="false">3.4-A1381</f>
        <v>1.66199999999992</v>
      </c>
      <c r="E1381" s="3" t="n">
        <v>65.139458</v>
      </c>
      <c r="G1381" s="4" t="n">
        <f aca="false">A1381/1.6*300</f>
        <v>325.875000000015</v>
      </c>
      <c r="H1381" s="4" t="n">
        <f aca="false">B1381/4</f>
        <v>15.68600675</v>
      </c>
      <c r="I1381" s="4" t="n">
        <f aca="false">D1381/1.6*300</f>
        <v>311.624999999985</v>
      </c>
      <c r="J1381" s="4" t="n">
        <f aca="false">E1381/4</f>
        <v>16.2848645</v>
      </c>
    </row>
    <row r="1382" customFormat="false" ht="15.75" hidden="false" customHeight="false" outlineLevel="0" collapsed="false">
      <c r="A1382" s="1" t="n">
        <v>1.73810000000008</v>
      </c>
      <c r="B1382" s="3" t="n">
        <v>62.754719</v>
      </c>
      <c r="D1382" s="4" t="n">
        <f aca="false">3.4-A1382</f>
        <v>1.66189999999992</v>
      </c>
      <c r="E1382" s="3" t="n">
        <v>65.163216</v>
      </c>
      <c r="G1382" s="4" t="n">
        <f aca="false">A1382/1.6*300</f>
        <v>325.893750000015</v>
      </c>
      <c r="H1382" s="4" t="n">
        <f aca="false">B1382/4</f>
        <v>15.68867975</v>
      </c>
      <c r="I1382" s="4" t="n">
        <f aca="false">D1382/1.6*300</f>
        <v>311.606249999985</v>
      </c>
      <c r="J1382" s="4" t="n">
        <f aca="false">E1382/4</f>
        <v>16.290804</v>
      </c>
    </row>
    <row r="1383" customFormat="false" ht="15.75" hidden="false" customHeight="false" outlineLevel="0" collapsed="false">
      <c r="A1383" s="1" t="n">
        <v>1.73820000000008</v>
      </c>
      <c r="B1383" s="3" t="n">
        <v>62.86983</v>
      </c>
      <c r="D1383" s="4" t="n">
        <f aca="false">3.4-A1383</f>
        <v>1.66179999999992</v>
      </c>
      <c r="E1383" s="3" t="n">
        <v>65.204824</v>
      </c>
      <c r="G1383" s="4" t="n">
        <f aca="false">A1383/1.6*300</f>
        <v>325.912500000015</v>
      </c>
      <c r="H1383" s="4" t="n">
        <f aca="false">B1383/4</f>
        <v>15.7174575</v>
      </c>
      <c r="I1383" s="4" t="n">
        <f aca="false">D1383/1.6*300</f>
        <v>311.587499999985</v>
      </c>
      <c r="J1383" s="4" t="n">
        <f aca="false">E1383/4</f>
        <v>16.301206</v>
      </c>
    </row>
    <row r="1384" customFormat="false" ht="15.75" hidden="false" customHeight="false" outlineLevel="0" collapsed="false">
      <c r="A1384" s="1" t="n">
        <v>1.73830000000008</v>
      </c>
      <c r="B1384" s="3" t="n">
        <v>62.879162</v>
      </c>
      <c r="D1384" s="4" t="n">
        <f aca="false">3.4-A1384</f>
        <v>1.66169999999992</v>
      </c>
      <c r="E1384" s="3" t="n">
        <v>65.052567</v>
      </c>
      <c r="G1384" s="4" t="n">
        <f aca="false">A1384/1.6*300</f>
        <v>325.931250000015</v>
      </c>
      <c r="H1384" s="4" t="n">
        <f aca="false">B1384/4</f>
        <v>15.7197905</v>
      </c>
      <c r="I1384" s="4" t="n">
        <f aca="false">D1384/1.6*300</f>
        <v>311.568749999985</v>
      </c>
      <c r="J1384" s="4" t="n">
        <f aca="false">E1384/4</f>
        <v>16.26314175</v>
      </c>
    </row>
    <row r="1385" customFormat="false" ht="15.75" hidden="false" customHeight="false" outlineLevel="0" collapsed="false">
      <c r="A1385" s="1" t="n">
        <v>1.73840000000008</v>
      </c>
      <c r="B1385" s="3" t="n">
        <v>62.860661</v>
      </c>
      <c r="D1385" s="4" t="n">
        <f aca="false">3.4-A1385</f>
        <v>1.66159999999992</v>
      </c>
      <c r="E1385" s="3" t="n">
        <v>65.10287</v>
      </c>
      <c r="G1385" s="4" t="n">
        <f aca="false">A1385/1.6*300</f>
        <v>325.950000000015</v>
      </c>
      <c r="H1385" s="4" t="n">
        <f aca="false">B1385/4</f>
        <v>15.71516525</v>
      </c>
      <c r="I1385" s="4" t="n">
        <f aca="false">D1385/1.6*300</f>
        <v>311.549999999985</v>
      </c>
      <c r="J1385" s="4" t="n">
        <f aca="false">E1385/4</f>
        <v>16.2757175</v>
      </c>
    </row>
    <row r="1386" customFormat="false" ht="15.75" hidden="false" customHeight="false" outlineLevel="0" collapsed="false">
      <c r="A1386" s="1" t="n">
        <v>1.73850000000008</v>
      </c>
      <c r="B1386" s="3" t="n">
        <v>62.870132</v>
      </c>
      <c r="D1386" s="4" t="n">
        <f aca="false">3.4-A1386</f>
        <v>1.66149999999992</v>
      </c>
      <c r="E1386" s="3" t="n">
        <v>65.036096</v>
      </c>
      <c r="G1386" s="4" t="n">
        <f aca="false">A1386/1.6*300</f>
        <v>325.968750000015</v>
      </c>
      <c r="H1386" s="4" t="n">
        <f aca="false">B1386/4</f>
        <v>15.717533</v>
      </c>
      <c r="I1386" s="4" t="n">
        <f aca="false">D1386/1.6*300</f>
        <v>311.531249999985</v>
      </c>
      <c r="J1386" s="4" t="n">
        <f aca="false">E1386/4</f>
        <v>16.259024</v>
      </c>
    </row>
    <row r="1387" customFormat="false" ht="15.75" hidden="false" customHeight="false" outlineLevel="0" collapsed="false">
      <c r="A1387" s="1" t="n">
        <v>1.73860000000008</v>
      </c>
      <c r="B1387" s="3" t="n">
        <v>62.821451</v>
      </c>
      <c r="D1387" s="4" t="n">
        <f aca="false">3.4-A1387</f>
        <v>1.66139999999992</v>
      </c>
      <c r="E1387" s="3" t="n">
        <v>65.177057</v>
      </c>
      <c r="G1387" s="4" t="n">
        <f aca="false">A1387/1.6*300</f>
        <v>325.987500000015</v>
      </c>
      <c r="H1387" s="4" t="n">
        <f aca="false">B1387/4</f>
        <v>15.70536275</v>
      </c>
      <c r="I1387" s="4" t="n">
        <f aca="false">D1387/1.6*300</f>
        <v>311.512499999985</v>
      </c>
      <c r="J1387" s="4" t="n">
        <f aca="false">E1387/4</f>
        <v>16.29426425</v>
      </c>
    </row>
    <row r="1388" customFormat="false" ht="15.75" hidden="false" customHeight="false" outlineLevel="0" collapsed="false">
      <c r="A1388" s="1" t="n">
        <v>1.73870000000008</v>
      </c>
      <c r="B1388" s="3" t="n">
        <v>62.83457</v>
      </c>
      <c r="D1388" s="4" t="n">
        <f aca="false">3.4-A1388</f>
        <v>1.66129999999992</v>
      </c>
      <c r="E1388" s="3" t="n">
        <v>65.112219</v>
      </c>
      <c r="G1388" s="4" t="n">
        <f aca="false">A1388/1.6*300</f>
        <v>326.006250000015</v>
      </c>
      <c r="H1388" s="4" t="n">
        <f aca="false">B1388/4</f>
        <v>15.7086425</v>
      </c>
      <c r="I1388" s="4" t="n">
        <f aca="false">D1388/1.6*300</f>
        <v>311.493749999985</v>
      </c>
      <c r="J1388" s="4" t="n">
        <f aca="false">E1388/4</f>
        <v>16.27805475</v>
      </c>
    </row>
    <row r="1389" customFormat="false" ht="15.75" hidden="false" customHeight="false" outlineLevel="0" collapsed="false">
      <c r="A1389" s="1" t="n">
        <v>1.73880000000008</v>
      </c>
      <c r="B1389" s="3" t="n">
        <v>62.910274</v>
      </c>
      <c r="D1389" s="4" t="n">
        <f aca="false">3.4-A1389</f>
        <v>1.66119999999992</v>
      </c>
      <c r="E1389" s="3" t="n">
        <v>65.2133</v>
      </c>
      <c r="G1389" s="4" t="n">
        <f aca="false">A1389/1.6*300</f>
        <v>326.025000000015</v>
      </c>
      <c r="H1389" s="4" t="n">
        <f aca="false">B1389/4</f>
        <v>15.7275685</v>
      </c>
      <c r="I1389" s="4" t="n">
        <f aca="false">D1389/1.6*300</f>
        <v>311.474999999985</v>
      </c>
      <c r="J1389" s="4" t="n">
        <f aca="false">E1389/4</f>
        <v>16.303325</v>
      </c>
    </row>
    <row r="1390" customFormat="false" ht="15.75" hidden="false" customHeight="false" outlineLevel="0" collapsed="false">
      <c r="A1390" s="1" t="n">
        <v>1.73890000000008</v>
      </c>
      <c r="B1390" s="3" t="n">
        <v>62.844667</v>
      </c>
      <c r="D1390" s="4" t="n">
        <f aca="false">3.4-A1390</f>
        <v>1.66109999999992</v>
      </c>
      <c r="E1390" s="3" t="n">
        <v>65.195346</v>
      </c>
      <c r="G1390" s="4" t="n">
        <f aca="false">A1390/1.6*300</f>
        <v>326.043750000015</v>
      </c>
      <c r="H1390" s="4" t="n">
        <f aca="false">B1390/4</f>
        <v>15.71116675</v>
      </c>
      <c r="I1390" s="4" t="n">
        <f aca="false">D1390/1.6*300</f>
        <v>311.456249999985</v>
      </c>
      <c r="J1390" s="4" t="n">
        <f aca="false">E1390/4</f>
        <v>16.2988365</v>
      </c>
    </row>
    <row r="1391" customFormat="false" ht="15.75" hidden="false" customHeight="false" outlineLevel="0" collapsed="false">
      <c r="A1391" s="1" t="n">
        <v>1.73900000000008</v>
      </c>
      <c r="B1391" s="3" t="n">
        <v>62.78824</v>
      </c>
      <c r="D1391" s="4" t="n">
        <f aca="false">3.4-A1391</f>
        <v>1.66099999999992</v>
      </c>
      <c r="E1391" s="3" t="n">
        <v>65.15549</v>
      </c>
      <c r="G1391" s="4" t="n">
        <f aca="false">A1391/1.6*300</f>
        <v>326.062500000015</v>
      </c>
      <c r="H1391" s="4" t="n">
        <f aca="false">B1391/4</f>
        <v>15.69706</v>
      </c>
      <c r="I1391" s="4" t="n">
        <f aca="false">D1391/1.6*300</f>
        <v>311.437499999985</v>
      </c>
      <c r="J1391" s="4" t="n">
        <f aca="false">E1391/4</f>
        <v>16.2888725</v>
      </c>
    </row>
    <row r="1392" customFormat="false" ht="15.75" hidden="false" customHeight="false" outlineLevel="0" collapsed="false">
      <c r="A1392" s="1" t="n">
        <v>1.73910000000008</v>
      </c>
      <c r="B1392" s="3" t="n">
        <v>62.827451</v>
      </c>
      <c r="D1392" s="4" t="n">
        <f aca="false">3.4-A1392</f>
        <v>1.66089999999992</v>
      </c>
      <c r="E1392" s="3" t="n">
        <v>65.37734</v>
      </c>
      <c r="G1392" s="4" t="n">
        <f aca="false">A1392/1.6*300</f>
        <v>326.081250000015</v>
      </c>
      <c r="H1392" s="4" t="n">
        <f aca="false">B1392/4</f>
        <v>15.70686275</v>
      </c>
      <c r="I1392" s="4" t="n">
        <f aca="false">D1392/1.6*300</f>
        <v>311.418749999985</v>
      </c>
      <c r="J1392" s="4" t="n">
        <f aca="false">E1392/4</f>
        <v>16.344335</v>
      </c>
    </row>
    <row r="1393" customFormat="false" ht="15.75" hidden="false" customHeight="false" outlineLevel="0" collapsed="false">
      <c r="A1393" s="1" t="n">
        <v>1.73920000000008</v>
      </c>
      <c r="B1393" s="3" t="n">
        <v>62.84102</v>
      </c>
      <c r="D1393" s="4" t="n">
        <f aca="false">3.4-A1393</f>
        <v>1.66079999999992</v>
      </c>
      <c r="E1393" s="3" t="n">
        <v>65.172978</v>
      </c>
      <c r="G1393" s="4" t="n">
        <f aca="false">A1393/1.6*300</f>
        <v>326.100000000015</v>
      </c>
      <c r="H1393" s="4" t="n">
        <f aca="false">B1393/4</f>
        <v>15.710255</v>
      </c>
      <c r="I1393" s="4" t="n">
        <f aca="false">D1393/1.6*300</f>
        <v>311.399999999985</v>
      </c>
      <c r="J1393" s="4" t="n">
        <f aca="false">E1393/4</f>
        <v>16.2932445</v>
      </c>
    </row>
    <row r="1394" customFormat="false" ht="15.75" hidden="false" customHeight="false" outlineLevel="0" collapsed="false">
      <c r="A1394" s="1" t="n">
        <v>1.73930000000008</v>
      </c>
      <c r="B1394" s="3" t="n">
        <v>62.834922</v>
      </c>
      <c r="D1394" s="4" t="n">
        <f aca="false">3.4-A1394</f>
        <v>1.66069999999992</v>
      </c>
      <c r="E1394" s="3" t="n">
        <v>65.197622</v>
      </c>
      <c r="G1394" s="4" t="n">
        <f aca="false">A1394/1.6*300</f>
        <v>326.118750000015</v>
      </c>
      <c r="H1394" s="4" t="n">
        <f aca="false">B1394/4</f>
        <v>15.7087305</v>
      </c>
      <c r="I1394" s="4" t="n">
        <f aca="false">D1394/1.6*300</f>
        <v>311.381249999985</v>
      </c>
      <c r="J1394" s="4" t="n">
        <f aca="false">E1394/4</f>
        <v>16.2994055</v>
      </c>
    </row>
    <row r="1395" customFormat="false" ht="15.75" hidden="false" customHeight="false" outlineLevel="0" collapsed="false">
      <c r="A1395" s="1" t="n">
        <v>1.73940000000008</v>
      </c>
      <c r="B1395" s="3" t="n">
        <v>62.907795</v>
      </c>
      <c r="D1395" s="4" t="n">
        <f aca="false">3.4-A1395</f>
        <v>1.66059999999992</v>
      </c>
      <c r="E1395" s="3" t="n">
        <v>65.299807</v>
      </c>
      <c r="G1395" s="4" t="n">
        <f aca="false">A1395/1.6*300</f>
        <v>326.137500000015</v>
      </c>
      <c r="H1395" s="4" t="n">
        <f aca="false">B1395/4</f>
        <v>15.72694875</v>
      </c>
      <c r="I1395" s="4" t="n">
        <f aca="false">D1395/1.6*300</f>
        <v>311.362499999985</v>
      </c>
      <c r="J1395" s="4" t="n">
        <f aca="false">E1395/4</f>
        <v>16.32495175</v>
      </c>
    </row>
    <row r="1396" customFormat="false" ht="15.75" hidden="false" customHeight="false" outlineLevel="0" collapsed="false">
      <c r="A1396" s="1" t="n">
        <v>1.73950000000008</v>
      </c>
      <c r="B1396" s="3" t="n">
        <v>62.931863</v>
      </c>
      <c r="D1396" s="4" t="n">
        <f aca="false">3.4-A1396</f>
        <v>1.66049999999992</v>
      </c>
      <c r="E1396" s="3" t="n">
        <v>65.364816</v>
      </c>
      <c r="G1396" s="4" t="n">
        <f aca="false">A1396/1.6*300</f>
        <v>326.156250000015</v>
      </c>
      <c r="H1396" s="4" t="n">
        <f aca="false">B1396/4</f>
        <v>15.73296575</v>
      </c>
      <c r="I1396" s="4" t="n">
        <f aca="false">D1396/1.6*300</f>
        <v>311.343749999985</v>
      </c>
      <c r="J1396" s="4" t="n">
        <f aca="false">E1396/4</f>
        <v>16.341204</v>
      </c>
    </row>
    <row r="1397" customFormat="false" ht="15.75" hidden="false" customHeight="false" outlineLevel="0" collapsed="false">
      <c r="A1397" s="1" t="n">
        <v>1.73960000000008</v>
      </c>
      <c r="B1397" s="3" t="n">
        <v>62.967473</v>
      </c>
      <c r="D1397" s="4" t="n">
        <f aca="false">3.4-A1397</f>
        <v>1.66039999999992</v>
      </c>
      <c r="E1397" s="3" t="n">
        <v>65.124306</v>
      </c>
      <c r="G1397" s="4" t="n">
        <f aca="false">A1397/1.6*300</f>
        <v>326.175000000015</v>
      </c>
      <c r="H1397" s="4" t="n">
        <f aca="false">B1397/4</f>
        <v>15.74186825</v>
      </c>
      <c r="I1397" s="4" t="n">
        <f aca="false">D1397/1.6*300</f>
        <v>311.324999999985</v>
      </c>
      <c r="J1397" s="4" t="n">
        <f aca="false">E1397/4</f>
        <v>16.2810765</v>
      </c>
    </row>
    <row r="1398" customFormat="false" ht="15.75" hidden="false" customHeight="false" outlineLevel="0" collapsed="false">
      <c r="A1398" s="1" t="n">
        <v>1.73970000000008</v>
      </c>
      <c r="B1398" s="3" t="n">
        <v>62.979573</v>
      </c>
      <c r="D1398" s="4" t="n">
        <f aca="false">3.4-A1398</f>
        <v>1.66029999999992</v>
      </c>
      <c r="E1398" s="3" t="n">
        <v>65.203222</v>
      </c>
      <c r="G1398" s="4" t="n">
        <f aca="false">A1398/1.6*300</f>
        <v>326.193750000015</v>
      </c>
      <c r="H1398" s="4" t="n">
        <f aca="false">B1398/4</f>
        <v>15.74489325</v>
      </c>
      <c r="I1398" s="4" t="n">
        <f aca="false">D1398/1.6*300</f>
        <v>311.306249999985</v>
      </c>
      <c r="J1398" s="4" t="n">
        <f aca="false">E1398/4</f>
        <v>16.3008055</v>
      </c>
    </row>
    <row r="1399" customFormat="false" ht="15.75" hidden="false" customHeight="false" outlineLevel="0" collapsed="false">
      <c r="A1399" s="1" t="n">
        <v>1.73980000000008</v>
      </c>
      <c r="B1399" s="3" t="n">
        <v>62.936851</v>
      </c>
      <c r="D1399" s="4" t="n">
        <f aca="false">3.4-A1399</f>
        <v>1.66019999999992</v>
      </c>
      <c r="E1399" s="3" t="n">
        <v>65.212557</v>
      </c>
      <c r="G1399" s="4" t="n">
        <f aca="false">A1399/1.6*300</f>
        <v>326.212500000015</v>
      </c>
      <c r="H1399" s="4" t="n">
        <f aca="false">B1399/4</f>
        <v>15.73421275</v>
      </c>
      <c r="I1399" s="4" t="n">
        <f aca="false">D1399/1.6*300</f>
        <v>311.287499999985</v>
      </c>
      <c r="J1399" s="4" t="n">
        <f aca="false">E1399/4</f>
        <v>16.30313925</v>
      </c>
    </row>
    <row r="1400" customFormat="false" ht="15.75" hidden="false" customHeight="false" outlineLevel="0" collapsed="false">
      <c r="A1400" s="1" t="n">
        <v>1.73990000000008</v>
      </c>
      <c r="B1400" s="3" t="n">
        <v>62.961585</v>
      </c>
      <c r="D1400" s="4" t="n">
        <f aca="false">3.4-A1400</f>
        <v>1.66009999999992</v>
      </c>
      <c r="E1400" s="3" t="n">
        <v>65.305806</v>
      </c>
      <c r="G1400" s="4" t="n">
        <f aca="false">A1400/1.6*300</f>
        <v>326.231250000015</v>
      </c>
      <c r="H1400" s="4" t="n">
        <f aca="false">B1400/4</f>
        <v>15.74039625</v>
      </c>
      <c r="I1400" s="4" t="n">
        <f aca="false">D1400/1.6*300</f>
        <v>311.268749999985</v>
      </c>
      <c r="J1400" s="4" t="n">
        <f aca="false">E1400/4</f>
        <v>16.3264515</v>
      </c>
    </row>
    <row r="1401" customFormat="false" ht="15.75" hidden="false" customHeight="false" outlineLevel="0" collapsed="false">
      <c r="A1401" s="1" t="n">
        <v>1.74000000000008</v>
      </c>
      <c r="B1401" s="3" t="n">
        <v>62.933838</v>
      </c>
      <c r="D1401" s="4" t="n">
        <f aca="false">3.4-A1401</f>
        <v>1.65999999999992</v>
      </c>
      <c r="E1401" s="3" t="n">
        <v>65.293528</v>
      </c>
      <c r="G1401" s="4" t="n">
        <f aca="false">A1401/1.6*300</f>
        <v>326.250000000015</v>
      </c>
      <c r="H1401" s="4" t="n">
        <f aca="false">B1401/4</f>
        <v>15.7334595</v>
      </c>
      <c r="I1401" s="4" t="n">
        <f aca="false">D1401/1.6*300</f>
        <v>311.249999999985</v>
      </c>
      <c r="J1401" s="4" t="n">
        <f aca="false">E1401/4</f>
        <v>16.323382</v>
      </c>
    </row>
    <row r="1402" customFormat="false" ht="15.75" hidden="false" customHeight="false" outlineLevel="0" collapsed="false">
      <c r="A1402" s="1" t="n">
        <v>1.74010000000008</v>
      </c>
      <c r="B1402" s="3" t="n">
        <v>62.921241</v>
      </c>
      <c r="D1402" s="4" t="n">
        <f aca="false">3.4-A1402</f>
        <v>1.65989999999992</v>
      </c>
      <c r="E1402" s="3" t="n">
        <v>65.287297</v>
      </c>
      <c r="G1402" s="4" t="n">
        <f aca="false">A1402/1.6*300</f>
        <v>326.268750000015</v>
      </c>
      <c r="H1402" s="4" t="n">
        <f aca="false">B1402/4</f>
        <v>15.73031025</v>
      </c>
      <c r="I1402" s="4" t="n">
        <f aca="false">D1402/1.6*300</f>
        <v>311.231249999985</v>
      </c>
      <c r="J1402" s="4" t="n">
        <f aca="false">E1402/4</f>
        <v>16.32182425</v>
      </c>
    </row>
    <row r="1403" customFormat="false" ht="15.75" hidden="false" customHeight="false" outlineLevel="0" collapsed="false">
      <c r="A1403" s="1" t="n">
        <v>1.74020000000008</v>
      </c>
      <c r="B1403" s="3" t="n">
        <v>62.867715</v>
      </c>
      <c r="D1403" s="4" t="n">
        <f aca="false">3.4-A1403</f>
        <v>1.65979999999992</v>
      </c>
      <c r="E1403" s="3" t="n">
        <v>65.305017</v>
      </c>
      <c r="G1403" s="4" t="n">
        <f aca="false">A1403/1.6*300</f>
        <v>326.287500000015</v>
      </c>
      <c r="H1403" s="4" t="n">
        <f aca="false">B1403/4</f>
        <v>15.71692875</v>
      </c>
      <c r="I1403" s="4" t="n">
        <f aca="false">D1403/1.6*300</f>
        <v>311.212499999985</v>
      </c>
      <c r="J1403" s="4" t="n">
        <f aca="false">E1403/4</f>
        <v>16.32625425</v>
      </c>
    </row>
    <row r="1404" customFormat="false" ht="15.75" hidden="false" customHeight="false" outlineLevel="0" collapsed="false">
      <c r="A1404" s="1" t="n">
        <v>1.74030000000008</v>
      </c>
      <c r="B1404" s="3" t="n">
        <v>62.888861</v>
      </c>
      <c r="D1404" s="4" t="n">
        <f aca="false">3.4-A1404</f>
        <v>1.65969999999992</v>
      </c>
      <c r="E1404" s="3" t="n">
        <v>65.16531</v>
      </c>
      <c r="G1404" s="4" t="n">
        <f aca="false">A1404/1.6*300</f>
        <v>326.306250000015</v>
      </c>
      <c r="H1404" s="4" t="n">
        <f aca="false">B1404/4</f>
        <v>15.72221525</v>
      </c>
      <c r="I1404" s="4" t="n">
        <f aca="false">D1404/1.6*300</f>
        <v>311.193749999985</v>
      </c>
      <c r="J1404" s="4" t="n">
        <f aca="false">E1404/4</f>
        <v>16.2913275</v>
      </c>
    </row>
    <row r="1405" customFormat="false" ht="15.75" hidden="false" customHeight="false" outlineLevel="0" collapsed="false">
      <c r="A1405" s="1" t="n">
        <v>1.74040000000008</v>
      </c>
      <c r="B1405" s="3" t="n">
        <v>62.933741</v>
      </c>
      <c r="D1405" s="4" t="n">
        <f aca="false">3.4-A1405</f>
        <v>1.65959999999992</v>
      </c>
      <c r="E1405" s="3" t="n">
        <v>65.283991</v>
      </c>
      <c r="G1405" s="4" t="n">
        <f aca="false">A1405/1.6*300</f>
        <v>326.325000000015</v>
      </c>
      <c r="H1405" s="4" t="n">
        <f aca="false">B1405/4</f>
        <v>15.73343525</v>
      </c>
      <c r="I1405" s="4" t="n">
        <f aca="false">D1405/1.6*300</f>
        <v>311.174999999985</v>
      </c>
      <c r="J1405" s="4" t="n">
        <f aca="false">E1405/4</f>
        <v>16.32099775</v>
      </c>
    </row>
    <row r="1406" customFormat="false" ht="15.75" hidden="false" customHeight="false" outlineLevel="0" collapsed="false">
      <c r="A1406" s="1" t="n">
        <v>1.74050000000008</v>
      </c>
      <c r="B1406" s="3" t="n">
        <v>62.89195</v>
      </c>
      <c r="D1406" s="4" t="n">
        <f aca="false">3.4-A1406</f>
        <v>1.65949999999992</v>
      </c>
      <c r="E1406" s="3" t="n">
        <v>65.348491</v>
      </c>
      <c r="G1406" s="4" t="n">
        <f aca="false">A1406/1.6*300</f>
        <v>326.343750000015</v>
      </c>
      <c r="H1406" s="4" t="n">
        <f aca="false">B1406/4</f>
        <v>15.7229875</v>
      </c>
      <c r="I1406" s="4" t="n">
        <f aca="false">D1406/1.6*300</f>
        <v>311.156249999985</v>
      </c>
      <c r="J1406" s="4" t="n">
        <f aca="false">E1406/4</f>
        <v>16.33712275</v>
      </c>
    </row>
    <row r="1407" customFormat="false" ht="15.75" hidden="false" customHeight="false" outlineLevel="0" collapsed="false">
      <c r="A1407" s="1" t="n">
        <v>1.74060000000008</v>
      </c>
      <c r="B1407" s="3" t="n">
        <v>62.905797</v>
      </c>
      <c r="D1407" s="4" t="n">
        <f aca="false">3.4-A1407</f>
        <v>1.65939999999992</v>
      </c>
      <c r="E1407" s="3" t="n">
        <v>65.212132</v>
      </c>
      <c r="G1407" s="4" t="n">
        <f aca="false">A1407/1.6*300</f>
        <v>326.362500000015</v>
      </c>
      <c r="H1407" s="4" t="n">
        <f aca="false">B1407/4</f>
        <v>15.72644925</v>
      </c>
      <c r="I1407" s="4" t="n">
        <f aca="false">D1407/1.6*300</f>
        <v>311.137499999985</v>
      </c>
      <c r="J1407" s="4" t="n">
        <f aca="false">E1407/4</f>
        <v>16.303033</v>
      </c>
    </row>
    <row r="1408" customFormat="false" ht="15.75" hidden="false" customHeight="false" outlineLevel="0" collapsed="false">
      <c r="A1408" s="1" t="n">
        <v>1.74070000000008</v>
      </c>
      <c r="B1408" s="3" t="n">
        <v>62.894097</v>
      </c>
      <c r="D1408" s="4" t="n">
        <f aca="false">3.4-A1408</f>
        <v>1.65929999999992</v>
      </c>
      <c r="E1408" s="3" t="n">
        <v>65.334175</v>
      </c>
      <c r="G1408" s="4" t="n">
        <f aca="false">A1408/1.6*300</f>
        <v>326.381250000015</v>
      </c>
      <c r="H1408" s="4" t="n">
        <f aca="false">B1408/4</f>
        <v>15.72352425</v>
      </c>
      <c r="I1408" s="4" t="n">
        <f aca="false">D1408/1.6*300</f>
        <v>311.118749999985</v>
      </c>
      <c r="J1408" s="4" t="n">
        <f aca="false">E1408/4</f>
        <v>16.33354375</v>
      </c>
    </row>
    <row r="1409" customFormat="false" ht="15.75" hidden="false" customHeight="false" outlineLevel="0" collapsed="false">
      <c r="A1409" s="1" t="n">
        <v>1.74080000000008</v>
      </c>
      <c r="B1409" s="3" t="n">
        <v>63.046434</v>
      </c>
      <c r="D1409" s="4" t="n">
        <f aca="false">3.4-A1409</f>
        <v>1.65919999999992</v>
      </c>
      <c r="E1409" s="3" t="n">
        <v>65.282639</v>
      </c>
      <c r="G1409" s="4" t="n">
        <f aca="false">A1409/1.6*300</f>
        <v>326.400000000015</v>
      </c>
      <c r="H1409" s="4" t="n">
        <f aca="false">B1409/4</f>
        <v>15.7616085</v>
      </c>
      <c r="I1409" s="4" t="n">
        <f aca="false">D1409/1.6*300</f>
        <v>311.099999999985</v>
      </c>
      <c r="J1409" s="4" t="n">
        <f aca="false">E1409/4</f>
        <v>16.32065975</v>
      </c>
    </row>
    <row r="1410" customFormat="false" ht="15.75" hidden="false" customHeight="false" outlineLevel="0" collapsed="false">
      <c r="A1410" s="1" t="n">
        <v>1.74090000000008</v>
      </c>
      <c r="B1410" s="3" t="n">
        <v>62.999971</v>
      </c>
      <c r="D1410" s="4" t="n">
        <f aca="false">3.4-A1410</f>
        <v>1.65909999999992</v>
      </c>
      <c r="E1410" s="3" t="n">
        <v>65.220385</v>
      </c>
      <c r="G1410" s="4" t="n">
        <f aca="false">A1410/1.6*300</f>
        <v>326.418750000015</v>
      </c>
      <c r="H1410" s="4" t="n">
        <f aca="false">B1410/4</f>
        <v>15.74999275</v>
      </c>
      <c r="I1410" s="4" t="n">
        <f aca="false">D1410/1.6*300</f>
        <v>311.081249999985</v>
      </c>
      <c r="J1410" s="4" t="n">
        <f aca="false">E1410/4</f>
        <v>16.30509625</v>
      </c>
    </row>
    <row r="1411" customFormat="false" ht="15.75" hidden="false" customHeight="false" outlineLevel="0" collapsed="false">
      <c r="A1411" s="1" t="n">
        <v>1.74100000000008</v>
      </c>
      <c r="B1411" s="3" t="n">
        <v>63.080877</v>
      </c>
      <c r="D1411" s="4" t="n">
        <f aca="false">3.4-A1411</f>
        <v>1.65899999999992</v>
      </c>
      <c r="E1411" s="3" t="n">
        <v>65.257289</v>
      </c>
      <c r="G1411" s="4" t="n">
        <f aca="false">A1411/1.6*300</f>
        <v>326.437500000015</v>
      </c>
      <c r="H1411" s="4" t="n">
        <f aca="false">B1411/4</f>
        <v>15.77021925</v>
      </c>
      <c r="I1411" s="4" t="n">
        <f aca="false">D1411/1.6*300</f>
        <v>311.062499999985</v>
      </c>
      <c r="J1411" s="4" t="n">
        <f aca="false">E1411/4</f>
        <v>16.31432225</v>
      </c>
    </row>
    <row r="1412" customFormat="false" ht="15.75" hidden="false" customHeight="false" outlineLevel="0" collapsed="false">
      <c r="A1412" s="1" t="n">
        <v>1.74110000000008</v>
      </c>
      <c r="B1412" s="3" t="n">
        <v>62.939973</v>
      </c>
      <c r="D1412" s="4" t="n">
        <f aca="false">3.4-A1412</f>
        <v>1.65889999999992</v>
      </c>
      <c r="E1412" s="3" t="n">
        <v>65.116255</v>
      </c>
      <c r="G1412" s="4" t="n">
        <f aca="false">A1412/1.6*300</f>
        <v>326.456250000015</v>
      </c>
      <c r="H1412" s="4" t="n">
        <f aca="false">B1412/4</f>
        <v>15.73499325</v>
      </c>
      <c r="I1412" s="4" t="n">
        <f aca="false">D1412/1.6*300</f>
        <v>311.043749999985</v>
      </c>
      <c r="J1412" s="4" t="n">
        <f aca="false">E1412/4</f>
        <v>16.27906375</v>
      </c>
    </row>
    <row r="1413" customFormat="false" ht="15.75" hidden="false" customHeight="false" outlineLevel="0" collapsed="false">
      <c r="A1413" s="1" t="n">
        <v>1.74120000000008</v>
      </c>
      <c r="B1413" s="3" t="n">
        <v>63.01859</v>
      </c>
      <c r="D1413" s="4" t="n">
        <f aca="false">3.4-A1413</f>
        <v>1.65879999999992</v>
      </c>
      <c r="E1413" s="3" t="n">
        <v>65.138101</v>
      </c>
      <c r="G1413" s="4" t="n">
        <f aca="false">A1413/1.6*300</f>
        <v>326.475000000015</v>
      </c>
      <c r="H1413" s="4" t="n">
        <f aca="false">B1413/4</f>
        <v>15.7546475</v>
      </c>
      <c r="I1413" s="4" t="n">
        <f aca="false">D1413/1.6*300</f>
        <v>311.024999999985</v>
      </c>
      <c r="J1413" s="4" t="n">
        <f aca="false">E1413/4</f>
        <v>16.28452525</v>
      </c>
    </row>
    <row r="1414" customFormat="false" ht="15.75" hidden="false" customHeight="false" outlineLevel="0" collapsed="false">
      <c r="A1414" s="1" t="n">
        <v>1.74130000000008</v>
      </c>
      <c r="B1414" s="3" t="n">
        <v>63.129013</v>
      </c>
      <c r="D1414" s="4" t="n">
        <f aca="false">3.4-A1414</f>
        <v>1.65869999999992</v>
      </c>
      <c r="E1414" s="3" t="n">
        <v>65.095293</v>
      </c>
      <c r="G1414" s="4" t="n">
        <f aca="false">A1414/1.6*300</f>
        <v>326.493750000015</v>
      </c>
      <c r="H1414" s="4" t="n">
        <f aca="false">B1414/4</f>
        <v>15.78225325</v>
      </c>
      <c r="I1414" s="4" t="n">
        <f aca="false">D1414/1.6*300</f>
        <v>311.006249999985</v>
      </c>
      <c r="J1414" s="4" t="n">
        <f aca="false">E1414/4</f>
        <v>16.27382325</v>
      </c>
    </row>
    <row r="1415" customFormat="false" ht="15.75" hidden="false" customHeight="false" outlineLevel="0" collapsed="false">
      <c r="A1415" s="1" t="n">
        <v>1.74140000000008</v>
      </c>
      <c r="B1415" s="3" t="n">
        <v>63.075844</v>
      </c>
      <c r="D1415" s="4" t="n">
        <f aca="false">3.4-A1415</f>
        <v>1.65859999999992</v>
      </c>
      <c r="E1415" s="3" t="n">
        <v>65.161628</v>
      </c>
      <c r="G1415" s="4" t="n">
        <f aca="false">A1415/1.6*300</f>
        <v>326.512500000015</v>
      </c>
      <c r="H1415" s="4" t="n">
        <f aca="false">B1415/4</f>
        <v>15.768961</v>
      </c>
      <c r="I1415" s="4" t="n">
        <f aca="false">D1415/1.6*300</f>
        <v>310.987499999985</v>
      </c>
      <c r="J1415" s="4" t="n">
        <f aca="false">E1415/4</f>
        <v>16.290407</v>
      </c>
    </row>
    <row r="1416" customFormat="false" ht="15.75" hidden="false" customHeight="false" outlineLevel="0" collapsed="false">
      <c r="A1416" s="1" t="n">
        <v>1.74150000000008</v>
      </c>
      <c r="B1416" s="3" t="n">
        <v>63.105388</v>
      </c>
      <c r="D1416" s="4" t="n">
        <f aca="false">3.4-A1416</f>
        <v>1.65849999999992</v>
      </c>
      <c r="E1416" s="3" t="n">
        <v>65.019793</v>
      </c>
      <c r="G1416" s="4" t="n">
        <f aca="false">A1416/1.6*300</f>
        <v>326.531250000015</v>
      </c>
      <c r="H1416" s="4" t="n">
        <f aca="false">B1416/4</f>
        <v>15.776347</v>
      </c>
      <c r="I1416" s="4" t="n">
        <f aca="false">D1416/1.6*300</f>
        <v>310.968749999985</v>
      </c>
      <c r="J1416" s="4" t="n">
        <f aca="false">E1416/4</f>
        <v>16.25494825</v>
      </c>
    </row>
    <row r="1417" customFormat="false" ht="15.75" hidden="false" customHeight="false" outlineLevel="0" collapsed="false">
      <c r="A1417" s="1" t="n">
        <v>1.74160000000008</v>
      </c>
      <c r="B1417" s="3" t="n">
        <v>63.124919</v>
      </c>
      <c r="D1417" s="4" t="n">
        <f aca="false">3.4-A1417</f>
        <v>1.65839999999992</v>
      </c>
      <c r="E1417" s="3" t="n">
        <v>65.202072</v>
      </c>
      <c r="G1417" s="4" t="n">
        <f aca="false">A1417/1.6*300</f>
        <v>326.550000000015</v>
      </c>
      <c r="H1417" s="4" t="n">
        <f aca="false">B1417/4</f>
        <v>15.78122975</v>
      </c>
      <c r="I1417" s="4" t="n">
        <f aca="false">D1417/1.6*300</f>
        <v>310.949999999985</v>
      </c>
      <c r="J1417" s="4" t="n">
        <f aca="false">E1417/4</f>
        <v>16.300518</v>
      </c>
    </row>
    <row r="1418" customFormat="false" ht="15.75" hidden="false" customHeight="false" outlineLevel="0" collapsed="false">
      <c r="A1418" s="1" t="n">
        <v>1.74170000000008</v>
      </c>
      <c r="B1418" s="3" t="n">
        <v>63.167262</v>
      </c>
      <c r="D1418" s="4" t="n">
        <f aca="false">3.4-A1418</f>
        <v>1.65829999999992</v>
      </c>
      <c r="E1418" s="3" t="n">
        <v>65.034979</v>
      </c>
      <c r="G1418" s="4" t="n">
        <f aca="false">A1418/1.6*300</f>
        <v>326.568750000015</v>
      </c>
      <c r="H1418" s="4" t="n">
        <f aca="false">B1418/4</f>
        <v>15.7918155</v>
      </c>
      <c r="I1418" s="4" t="n">
        <f aca="false">D1418/1.6*300</f>
        <v>310.931249999985</v>
      </c>
      <c r="J1418" s="4" t="n">
        <f aca="false">E1418/4</f>
        <v>16.25874475</v>
      </c>
    </row>
    <row r="1419" customFormat="false" ht="15.75" hidden="false" customHeight="false" outlineLevel="0" collapsed="false">
      <c r="A1419" s="1" t="n">
        <v>1.74180000000008</v>
      </c>
      <c r="B1419" s="3" t="n">
        <v>63.112981</v>
      </c>
      <c r="D1419" s="4" t="n">
        <f aca="false">3.4-A1419</f>
        <v>1.65819999999992</v>
      </c>
      <c r="E1419" s="3" t="n">
        <v>65.126059</v>
      </c>
      <c r="G1419" s="4" t="n">
        <f aca="false">A1419/1.6*300</f>
        <v>326.587500000015</v>
      </c>
      <c r="H1419" s="4" t="n">
        <f aca="false">B1419/4</f>
        <v>15.77824525</v>
      </c>
      <c r="I1419" s="4" t="n">
        <f aca="false">D1419/1.6*300</f>
        <v>310.912499999985</v>
      </c>
      <c r="J1419" s="4" t="n">
        <f aca="false">E1419/4</f>
        <v>16.28151475</v>
      </c>
    </row>
    <row r="1420" customFormat="false" ht="15.75" hidden="false" customHeight="false" outlineLevel="0" collapsed="false">
      <c r="A1420" s="1" t="n">
        <v>1.74190000000008</v>
      </c>
      <c r="B1420" s="3" t="n">
        <v>63.211221</v>
      </c>
      <c r="D1420" s="4" t="n">
        <f aca="false">3.4-A1420</f>
        <v>1.65809999999992</v>
      </c>
      <c r="E1420" s="3" t="n">
        <v>65.04794</v>
      </c>
      <c r="G1420" s="4" t="n">
        <f aca="false">A1420/1.6*300</f>
        <v>326.606250000015</v>
      </c>
      <c r="H1420" s="4" t="n">
        <f aca="false">B1420/4</f>
        <v>15.80280525</v>
      </c>
      <c r="I1420" s="4" t="n">
        <f aca="false">D1420/1.6*300</f>
        <v>310.893749999985</v>
      </c>
      <c r="J1420" s="4" t="n">
        <f aca="false">E1420/4</f>
        <v>16.261985</v>
      </c>
    </row>
    <row r="1421" customFormat="false" ht="15.75" hidden="false" customHeight="false" outlineLevel="0" collapsed="false">
      <c r="A1421" s="1" t="n">
        <v>1.74200000000008</v>
      </c>
      <c r="B1421" s="3" t="n">
        <v>63.2426</v>
      </c>
      <c r="D1421" s="4" t="n">
        <f aca="false">3.4-A1421</f>
        <v>1.65799999999992</v>
      </c>
      <c r="E1421" s="3" t="n">
        <v>65.017381</v>
      </c>
      <c r="G1421" s="4" t="n">
        <f aca="false">A1421/1.6*300</f>
        <v>326.625000000015</v>
      </c>
      <c r="H1421" s="4" t="n">
        <f aca="false">B1421/4</f>
        <v>15.81065</v>
      </c>
      <c r="I1421" s="4" t="n">
        <f aca="false">D1421/1.6*300</f>
        <v>310.874999999985</v>
      </c>
      <c r="J1421" s="4" t="n">
        <f aca="false">E1421/4</f>
        <v>16.25434525</v>
      </c>
    </row>
    <row r="1422" customFormat="false" ht="15.75" hidden="false" customHeight="false" outlineLevel="0" collapsed="false">
      <c r="A1422" s="1" t="n">
        <v>1.74210000000008</v>
      </c>
      <c r="B1422" s="3" t="n">
        <v>63.364034</v>
      </c>
      <c r="D1422" s="4" t="n">
        <f aca="false">3.4-A1422</f>
        <v>1.65789999999992</v>
      </c>
      <c r="E1422" s="3" t="n">
        <v>65.139666</v>
      </c>
      <c r="G1422" s="4" t="n">
        <f aca="false">A1422/1.6*300</f>
        <v>326.643750000015</v>
      </c>
      <c r="H1422" s="4" t="n">
        <f aca="false">B1422/4</f>
        <v>15.8410085</v>
      </c>
      <c r="I1422" s="4" t="n">
        <f aca="false">D1422/1.6*300</f>
        <v>310.856249999985</v>
      </c>
      <c r="J1422" s="4" t="n">
        <f aca="false">E1422/4</f>
        <v>16.2849165</v>
      </c>
    </row>
    <row r="1423" customFormat="false" ht="15.75" hidden="false" customHeight="false" outlineLevel="0" collapsed="false">
      <c r="A1423" s="1" t="n">
        <v>1.74220000000008</v>
      </c>
      <c r="B1423" s="3" t="n">
        <v>63.214421</v>
      </c>
      <c r="D1423" s="4" t="n">
        <f aca="false">3.4-A1423</f>
        <v>1.65779999999992</v>
      </c>
      <c r="E1423" s="3" t="n">
        <v>65.020713</v>
      </c>
      <c r="G1423" s="4" t="n">
        <f aca="false">A1423/1.6*300</f>
        <v>326.662500000015</v>
      </c>
      <c r="H1423" s="4" t="n">
        <f aca="false">B1423/4</f>
        <v>15.80360525</v>
      </c>
      <c r="I1423" s="4" t="n">
        <f aca="false">D1423/1.6*300</f>
        <v>310.837499999985</v>
      </c>
      <c r="J1423" s="4" t="n">
        <f aca="false">E1423/4</f>
        <v>16.25517825</v>
      </c>
    </row>
    <row r="1424" customFormat="false" ht="15.75" hidden="false" customHeight="false" outlineLevel="0" collapsed="false">
      <c r="A1424" s="1" t="n">
        <v>1.74230000000008</v>
      </c>
      <c r="B1424" s="3" t="n">
        <v>63.25047</v>
      </c>
      <c r="D1424" s="4" t="n">
        <f aca="false">3.4-A1424</f>
        <v>1.65769999999992</v>
      </c>
      <c r="E1424" s="3" t="n">
        <v>65.121102</v>
      </c>
      <c r="G1424" s="4" t="n">
        <f aca="false">A1424/1.6*300</f>
        <v>326.681250000015</v>
      </c>
      <c r="H1424" s="4" t="n">
        <f aca="false">B1424/4</f>
        <v>15.8126175</v>
      </c>
      <c r="I1424" s="4" t="n">
        <f aca="false">D1424/1.6*300</f>
        <v>310.818749999985</v>
      </c>
      <c r="J1424" s="4" t="n">
        <f aca="false">E1424/4</f>
        <v>16.2802755</v>
      </c>
    </row>
    <row r="1425" customFormat="false" ht="15.75" hidden="false" customHeight="false" outlineLevel="0" collapsed="false">
      <c r="A1425" s="1" t="n">
        <v>1.74240000000008</v>
      </c>
      <c r="B1425" s="3" t="n">
        <v>63.408172</v>
      </c>
      <c r="D1425" s="4" t="n">
        <f aca="false">3.4-A1425</f>
        <v>1.65759999999992</v>
      </c>
      <c r="E1425" s="3" t="n">
        <v>65.048985</v>
      </c>
      <c r="G1425" s="4" t="n">
        <f aca="false">A1425/1.6*300</f>
        <v>326.700000000015</v>
      </c>
      <c r="H1425" s="4" t="n">
        <f aca="false">B1425/4</f>
        <v>15.852043</v>
      </c>
      <c r="I1425" s="4" t="n">
        <f aca="false">D1425/1.6*300</f>
        <v>310.799999999985</v>
      </c>
      <c r="J1425" s="4" t="n">
        <f aca="false">E1425/4</f>
        <v>16.26224625</v>
      </c>
    </row>
    <row r="1426" customFormat="false" ht="15.75" hidden="false" customHeight="false" outlineLevel="0" collapsed="false">
      <c r="A1426" s="1" t="n">
        <v>1.74250000000008</v>
      </c>
      <c r="B1426" s="3" t="n">
        <v>63.320484</v>
      </c>
      <c r="D1426" s="4" t="n">
        <f aca="false">3.4-A1426</f>
        <v>1.65749999999992</v>
      </c>
      <c r="E1426" s="3" t="n">
        <v>65.029695</v>
      </c>
      <c r="G1426" s="4" t="n">
        <f aca="false">A1426/1.6*300</f>
        <v>326.718750000015</v>
      </c>
      <c r="H1426" s="4" t="n">
        <f aca="false">B1426/4</f>
        <v>15.830121</v>
      </c>
      <c r="I1426" s="4" t="n">
        <f aca="false">D1426/1.6*300</f>
        <v>310.781249999985</v>
      </c>
      <c r="J1426" s="4" t="n">
        <f aca="false">E1426/4</f>
        <v>16.25742375</v>
      </c>
    </row>
    <row r="1427" customFormat="false" ht="15.75" hidden="false" customHeight="false" outlineLevel="0" collapsed="false">
      <c r="A1427" s="1" t="n">
        <v>1.74260000000008</v>
      </c>
      <c r="B1427" s="3" t="n">
        <v>63.340498</v>
      </c>
      <c r="D1427" s="4" t="n">
        <f aca="false">3.4-A1427</f>
        <v>1.65739999999992</v>
      </c>
      <c r="E1427" s="3" t="n">
        <v>64.967906</v>
      </c>
      <c r="G1427" s="4" t="n">
        <f aca="false">A1427/1.6*300</f>
        <v>326.737500000015</v>
      </c>
      <c r="H1427" s="4" t="n">
        <f aca="false">B1427/4</f>
        <v>15.8351245</v>
      </c>
      <c r="I1427" s="4" t="n">
        <f aca="false">D1427/1.6*300</f>
        <v>310.762499999985</v>
      </c>
      <c r="J1427" s="4" t="n">
        <f aca="false">E1427/4</f>
        <v>16.2419765</v>
      </c>
    </row>
    <row r="1428" customFormat="false" ht="15.75" hidden="false" customHeight="false" outlineLevel="0" collapsed="false">
      <c r="A1428" s="1" t="n">
        <v>1.74270000000008</v>
      </c>
      <c r="B1428" s="3" t="n">
        <v>63.34505</v>
      </c>
      <c r="D1428" s="4" t="n">
        <f aca="false">3.4-A1428</f>
        <v>1.65729999999992</v>
      </c>
      <c r="E1428" s="3" t="n">
        <v>64.980765</v>
      </c>
      <c r="G1428" s="4" t="n">
        <f aca="false">A1428/1.6*300</f>
        <v>326.756250000015</v>
      </c>
      <c r="H1428" s="4" t="n">
        <f aca="false">B1428/4</f>
        <v>15.8362625</v>
      </c>
      <c r="I1428" s="4" t="n">
        <f aca="false">D1428/1.6*300</f>
        <v>310.743749999985</v>
      </c>
      <c r="J1428" s="4" t="n">
        <f aca="false">E1428/4</f>
        <v>16.24519125</v>
      </c>
    </row>
    <row r="1429" customFormat="false" ht="15.75" hidden="false" customHeight="false" outlineLevel="0" collapsed="false">
      <c r="A1429" s="1" t="n">
        <v>1.74280000000008</v>
      </c>
      <c r="B1429" s="3" t="n">
        <v>63.304871</v>
      </c>
      <c r="D1429" s="4" t="n">
        <f aca="false">3.4-A1429</f>
        <v>1.65719999999992</v>
      </c>
      <c r="E1429" s="3" t="n">
        <v>64.95312</v>
      </c>
      <c r="G1429" s="4" t="n">
        <f aca="false">A1429/1.6*300</f>
        <v>326.775000000015</v>
      </c>
      <c r="H1429" s="4" t="n">
        <f aca="false">B1429/4</f>
        <v>15.82621775</v>
      </c>
      <c r="I1429" s="4" t="n">
        <f aca="false">D1429/1.6*300</f>
        <v>310.724999999985</v>
      </c>
      <c r="J1429" s="4" t="n">
        <f aca="false">E1429/4</f>
        <v>16.23828</v>
      </c>
    </row>
    <row r="1430" customFormat="false" ht="15.75" hidden="false" customHeight="false" outlineLevel="0" collapsed="false">
      <c r="A1430" s="1" t="n">
        <v>1.74290000000008</v>
      </c>
      <c r="B1430" s="3" t="n">
        <v>63.281976</v>
      </c>
      <c r="D1430" s="4" t="n">
        <f aca="false">3.4-A1430</f>
        <v>1.65709999999992</v>
      </c>
      <c r="E1430" s="3" t="n">
        <v>65.048596</v>
      </c>
      <c r="G1430" s="4" t="n">
        <f aca="false">A1430/1.6*300</f>
        <v>326.793750000015</v>
      </c>
      <c r="H1430" s="4" t="n">
        <f aca="false">B1430/4</f>
        <v>15.820494</v>
      </c>
      <c r="I1430" s="4" t="n">
        <f aca="false">D1430/1.6*300</f>
        <v>310.706249999985</v>
      </c>
      <c r="J1430" s="4" t="n">
        <f aca="false">E1430/4</f>
        <v>16.262149</v>
      </c>
    </row>
    <row r="1431" customFormat="false" ht="15.75" hidden="false" customHeight="false" outlineLevel="0" collapsed="false">
      <c r="A1431" s="1" t="n">
        <v>1.74300000000008</v>
      </c>
      <c r="B1431" s="3" t="n">
        <v>63.495704</v>
      </c>
      <c r="D1431" s="4" t="n">
        <f aca="false">3.4-A1431</f>
        <v>1.65699999999992</v>
      </c>
      <c r="E1431" s="3" t="n">
        <v>64.933395</v>
      </c>
      <c r="G1431" s="4" t="n">
        <f aca="false">A1431/1.6*300</f>
        <v>326.812500000015</v>
      </c>
      <c r="H1431" s="4" t="n">
        <f aca="false">B1431/4</f>
        <v>15.873926</v>
      </c>
      <c r="I1431" s="4" t="n">
        <f aca="false">D1431/1.6*300</f>
        <v>310.687499999985</v>
      </c>
      <c r="J1431" s="4" t="n">
        <f aca="false">E1431/4</f>
        <v>16.23334875</v>
      </c>
    </row>
    <row r="1432" customFormat="false" ht="15.75" hidden="false" customHeight="false" outlineLevel="0" collapsed="false">
      <c r="A1432" s="1" t="n">
        <v>1.74310000000008</v>
      </c>
      <c r="B1432" s="3" t="n">
        <v>63.401625</v>
      </c>
      <c r="D1432" s="4" t="n">
        <f aca="false">3.4-A1432</f>
        <v>1.65689999999992</v>
      </c>
      <c r="E1432" s="3" t="n">
        <v>65.010525</v>
      </c>
      <c r="G1432" s="4" t="n">
        <f aca="false">A1432/1.6*300</f>
        <v>326.831250000015</v>
      </c>
      <c r="H1432" s="4" t="n">
        <f aca="false">B1432/4</f>
        <v>15.85040625</v>
      </c>
      <c r="I1432" s="4" t="n">
        <f aca="false">D1432/1.6*300</f>
        <v>310.668749999985</v>
      </c>
      <c r="J1432" s="4" t="n">
        <f aca="false">E1432/4</f>
        <v>16.25263125</v>
      </c>
    </row>
    <row r="1433" customFormat="false" ht="15.75" hidden="false" customHeight="false" outlineLevel="0" collapsed="false">
      <c r="A1433" s="1" t="n">
        <v>1.74320000000008</v>
      </c>
      <c r="B1433" s="3" t="n">
        <v>63.468323</v>
      </c>
      <c r="D1433" s="4" t="n">
        <f aca="false">3.4-A1433</f>
        <v>1.65679999999992</v>
      </c>
      <c r="E1433" s="3" t="n">
        <v>64.848245</v>
      </c>
      <c r="G1433" s="4" t="n">
        <f aca="false">A1433/1.6*300</f>
        <v>326.850000000015</v>
      </c>
      <c r="H1433" s="4" t="n">
        <f aca="false">B1433/4</f>
        <v>15.86708075</v>
      </c>
      <c r="I1433" s="4" t="n">
        <f aca="false">D1433/1.6*300</f>
        <v>310.649999999985</v>
      </c>
      <c r="J1433" s="4" t="n">
        <f aca="false">E1433/4</f>
        <v>16.21206125</v>
      </c>
    </row>
    <row r="1434" customFormat="false" ht="15.75" hidden="false" customHeight="false" outlineLevel="0" collapsed="false">
      <c r="A1434" s="1" t="n">
        <v>1.74330000000008</v>
      </c>
      <c r="B1434" s="3" t="n">
        <v>63.524552</v>
      </c>
      <c r="D1434" s="4" t="n">
        <f aca="false">3.4-A1434</f>
        <v>1.65669999999992</v>
      </c>
      <c r="E1434" s="3" t="n">
        <v>64.971614</v>
      </c>
      <c r="G1434" s="4" t="n">
        <f aca="false">A1434/1.6*300</f>
        <v>326.868750000015</v>
      </c>
      <c r="H1434" s="4" t="n">
        <f aca="false">B1434/4</f>
        <v>15.881138</v>
      </c>
      <c r="I1434" s="4" t="n">
        <f aca="false">D1434/1.6*300</f>
        <v>310.631249999985</v>
      </c>
      <c r="J1434" s="4" t="n">
        <f aca="false">E1434/4</f>
        <v>16.2429035</v>
      </c>
    </row>
    <row r="1435" customFormat="false" ht="15.75" hidden="false" customHeight="false" outlineLevel="0" collapsed="false">
      <c r="A1435" s="1" t="n">
        <v>1.74340000000008</v>
      </c>
      <c r="B1435" s="3" t="n">
        <v>63.58127</v>
      </c>
      <c r="D1435" s="4" t="n">
        <f aca="false">3.4-A1435</f>
        <v>1.65659999999992</v>
      </c>
      <c r="E1435" s="3" t="n">
        <v>64.923233</v>
      </c>
      <c r="G1435" s="4" t="n">
        <f aca="false">A1435/1.6*300</f>
        <v>326.887500000015</v>
      </c>
      <c r="H1435" s="4" t="n">
        <f aca="false">B1435/4</f>
        <v>15.8953175</v>
      </c>
      <c r="I1435" s="4" t="n">
        <f aca="false">D1435/1.6*300</f>
        <v>310.612499999985</v>
      </c>
      <c r="J1435" s="4" t="n">
        <f aca="false">E1435/4</f>
        <v>16.23080825</v>
      </c>
    </row>
    <row r="1436" customFormat="false" ht="15.75" hidden="false" customHeight="false" outlineLevel="0" collapsed="false">
      <c r="A1436" s="1" t="n">
        <v>1.74350000000008</v>
      </c>
      <c r="B1436" s="3" t="n">
        <v>63.467172</v>
      </c>
      <c r="D1436" s="4" t="n">
        <f aca="false">3.4-A1436</f>
        <v>1.65649999999992</v>
      </c>
      <c r="E1436" s="3" t="n">
        <v>65.002065</v>
      </c>
      <c r="G1436" s="4" t="n">
        <f aca="false">A1436/1.6*300</f>
        <v>326.906250000015</v>
      </c>
      <c r="H1436" s="4" t="n">
        <f aca="false">B1436/4</f>
        <v>15.866793</v>
      </c>
      <c r="I1436" s="4" t="n">
        <f aca="false">D1436/1.6*300</f>
        <v>310.593749999985</v>
      </c>
      <c r="J1436" s="4" t="n">
        <f aca="false">E1436/4</f>
        <v>16.25051625</v>
      </c>
    </row>
    <row r="1437" customFormat="false" ht="15.75" hidden="false" customHeight="false" outlineLevel="0" collapsed="false">
      <c r="A1437" s="1" t="n">
        <v>1.74360000000008</v>
      </c>
      <c r="B1437" s="3" t="n">
        <v>63.528863</v>
      </c>
      <c r="D1437" s="4" t="n">
        <f aca="false">3.4-A1437</f>
        <v>1.65639999999992</v>
      </c>
      <c r="E1437" s="3" t="n">
        <v>64.94574</v>
      </c>
      <c r="G1437" s="4" t="n">
        <f aca="false">A1437/1.6*300</f>
        <v>326.925000000015</v>
      </c>
      <c r="H1437" s="4" t="n">
        <f aca="false">B1437/4</f>
        <v>15.88221575</v>
      </c>
      <c r="I1437" s="4" t="n">
        <f aca="false">D1437/1.6*300</f>
        <v>310.574999999985</v>
      </c>
      <c r="J1437" s="4" t="n">
        <f aca="false">E1437/4</f>
        <v>16.236435</v>
      </c>
    </row>
    <row r="1438" customFormat="false" ht="15.75" hidden="false" customHeight="false" outlineLevel="0" collapsed="false">
      <c r="A1438" s="1" t="n">
        <v>1.74370000000008</v>
      </c>
      <c r="B1438" s="3" t="n">
        <v>63.590314</v>
      </c>
      <c r="D1438" s="4" t="n">
        <f aca="false">3.4-A1438</f>
        <v>1.65629999999992</v>
      </c>
      <c r="E1438" s="3" t="n">
        <v>65.154343</v>
      </c>
      <c r="G1438" s="4" t="n">
        <f aca="false">A1438/1.6*300</f>
        <v>326.943750000015</v>
      </c>
      <c r="H1438" s="4" t="n">
        <f aca="false">B1438/4</f>
        <v>15.8975785</v>
      </c>
      <c r="I1438" s="4" t="n">
        <f aca="false">D1438/1.6*300</f>
        <v>310.556249999985</v>
      </c>
      <c r="J1438" s="4" t="n">
        <f aca="false">E1438/4</f>
        <v>16.28858575</v>
      </c>
    </row>
    <row r="1439" customFormat="false" ht="15.75" hidden="false" customHeight="false" outlineLevel="0" collapsed="false">
      <c r="A1439" s="1" t="n">
        <v>1.74380000000008</v>
      </c>
      <c r="B1439" s="3" t="n">
        <v>63.555076</v>
      </c>
      <c r="D1439" s="4" t="n">
        <f aca="false">3.4-A1439</f>
        <v>1.65619999999992</v>
      </c>
      <c r="E1439" s="3" t="n">
        <v>65.078434</v>
      </c>
      <c r="G1439" s="4" t="n">
        <f aca="false">A1439/1.6*300</f>
        <v>326.962500000015</v>
      </c>
      <c r="H1439" s="4" t="n">
        <f aca="false">B1439/4</f>
        <v>15.888769</v>
      </c>
      <c r="I1439" s="4" t="n">
        <f aca="false">D1439/1.6*300</f>
        <v>310.537499999985</v>
      </c>
      <c r="J1439" s="4" t="n">
        <f aca="false">E1439/4</f>
        <v>16.2696085</v>
      </c>
    </row>
    <row r="1440" customFormat="false" ht="15.75" hidden="false" customHeight="false" outlineLevel="0" collapsed="false">
      <c r="A1440" s="1" t="n">
        <v>1.74390000000008</v>
      </c>
      <c r="B1440" s="3" t="n">
        <v>63.630333</v>
      </c>
      <c r="D1440" s="4" t="n">
        <f aca="false">3.4-A1440</f>
        <v>1.65609999999992</v>
      </c>
      <c r="E1440" s="3" t="n">
        <v>65.098478</v>
      </c>
      <c r="G1440" s="4" t="n">
        <f aca="false">A1440/1.6*300</f>
        <v>326.981250000015</v>
      </c>
      <c r="H1440" s="4" t="n">
        <f aca="false">B1440/4</f>
        <v>15.90758325</v>
      </c>
      <c r="I1440" s="4" t="n">
        <f aca="false">D1440/1.6*300</f>
        <v>310.518749999985</v>
      </c>
      <c r="J1440" s="4" t="n">
        <f aca="false">E1440/4</f>
        <v>16.2746195</v>
      </c>
    </row>
    <row r="1441" customFormat="false" ht="15.75" hidden="false" customHeight="false" outlineLevel="0" collapsed="false">
      <c r="A1441" s="1" t="n">
        <v>1.74400000000008</v>
      </c>
      <c r="B1441" s="3" t="n">
        <v>63.488847</v>
      </c>
      <c r="D1441" s="4" t="n">
        <f aca="false">3.4-A1441</f>
        <v>1.65599999999992</v>
      </c>
      <c r="E1441" s="3" t="n">
        <v>65.131007</v>
      </c>
      <c r="G1441" s="4" t="n">
        <f aca="false">A1441/1.6*300</f>
        <v>327.000000000015</v>
      </c>
      <c r="H1441" s="4" t="n">
        <f aca="false">B1441/4</f>
        <v>15.87221175</v>
      </c>
      <c r="I1441" s="4" t="n">
        <f aca="false">D1441/1.6*300</f>
        <v>310.499999999985</v>
      </c>
      <c r="J1441" s="4" t="n">
        <f aca="false">E1441/4</f>
        <v>16.28275175</v>
      </c>
    </row>
    <row r="1442" customFormat="false" ht="15.75" hidden="false" customHeight="false" outlineLevel="0" collapsed="false">
      <c r="A1442" s="1" t="n">
        <v>1.74410000000008</v>
      </c>
      <c r="B1442" s="3" t="n">
        <v>63.510868</v>
      </c>
      <c r="D1442" s="4" t="n">
        <f aca="false">3.4-A1442</f>
        <v>1.65589999999992</v>
      </c>
      <c r="E1442" s="3" t="n">
        <v>65.088451</v>
      </c>
      <c r="G1442" s="4" t="n">
        <f aca="false">A1442/1.6*300</f>
        <v>327.018750000015</v>
      </c>
      <c r="H1442" s="4" t="n">
        <f aca="false">B1442/4</f>
        <v>15.877717</v>
      </c>
      <c r="I1442" s="4" t="n">
        <f aca="false">D1442/1.6*300</f>
        <v>310.481249999985</v>
      </c>
      <c r="J1442" s="4" t="n">
        <f aca="false">E1442/4</f>
        <v>16.27211275</v>
      </c>
    </row>
    <row r="1443" customFormat="false" ht="15.75" hidden="false" customHeight="false" outlineLevel="0" collapsed="false">
      <c r="A1443" s="1" t="n">
        <v>1.74420000000008</v>
      </c>
      <c r="B1443" s="3" t="n">
        <v>63.522689</v>
      </c>
      <c r="D1443" s="4" t="n">
        <f aca="false">3.4-A1443</f>
        <v>1.65579999999992</v>
      </c>
      <c r="E1443" s="3" t="n">
        <v>65.028764</v>
      </c>
      <c r="G1443" s="4" t="n">
        <f aca="false">A1443/1.6*300</f>
        <v>327.037500000015</v>
      </c>
      <c r="H1443" s="4" t="n">
        <f aca="false">B1443/4</f>
        <v>15.88067225</v>
      </c>
      <c r="I1443" s="4" t="n">
        <f aca="false">D1443/1.6*300</f>
        <v>310.462499999985</v>
      </c>
      <c r="J1443" s="4" t="n">
        <f aca="false">E1443/4</f>
        <v>16.257191</v>
      </c>
    </row>
    <row r="1444" customFormat="false" ht="15.75" hidden="false" customHeight="false" outlineLevel="0" collapsed="false">
      <c r="A1444" s="1" t="n">
        <v>1.74430000000008</v>
      </c>
      <c r="B1444" s="3" t="n">
        <v>63.54683</v>
      </c>
      <c r="D1444" s="4" t="n">
        <f aca="false">3.4-A1444</f>
        <v>1.65569999999992</v>
      </c>
      <c r="E1444" s="3" t="n">
        <v>65.055747</v>
      </c>
      <c r="G1444" s="4" t="n">
        <f aca="false">A1444/1.6*300</f>
        <v>327.056250000015</v>
      </c>
      <c r="H1444" s="4" t="n">
        <f aca="false">B1444/4</f>
        <v>15.8867075</v>
      </c>
      <c r="I1444" s="4" t="n">
        <f aca="false">D1444/1.6*300</f>
        <v>310.443749999985</v>
      </c>
      <c r="J1444" s="4" t="n">
        <f aca="false">E1444/4</f>
        <v>16.26393675</v>
      </c>
    </row>
    <row r="1445" customFormat="false" ht="15.75" hidden="false" customHeight="false" outlineLevel="0" collapsed="false">
      <c r="A1445" s="1" t="n">
        <v>1.74440000000008</v>
      </c>
      <c r="B1445" s="3" t="n">
        <v>63.477736</v>
      </c>
      <c r="D1445" s="4" t="n">
        <f aca="false">3.4-A1445</f>
        <v>1.65559999999992</v>
      </c>
      <c r="E1445" s="3" t="n">
        <v>65.118063</v>
      </c>
      <c r="G1445" s="4" t="n">
        <f aca="false">A1445/1.6*300</f>
        <v>327.075000000015</v>
      </c>
      <c r="H1445" s="4" t="n">
        <f aca="false">B1445/4</f>
        <v>15.869434</v>
      </c>
      <c r="I1445" s="4" t="n">
        <f aca="false">D1445/1.6*300</f>
        <v>310.424999999985</v>
      </c>
      <c r="J1445" s="4" t="n">
        <f aca="false">E1445/4</f>
        <v>16.27951575</v>
      </c>
    </row>
    <row r="1446" customFormat="false" ht="15.75" hidden="false" customHeight="false" outlineLevel="0" collapsed="false">
      <c r="A1446" s="1" t="n">
        <v>1.74450000000008</v>
      </c>
      <c r="B1446" s="3" t="n">
        <v>63.666404</v>
      </c>
      <c r="D1446" s="4" t="n">
        <f aca="false">3.4-A1446</f>
        <v>1.65549999999992</v>
      </c>
      <c r="E1446" s="3" t="n">
        <v>65.222717</v>
      </c>
      <c r="G1446" s="4" t="n">
        <f aca="false">A1446/1.6*300</f>
        <v>327.093750000015</v>
      </c>
      <c r="H1446" s="4" t="n">
        <f aca="false">B1446/4</f>
        <v>15.916601</v>
      </c>
      <c r="I1446" s="4" t="n">
        <f aca="false">D1446/1.6*300</f>
        <v>310.406249999985</v>
      </c>
      <c r="J1446" s="4" t="n">
        <f aca="false">E1446/4</f>
        <v>16.30567925</v>
      </c>
    </row>
    <row r="1447" customFormat="false" ht="15.75" hidden="false" customHeight="false" outlineLevel="0" collapsed="false">
      <c r="A1447" s="1" t="n">
        <v>1.74460000000008</v>
      </c>
      <c r="B1447" s="3" t="n">
        <v>63.887571</v>
      </c>
      <c r="D1447" s="4" t="n">
        <f aca="false">3.4-A1447</f>
        <v>1.65539999999992</v>
      </c>
      <c r="E1447" s="3" t="n">
        <v>65.106264</v>
      </c>
      <c r="G1447" s="4" t="n">
        <f aca="false">A1447/1.6*300</f>
        <v>327.112500000015</v>
      </c>
      <c r="H1447" s="4" t="n">
        <f aca="false">B1447/4</f>
        <v>15.97189275</v>
      </c>
      <c r="I1447" s="4" t="n">
        <f aca="false">D1447/1.6*300</f>
        <v>310.387499999985</v>
      </c>
      <c r="J1447" s="4" t="n">
        <f aca="false">E1447/4</f>
        <v>16.276566</v>
      </c>
    </row>
    <row r="1448" customFormat="false" ht="15.75" hidden="false" customHeight="false" outlineLevel="0" collapsed="false">
      <c r="A1448" s="1" t="n">
        <v>1.74470000000008</v>
      </c>
      <c r="B1448" s="3" t="n">
        <v>63.706764</v>
      </c>
      <c r="D1448" s="4" t="n">
        <f aca="false">3.4-A1448</f>
        <v>1.65529999999992</v>
      </c>
      <c r="E1448" s="3" t="n">
        <v>65.113667</v>
      </c>
      <c r="G1448" s="4" t="n">
        <f aca="false">A1448/1.6*300</f>
        <v>327.131250000015</v>
      </c>
      <c r="H1448" s="4" t="n">
        <f aca="false">B1448/4</f>
        <v>15.926691</v>
      </c>
      <c r="I1448" s="4" t="n">
        <f aca="false">D1448/1.6*300</f>
        <v>310.368749999985</v>
      </c>
      <c r="J1448" s="4" t="n">
        <f aca="false">E1448/4</f>
        <v>16.27841675</v>
      </c>
    </row>
    <row r="1449" customFormat="false" ht="15.75" hidden="false" customHeight="false" outlineLevel="0" collapsed="false">
      <c r="A1449" s="1" t="n">
        <v>1.74480000000008</v>
      </c>
      <c r="B1449" s="3" t="n">
        <v>63.83594</v>
      </c>
      <c r="D1449" s="4" t="n">
        <f aca="false">3.4-A1449</f>
        <v>1.65519999999992</v>
      </c>
      <c r="E1449" s="3" t="n">
        <v>65.161452</v>
      </c>
      <c r="G1449" s="4" t="n">
        <f aca="false">A1449/1.6*300</f>
        <v>327.150000000015</v>
      </c>
      <c r="H1449" s="4" t="n">
        <f aca="false">B1449/4</f>
        <v>15.958985</v>
      </c>
      <c r="I1449" s="4" t="n">
        <f aca="false">D1449/1.6*300</f>
        <v>310.349999999985</v>
      </c>
      <c r="J1449" s="4" t="n">
        <f aca="false">E1449/4</f>
        <v>16.290363</v>
      </c>
    </row>
    <row r="1450" customFormat="false" ht="15.75" hidden="false" customHeight="false" outlineLevel="0" collapsed="false">
      <c r="A1450" s="1" t="n">
        <v>1.74490000000008</v>
      </c>
      <c r="B1450" s="3" t="n">
        <v>63.805645</v>
      </c>
      <c r="D1450" s="4" t="n">
        <f aca="false">3.4-A1450</f>
        <v>1.65509999999992</v>
      </c>
      <c r="E1450" s="3" t="n">
        <v>65.003908</v>
      </c>
      <c r="G1450" s="4" t="n">
        <f aca="false">A1450/1.6*300</f>
        <v>327.168750000015</v>
      </c>
      <c r="H1450" s="4" t="n">
        <f aca="false">B1450/4</f>
        <v>15.95141125</v>
      </c>
      <c r="I1450" s="4" t="n">
        <f aca="false">D1450/1.6*300</f>
        <v>310.331249999985</v>
      </c>
      <c r="J1450" s="4" t="n">
        <f aca="false">E1450/4</f>
        <v>16.250977</v>
      </c>
    </row>
    <row r="1451" customFormat="false" ht="15.75" hidden="false" customHeight="false" outlineLevel="0" collapsed="false">
      <c r="A1451" s="1" t="n">
        <v>1.74500000000008</v>
      </c>
      <c r="B1451" s="3" t="n">
        <v>63.846117</v>
      </c>
      <c r="D1451" s="4" t="n">
        <f aca="false">3.4-A1451</f>
        <v>1.65499999999992</v>
      </c>
      <c r="E1451" s="3" t="n">
        <v>65.106445</v>
      </c>
      <c r="G1451" s="4" t="n">
        <f aca="false">A1451/1.6*300</f>
        <v>327.187500000015</v>
      </c>
      <c r="H1451" s="4" t="n">
        <f aca="false">B1451/4</f>
        <v>15.96152925</v>
      </c>
      <c r="I1451" s="4" t="n">
        <f aca="false">D1451/1.6*300</f>
        <v>310.312499999985</v>
      </c>
      <c r="J1451" s="4" t="n">
        <f aca="false">E1451/4</f>
        <v>16.27661125</v>
      </c>
    </row>
    <row r="1452" customFormat="false" ht="15.75" hidden="false" customHeight="false" outlineLevel="0" collapsed="false">
      <c r="A1452" s="1" t="n">
        <v>1.74510000000008</v>
      </c>
      <c r="B1452" s="3" t="n">
        <v>63.917983</v>
      </c>
      <c r="D1452" s="4" t="n">
        <f aca="false">3.4-A1452</f>
        <v>1.65489999999992</v>
      </c>
      <c r="E1452" s="3" t="n">
        <v>65.031785</v>
      </c>
      <c r="G1452" s="4" t="n">
        <f aca="false">A1452/1.6*300</f>
        <v>327.206250000015</v>
      </c>
      <c r="H1452" s="4" t="n">
        <f aca="false">B1452/4</f>
        <v>15.97949575</v>
      </c>
      <c r="I1452" s="4" t="n">
        <f aca="false">D1452/1.6*300</f>
        <v>310.293749999985</v>
      </c>
      <c r="J1452" s="4" t="n">
        <f aca="false">E1452/4</f>
        <v>16.25794625</v>
      </c>
    </row>
    <row r="1453" customFormat="false" ht="15.75" hidden="false" customHeight="false" outlineLevel="0" collapsed="false">
      <c r="A1453" s="1" t="n">
        <v>1.74520000000008</v>
      </c>
      <c r="B1453" s="3" t="n">
        <v>63.824839</v>
      </c>
      <c r="D1453" s="4" t="n">
        <f aca="false">3.4-A1453</f>
        <v>1.65479999999992</v>
      </c>
      <c r="E1453" s="3" t="n">
        <v>65.037936</v>
      </c>
      <c r="G1453" s="4" t="n">
        <f aca="false">A1453/1.6*300</f>
        <v>327.225000000015</v>
      </c>
      <c r="H1453" s="4" t="n">
        <f aca="false">B1453/4</f>
        <v>15.95620975</v>
      </c>
      <c r="I1453" s="4" t="n">
        <f aca="false">D1453/1.6*300</f>
        <v>310.274999999985</v>
      </c>
      <c r="J1453" s="4" t="n">
        <f aca="false">E1453/4</f>
        <v>16.259484</v>
      </c>
    </row>
    <row r="1454" customFormat="false" ht="15.75" hidden="false" customHeight="false" outlineLevel="0" collapsed="false">
      <c r="A1454" s="1" t="n">
        <v>1.74530000000008</v>
      </c>
      <c r="B1454" s="3" t="n">
        <v>63.929069</v>
      </c>
      <c r="D1454" s="4" t="n">
        <f aca="false">3.4-A1454</f>
        <v>1.65469999999992</v>
      </c>
      <c r="E1454" s="3" t="n">
        <v>65.092888</v>
      </c>
      <c r="G1454" s="4" t="n">
        <f aca="false">A1454/1.6*300</f>
        <v>327.243750000015</v>
      </c>
      <c r="H1454" s="4" t="n">
        <f aca="false">B1454/4</f>
        <v>15.98226725</v>
      </c>
      <c r="I1454" s="4" t="n">
        <f aca="false">D1454/1.6*300</f>
        <v>310.256249999985</v>
      </c>
      <c r="J1454" s="4" t="n">
        <f aca="false">E1454/4</f>
        <v>16.273222</v>
      </c>
    </row>
    <row r="1455" customFormat="false" ht="15.75" hidden="false" customHeight="false" outlineLevel="0" collapsed="false">
      <c r="A1455" s="1" t="n">
        <v>1.74540000000008</v>
      </c>
      <c r="B1455" s="3" t="n">
        <v>63.981628</v>
      </c>
      <c r="D1455" s="4" t="n">
        <f aca="false">3.4-A1455</f>
        <v>1.65459999999992</v>
      </c>
      <c r="E1455" s="3" t="n">
        <v>65.146085</v>
      </c>
      <c r="G1455" s="4" t="n">
        <f aca="false">A1455/1.6*300</f>
        <v>327.262500000015</v>
      </c>
      <c r="H1455" s="4" t="n">
        <f aca="false">B1455/4</f>
        <v>15.995407</v>
      </c>
      <c r="I1455" s="4" t="n">
        <f aca="false">D1455/1.6*300</f>
        <v>310.237499999985</v>
      </c>
      <c r="J1455" s="4" t="n">
        <f aca="false">E1455/4</f>
        <v>16.28652125</v>
      </c>
    </row>
    <row r="1456" customFormat="false" ht="15.75" hidden="false" customHeight="false" outlineLevel="0" collapsed="false">
      <c r="A1456" s="1" t="n">
        <v>1.74550000000008</v>
      </c>
      <c r="B1456" s="3" t="n">
        <v>64.013356</v>
      </c>
      <c r="D1456" s="4" t="n">
        <f aca="false">3.4-A1456</f>
        <v>1.65449999999992</v>
      </c>
      <c r="E1456" s="3" t="n">
        <v>65.066699</v>
      </c>
      <c r="G1456" s="4" t="n">
        <f aca="false">A1456/1.6*300</f>
        <v>327.281250000015</v>
      </c>
      <c r="H1456" s="4" t="n">
        <f aca="false">B1456/4</f>
        <v>16.003339</v>
      </c>
      <c r="I1456" s="4" t="n">
        <f aca="false">D1456/1.6*300</f>
        <v>310.218749999985</v>
      </c>
      <c r="J1456" s="4" t="n">
        <f aca="false">E1456/4</f>
        <v>16.26667475</v>
      </c>
    </row>
    <row r="1457" customFormat="false" ht="15.75" hidden="false" customHeight="false" outlineLevel="0" collapsed="false">
      <c r="A1457" s="1" t="n">
        <v>1.74560000000008</v>
      </c>
      <c r="B1457" s="3" t="n">
        <v>63.867645</v>
      </c>
      <c r="D1457" s="4" t="n">
        <f aca="false">3.4-A1457</f>
        <v>1.65439999999992</v>
      </c>
      <c r="E1457" s="3" t="n">
        <v>65.111762</v>
      </c>
      <c r="G1457" s="4" t="n">
        <f aca="false">A1457/1.6*300</f>
        <v>327.300000000015</v>
      </c>
      <c r="H1457" s="4" t="n">
        <f aca="false">B1457/4</f>
        <v>15.96691125</v>
      </c>
      <c r="I1457" s="4" t="n">
        <f aca="false">D1457/1.6*300</f>
        <v>310.199999999985</v>
      </c>
      <c r="J1457" s="4" t="n">
        <f aca="false">E1457/4</f>
        <v>16.2779405</v>
      </c>
    </row>
    <row r="1458" customFormat="false" ht="15.75" hidden="false" customHeight="false" outlineLevel="0" collapsed="false">
      <c r="A1458" s="1" t="n">
        <v>1.74570000000008</v>
      </c>
      <c r="B1458" s="3" t="n">
        <v>63.896571</v>
      </c>
      <c r="D1458" s="4" t="n">
        <f aca="false">3.4-A1458</f>
        <v>1.65429999999992</v>
      </c>
      <c r="E1458" s="3" t="n">
        <v>65.188889</v>
      </c>
      <c r="G1458" s="4" t="n">
        <f aca="false">A1458/1.6*300</f>
        <v>327.318750000015</v>
      </c>
      <c r="H1458" s="4" t="n">
        <f aca="false">B1458/4</f>
        <v>15.97414275</v>
      </c>
      <c r="I1458" s="4" t="n">
        <f aca="false">D1458/1.6*300</f>
        <v>310.181249999985</v>
      </c>
      <c r="J1458" s="4" t="n">
        <f aca="false">E1458/4</f>
        <v>16.29722225</v>
      </c>
    </row>
    <row r="1459" customFormat="false" ht="15.75" hidden="false" customHeight="false" outlineLevel="0" collapsed="false">
      <c r="A1459" s="1" t="n">
        <v>1.74580000000008</v>
      </c>
      <c r="B1459" s="3" t="n">
        <v>63.933837</v>
      </c>
      <c r="D1459" s="4" t="n">
        <f aca="false">3.4-A1459</f>
        <v>1.65419999999992</v>
      </c>
      <c r="E1459" s="3" t="n">
        <v>65.259528</v>
      </c>
      <c r="G1459" s="4" t="n">
        <f aca="false">A1459/1.6*300</f>
        <v>327.337500000015</v>
      </c>
      <c r="H1459" s="4" t="n">
        <f aca="false">B1459/4</f>
        <v>15.98345925</v>
      </c>
      <c r="I1459" s="4" t="n">
        <f aca="false">D1459/1.6*300</f>
        <v>310.162499999985</v>
      </c>
      <c r="J1459" s="4" t="n">
        <f aca="false">E1459/4</f>
        <v>16.314882</v>
      </c>
    </row>
    <row r="1460" customFormat="false" ht="15.75" hidden="false" customHeight="false" outlineLevel="0" collapsed="false">
      <c r="A1460" s="1" t="n">
        <v>1.74590000000008</v>
      </c>
      <c r="B1460" s="3" t="n">
        <v>63.952868</v>
      </c>
      <c r="D1460" s="4" t="n">
        <f aca="false">3.4-A1460</f>
        <v>1.65409999999992</v>
      </c>
      <c r="E1460" s="3" t="n">
        <v>65.163081</v>
      </c>
      <c r="G1460" s="4" t="n">
        <f aca="false">A1460/1.6*300</f>
        <v>327.356250000015</v>
      </c>
      <c r="H1460" s="4" t="n">
        <f aca="false">B1460/4</f>
        <v>15.988217</v>
      </c>
      <c r="I1460" s="4" t="n">
        <f aca="false">D1460/1.6*300</f>
        <v>310.143749999985</v>
      </c>
      <c r="J1460" s="4" t="n">
        <f aca="false">E1460/4</f>
        <v>16.29077025</v>
      </c>
    </row>
    <row r="1461" customFormat="false" ht="15.75" hidden="false" customHeight="false" outlineLevel="0" collapsed="false">
      <c r="A1461" s="1" t="n">
        <v>1.74600000000008</v>
      </c>
      <c r="B1461" s="3" t="n">
        <v>64.09376</v>
      </c>
      <c r="D1461" s="4" t="n">
        <f aca="false">3.4-A1461</f>
        <v>1.65399999999992</v>
      </c>
      <c r="E1461" s="3" t="n">
        <v>65.135113</v>
      </c>
      <c r="G1461" s="4" t="n">
        <f aca="false">A1461/1.6*300</f>
        <v>327.375000000015</v>
      </c>
      <c r="H1461" s="4" t="n">
        <f aca="false">B1461/4</f>
        <v>16.02344</v>
      </c>
      <c r="I1461" s="4" t="n">
        <f aca="false">D1461/1.6*300</f>
        <v>310.124999999985</v>
      </c>
      <c r="J1461" s="4" t="n">
        <f aca="false">E1461/4</f>
        <v>16.28377825</v>
      </c>
    </row>
    <row r="1462" customFormat="false" ht="15.75" hidden="false" customHeight="false" outlineLevel="0" collapsed="false">
      <c r="A1462" s="1" t="n">
        <v>1.74610000000008</v>
      </c>
      <c r="B1462" s="3" t="n">
        <v>64.140575</v>
      </c>
      <c r="D1462" s="4" t="n">
        <f aca="false">3.4-A1462</f>
        <v>1.65389999999992</v>
      </c>
      <c r="E1462" s="3" t="n">
        <v>65.228758</v>
      </c>
      <c r="G1462" s="4" t="n">
        <f aca="false">A1462/1.6*300</f>
        <v>327.393750000015</v>
      </c>
      <c r="H1462" s="4" t="n">
        <f aca="false">B1462/4</f>
        <v>16.03514375</v>
      </c>
      <c r="I1462" s="4" t="n">
        <f aca="false">D1462/1.6*300</f>
        <v>310.106249999985</v>
      </c>
      <c r="J1462" s="4" t="n">
        <f aca="false">E1462/4</f>
        <v>16.3071895</v>
      </c>
    </row>
    <row r="1463" customFormat="false" ht="15.75" hidden="false" customHeight="false" outlineLevel="0" collapsed="false">
      <c r="A1463" s="1" t="n">
        <v>1.74620000000008</v>
      </c>
      <c r="B1463" s="3" t="n">
        <v>64.126318</v>
      </c>
      <c r="D1463" s="4" t="n">
        <f aca="false">3.4-A1463</f>
        <v>1.65379999999992</v>
      </c>
      <c r="E1463" s="3" t="n">
        <v>65.157202</v>
      </c>
      <c r="G1463" s="4" t="n">
        <f aca="false">A1463/1.6*300</f>
        <v>327.412500000015</v>
      </c>
      <c r="H1463" s="4" t="n">
        <f aca="false">B1463/4</f>
        <v>16.0315795</v>
      </c>
      <c r="I1463" s="4" t="n">
        <f aca="false">D1463/1.6*300</f>
        <v>310.087499999985</v>
      </c>
      <c r="J1463" s="4" t="n">
        <f aca="false">E1463/4</f>
        <v>16.2893005</v>
      </c>
    </row>
    <row r="1464" customFormat="false" ht="15.75" hidden="false" customHeight="false" outlineLevel="0" collapsed="false">
      <c r="A1464" s="1" t="n">
        <v>1.74630000000008</v>
      </c>
      <c r="B1464" s="3" t="n">
        <v>64.148257</v>
      </c>
      <c r="D1464" s="4" t="n">
        <f aca="false">3.4-A1464</f>
        <v>1.65369999999992</v>
      </c>
      <c r="E1464" s="3" t="n">
        <v>65.02441</v>
      </c>
      <c r="G1464" s="4" t="n">
        <f aca="false">A1464/1.6*300</f>
        <v>327.431250000015</v>
      </c>
      <c r="H1464" s="4" t="n">
        <f aca="false">B1464/4</f>
        <v>16.03706425</v>
      </c>
      <c r="I1464" s="4" t="n">
        <f aca="false">D1464/1.6*300</f>
        <v>310.068749999985</v>
      </c>
      <c r="J1464" s="4" t="n">
        <f aca="false">E1464/4</f>
        <v>16.2561025</v>
      </c>
    </row>
    <row r="1465" customFormat="false" ht="15.75" hidden="false" customHeight="false" outlineLevel="0" collapsed="false">
      <c r="A1465" s="1" t="n">
        <v>1.74640000000008</v>
      </c>
      <c r="B1465" s="3" t="n">
        <v>64.108904</v>
      </c>
      <c r="D1465" s="4" t="n">
        <f aca="false">3.4-A1465</f>
        <v>1.65359999999992</v>
      </c>
      <c r="E1465" s="3" t="n">
        <v>65.169377</v>
      </c>
      <c r="G1465" s="4" t="n">
        <f aca="false">A1465/1.6*300</f>
        <v>327.450000000015</v>
      </c>
      <c r="H1465" s="4" t="n">
        <f aca="false">B1465/4</f>
        <v>16.027226</v>
      </c>
      <c r="I1465" s="4" t="n">
        <f aca="false">D1465/1.6*300</f>
        <v>310.049999999985</v>
      </c>
      <c r="J1465" s="4" t="n">
        <f aca="false">E1465/4</f>
        <v>16.29234425</v>
      </c>
    </row>
    <row r="1466" customFormat="false" ht="15.75" hidden="false" customHeight="false" outlineLevel="0" collapsed="false">
      <c r="A1466" s="1" t="n">
        <v>1.74650000000008</v>
      </c>
      <c r="B1466" s="3" t="n">
        <v>64.172245</v>
      </c>
      <c r="D1466" s="4" t="n">
        <f aca="false">3.4-A1466</f>
        <v>1.65349999999992</v>
      </c>
      <c r="E1466" s="3" t="n">
        <v>65.229104</v>
      </c>
      <c r="G1466" s="4" t="n">
        <f aca="false">A1466/1.6*300</f>
        <v>327.468750000015</v>
      </c>
      <c r="H1466" s="4" t="n">
        <f aca="false">B1466/4</f>
        <v>16.04306125</v>
      </c>
      <c r="I1466" s="4" t="n">
        <f aca="false">D1466/1.6*300</f>
        <v>310.031249999985</v>
      </c>
      <c r="J1466" s="4" t="n">
        <f aca="false">E1466/4</f>
        <v>16.307276</v>
      </c>
    </row>
    <row r="1467" customFormat="false" ht="15.75" hidden="false" customHeight="false" outlineLevel="0" collapsed="false">
      <c r="A1467" s="1" t="n">
        <v>1.74660000000008</v>
      </c>
      <c r="B1467" s="3" t="n">
        <v>64.246052</v>
      </c>
      <c r="D1467" s="4" t="n">
        <f aca="false">3.4-A1467</f>
        <v>1.65339999999992</v>
      </c>
      <c r="E1467" s="3" t="n">
        <v>65.076444</v>
      </c>
      <c r="G1467" s="4" t="n">
        <f aca="false">A1467/1.6*300</f>
        <v>327.487500000015</v>
      </c>
      <c r="H1467" s="4" t="n">
        <f aca="false">B1467/4</f>
        <v>16.061513</v>
      </c>
      <c r="I1467" s="4" t="n">
        <f aca="false">D1467/1.6*300</f>
        <v>310.012499999985</v>
      </c>
      <c r="J1467" s="4" t="n">
        <f aca="false">E1467/4</f>
        <v>16.269111</v>
      </c>
    </row>
    <row r="1468" customFormat="false" ht="15.75" hidden="false" customHeight="false" outlineLevel="0" collapsed="false">
      <c r="A1468" s="1" t="n">
        <v>1.74670000000008</v>
      </c>
      <c r="B1468" s="3" t="n">
        <v>64.289849</v>
      </c>
      <c r="D1468" s="4" t="n">
        <f aca="false">3.4-A1468</f>
        <v>1.65329999999992</v>
      </c>
      <c r="E1468" s="3" t="n">
        <v>65.069488</v>
      </c>
      <c r="G1468" s="4" t="n">
        <f aca="false">A1468/1.6*300</f>
        <v>327.506250000015</v>
      </c>
      <c r="H1468" s="4" t="n">
        <f aca="false">B1468/4</f>
        <v>16.07246225</v>
      </c>
      <c r="I1468" s="4" t="n">
        <f aca="false">D1468/1.6*300</f>
        <v>309.993749999985</v>
      </c>
      <c r="J1468" s="4" t="n">
        <f aca="false">E1468/4</f>
        <v>16.267372</v>
      </c>
    </row>
    <row r="1469" customFormat="false" ht="15.75" hidden="false" customHeight="false" outlineLevel="0" collapsed="false">
      <c r="A1469" s="1" t="n">
        <v>1.74680000000008</v>
      </c>
      <c r="B1469" s="3" t="n">
        <v>64.319536</v>
      </c>
      <c r="D1469" s="4" t="n">
        <f aca="false">3.4-A1469</f>
        <v>1.65319999999992</v>
      </c>
      <c r="E1469" s="3" t="n">
        <v>65.186495</v>
      </c>
      <c r="G1469" s="4" t="n">
        <f aca="false">A1469/1.6*300</f>
        <v>327.525000000015</v>
      </c>
      <c r="H1469" s="4" t="n">
        <f aca="false">B1469/4</f>
        <v>16.079884</v>
      </c>
      <c r="I1469" s="4" t="n">
        <f aca="false">D1469/1.6*300</f>
        <v>309.974999999985</v>
      </c>
      <c r="J1469" s="4" t="n">
        <f aca="false">E1469/4</f>
        <v>16.29662375</v>
      </c>
    </row>
    <row r="1470" customFormat="false" ht="15.75" hidden="false" customHeight="false" outlineLevel="0" collapsed="false">
      <c r="A1470" s="1" t="n">
        <v>1.74690000000008</v>
      </c>
      <c r="B1470" s="3" t="n">
        <v>64.255776</v>
      </c>
      <c r="D1470" s="4" t="n">
        <f aca="false">3.4-A1470</f>
        <v>1.65309999999992</v>
      </c>
      <c r="E1470" s="3" t="n">
        <v>65.076073</v>
      </c>
      <c r="G1470" s="4" t="n">
        <f aca="false">A1470/1.6*300</f>
        <v>327.543750000015</v>
      </c>
      <c r="H1470" s="4" t="n">
        <f aca="false">B1470/4</f>
        <v>16.063944</v>
      </c>
      <c r="I1470" s="4" t="n">
        <f aca="false">D1470/1.6*300</f>
        <v>309.956249999985</v>
      </c>
      <c r="J1470" s="4" t="n">
        <f aca="false">E1470/4</f>
        <v>16.26901825</v>
      </c>
    </row>
    <row r="1471" customFormat="false" ht="15.75" hidden="false" customHeight="false" outlineLevel="0" collapsed="false">
      <c r="A1471" s="1" t="n">
        <v>1.74700000000008</v>
      </c>
      <c r="B1471" s="3" t="n">
        <v>64.316089</v>
      </c>
      <c r="D1471" s="4" t="n">
        <f aca="false">3.4-A1471</f>
        <v>1.65299999999992</v>
      </c>
      <c r="E1471" s="3" t="n">
        <v>65.268826</v>
      </c>
      <c r="G1471" s="4" t="n">
        <f aca="false">A1471/1.6*300</f>
        <v>327.562500000015</v>
      </c>
      <c r="H1471" s="4" t="n">
        <f aca="false">B1471/4</f>
        <v>16.07902225</v>
      </c>
      <c r="I1471" s="4" t="n">
        <f aca="false">D1471/1.6*300</f>
        <v>309.937499999985</v>
      </c>
      <c r="J1471" s="4" t="n">
        <f aca="false">E1471/4</f>
        <v>16.3172065</v>
      </c>
    </row>
    <row r="1472" customFormat="false" ht="15.75" hidden="false" customHeight="false" outlineLevel="0" collapsed="false">
      <c r="A1472" s="1" t="n">
        <v>1.74710000000008</v>
      </c>
      <c r="B1472" s="3" t="n">
        <v>64.345195</v>
      </c>
      <c r="D1472" s="4" t="n">
        <f aca="false">3.4-A1472</f>
        <v>1.65289999999992</v>
      </c>
      <c r="E1472" s="3" t="n">
        <v>65.084361</v>
      </c>
      <c r="G1472" s="4" t="n">
        <f aca="false">A1472/1.6*300</f>
        <v>327.581250000015</v>
      </c>
      <c r="H1472" s="4" t="n">
        <f aca="false">B1472/4</f>
        <v>16.08629875</v>
      </c>
      <c r="I1472" s="4" t="n">
        <f aca="false">D1472/1.6*300</f>
        <v>309.918749999985</v>
      </c>
      <c r="J1472" s="4" t="n">
        <f aca="false">E1472/4</f>
        <v>16.27109025</v>
      </c>
    </row>
    <row r="1473" customFormat="false" ht="15.75" hidden="false" customHeight="false" outlineLevel="0" collapsed="false">
      <c r="A1473" s="1" t="n">
        <v>1.74720000000008</v>
      </c>
      <c r="B1473" s="3" t="n">
        <v>64.407198</v>
      </c>
      <c r="D1473" s="4" t="n">
        <f aca="false">3.4-A1473</f>
        <v>1.65279999999992</v>
      </c>
      <c r="E1473" s="3" t="n">
        <v>65.094168</v>
      </c>
      <c r="G1473" s="4" t="n">
        <f aca="false">A1473/1.6*300</f>
        <v>327.600000000015</v>
      </c>
      <c r="H1473" s="4" t="n">
        <f aca="false">B1473/4</f>
        <v>16.1017995</v>
      </c>
      <c r="I1473" s="4" t="n">
        <f aca="false">D1473/1.6*300</f>
        <v>309.899999999985</v>
      </c>
      <c r="J1473" s="4" t="n">
        <f aca="false">E1473/4</f>
        <v>16.273542</v>
      </c>
    </row>
    <row r="1474" customFormat="false" ht="15.75" hidden="false" customHeight="false" outlineLevel="0" collapsed="false">
      <c r="A1474" s="1" t="n">
        <v>1.74730000000008</v>
      </c>
      <c r="B1474" s="3" t="n">
        <v>64.45201</v>
      </c>
      <c r="D1474" s="4" t="n">
        <f aca="false">3.4-A1474</f>
        <v>1.65269999999992</v>
      </c>
      <c r="E1474" s="3" t="n">
        <v>65.0465</v>
      </c>
      <c r="G1474" s="4" t="n">
        <f aca="false">A1474/1.6*300</f>
        <v>327.618750000015</v>
      </c>
      <c r="H1474" s="4" t="n">
        <f aca="false">B1474/4</f>
        <v>16.1130025</v>
      </c>
      <c r="I1474" s="4" t="n">
        <f aca="false">D1474/1.6*300</f>
        <v>309.881249999985</v>
      </c>
      <c r="J1474" s="4" t="n">
        <f aca="false">E1474/4</f>
        <v>16.261625</v>
      </c>
    </row>
    <row r="1475" customFormat="false" ht="15.75" hidden="false" customHeight="false" outlineLevel="0" collapsed="false">
      <c r="A1475" s="1" t="n">
        <v>1.74740000000008</v>
      </c>
      <c r="B1475" s="3" t="n">
        <v>64.452556</v>
      </c>
      <c r="D1475" s="4" t="n">
        <f aca="false">3.4-A1475</f>
        <v>1.65259999999992</v>
      </c>
      <c r="E1475" s="3" t="n">
        <v>65.158681</v>
      </c>
      <c r="G1475" s="4" t="n">
        <f aca="false">A1475/1.6*300</f>
        <v>327.637500000015</v>
      </c>
      <c r="H1475" s="4" t="n">
        <f aca="false">B1475/4</f>
        <v>16.113139</v>
      </c>
      <c r="I1475" s="4" t="n">
        <f aca="false">D1475/1.6*300</f>
        <v>309.862499999985</v>
      </c>
      <c r="J1475" s="4" t="n">
        <f aca="false">E1475/4</f>
        <v>16.28967025</v>
      </c>
    </row>
    <row r="1476" customFormat="false" ht="15.75" hidden="false" customHeight="false" outlineLevel="0" collapsed="false">
      <c r="A1476" s="1" t="n">
        <v>1.74750000000008</v>
      </c>
      <c r="B1476" s="3" t="n">
        <v>64.450124</v>
      </c>
      <c r="D1476" s="4" t="n">
        <f aca="false">3.4-A1476</f>
        <v>1.65249999999992</v>
      </c>
      <c r="E1476" s="3" t="n">
        <v>65.130491</v>
      </c>
      <c r="G1476" s="4" t="n">
        <f aca="false">A1476/1.6*300</f>
        <v>327.656250000015</v>
      </c>
      <c r="H1476" s="4" t="n">
        <f aca="false">B1476/4</f>
        <v>16.112531</v>
      </c>
      <c r="I1476" s="4" t="n">
        <f aca="false">D1476/1.6*300</f>
        <v>309.843749999985</v>
      </c>
      <c r="J1476" s="4" t="n">
        <f aca="false">E1476/4</f>
        <v>16.28262275</v>
      </c>
    </row>
    <row r="1477" customFormat="false" ht="15.75" hidden="false" customHeight="false" outlineLevel="0" collapsed="false">
      <c r="A1477" s="1" t="n">
        <v>1.74760000000008</v>
      </c>
      <c r="B1477" s="3" t="n">
        <v>64.576049</v>
      </c>
      <c r="D1477" s="4" t="n">
        <f aca="false">3.4-A1477</f>
        <v>1.65239999999992</v>
      </c>
      <c r="E1477" s="3" t="n">
        <v>64.984975</v>
      </c>
      <c r="G1477" s="4" t="n">
        <f aca="false">A1477/1.6*300</f>
        <v>327.675000000015</v>
      </c>
      <c r="H1477" s="4" t="n">
        <f aca="false">B1477/4</f>
        <v>16.14401225</v>
      </c>
      <c r="I1477" s="4" t="n">
        <f aca="false">D1477/1.6*300</f>
        <v>309.824999999985</v>
      </c>
      <c r="J1477" s="4" t="n">
        <f aca="false">E1477/4</f>
        <v>16.24624375</v>
      </c>
    </row>
    <row r="1478" customFormat="false" ht="15.75" hidden="false" customHeight="false" outlineLevel="0" collapsed="false">
      <c r="A1478" s="1" t="n">
        <v>1.74770000000008</v>
      </c>
      <c r="B1478" s="3" t="n">
        <v>64.678683</v>
      </c>
      <c r="D1478" s="4" t="n">
        <f aca="false">3.4-A1478</f>
        <v>1.65229999999992</v>
      </c>
      <c r="E1478" s="3" t="n">
        <v>65.062132</v>
      </c>
      <c r="G1478" s="4" t="n">
        <f aca="false">A1478/1.6*300</f>
        <v>327.693750000015</v>
      </c>
      <c r="H1478" s="4" t="n">
        <f aca="false">B1478/4</f>
        <v>16.16967075</v>
      </c>
      <c r="I1478" s="4" t="n">
        <f aca="false">D1478/1.6*300</f>
        <v>309.806249999985</v>
      </c>
      <c r="J1478" s="4" t="n">
        <f aca="false">E1478/4</f>
        <v>16.265533</v>
      </c>
    </row>
    <row r="1479" customFormat="false" ht="15.75" hidden="false" customHeight="false" outlineLevel="0" collapsed="false">
      <c r="A1479" s="1" t="n">
        <v>1.74780000000008</v>
      </c>
      <c r="B1479" s="3" t="n">
        <v>64.600848</v>
      </c>
      <c r="D1479" s="4" t="n">
        <f aca="false">3.4-A1479</f>
        <v>1.65219999999992</v>
      </c>
      <c r="E1479" s="3" t="n">
        <v>65.104567</v>
      </c>
      <c r="G1479" s="4" t="n">
        <f aca="false">A1479/1.6*300</f>
        <v>327.712500000015</v>
      </c>
      <c r="H1479" s="4" t="n">
        <f aca="false">B1479/4</f>
        <v>16.150212</v>
      </c>
      <c r="I1479" s="4" t="n">
        <f aca="false">D1479/1.6*300</f>
        <v>309.787499999985</v>
      </c>
      <c r="J1479" s="4" t="n">
        <f aca="false">E1479/4</f>
        <v>16.27614175</v>
      </c>
    </row>
    <row r="1480" customFormat="false" ht="15.75" hidden="false" customHeight="false" outlineLevel="0" collapsed="false">
      <c r="A1480" s="1" t="n">
        <v>1.74790000000008</v>
      </c>
      <c r="B1480" s="3" t="n">
        <v>64.497711</v>
      </c>
      <c r="D1480" s="4" t="n">
        <f aca="false">3.4-A1480</f>
        <v>1.65209999999992</v>
      </c>
      <c r="E1480" s="3" t="n">
        <v>65.249225</v>
      </c>
      <c r="G1480" s="4" t="n">
        <f aca="false">A1480/1.6*300</f>
        <v>327.731250000015</v>
      </c>
      <c r="H1480" s="4" t="n">
        <f aca="false">B1480/4</f>
        <v>16.12442775</v>
      </c>
      <c r="I1480" s="4" t="n">
        <f aca="false">D1480/1.6*300</f>
        <v>309.768749999985</v>
      </c>
      <c r="J1480" s="4" t="n">
        <f aca="false">E1480/4</f>
        <v>16.31230625</v>
      </c>
    </row>
    <row r="1481" customFormat="false" ht="15.75" hidden="false" customHeight="false" outlineLevel="0" collapsed="false">
      <c r="A1481" s="1" t="n">
        <v>1.74800000000008</v>
      </c>
      <c r="B1481" s="3" t="n">
        <v>64.469908</v>
      </c>
      <c r="D1481" s="4" t="n">
        <f aca="false">3.4-A1481</f>
        <v>1.65199999999992</v>
      </c>
      <c r="E1481" s="3" t="n">
        <v>65.341529</v>
      </c>
      <c r="G1481" s="4" t="n">
        <f aca="false">A1481/1.6*300</f>
        <v>327.750000000015</v>
      </c>
      <c r="H1481" s="4" t="n">
        <f aca="false">B1481/4</f>
        <v>16.117477</v>
      </c>
      <c r="I1481" s="4" t="n">
        <f aca="false">D1481/1.6*300</f>
        <v>309.749999999985</v>
      </c>
      <c r="J1481" s="4" t="n">
        <f aca="false">E1481/4</f>
        <v>16.33538225</v>
      </c>
    </row>
    <row r="1482" customFormat="false" ht="15.75" hidden="false" customHeight="false" outlineLevel="0" collapsed="false">
      <c r="A1482" s="1" t="n">
        <v>1.74810000000008</v>
      </c>
      <c r="B1482" s="3" t="n">
        <v>64.430479</v>
      </c>
      <c r="D1482" s="4" t="n">
        <f aca="false">3.4-A1482</f>
        <v>1.65189999999992</v>
      </c>
      <c r="E1482" s="3" t="n">
        <v>65.197694</v>
      </c>
      <c r="G1482" s="4" t="n">
        <f aca="false">A1482/1.6*300</f>
        <v>327.768750000015</v>
      </c>
      <c r="H1482" s="4" t="n">
        <f aca="false">B1482/4</f>
        <v>16.10761975</v>
      </c>
      <c r="I1482" s="4" t="n">
        <f aca="false">D1482/1.6*300</f>
        <v>309.731249999985</v>
      </c>
      <c r="J1482" s="4" t="n">
        <f aca="false">E1482/4</f>
        <v>16.2994235</v>
      </c>
    </row>
    <row r="1483" customFormat="false" ht="15.75" hidden="false" customHeight="false" outlineLevel="0" collapsed="false">
      <c r="A1483" s="1" t="n">
        <v>1.74820000000008</v>
      </c>
      <c r="B1483" s="3" t="n">
        <v>64.583406</v>
      </c>
      <c r="D1483" s="4" t="n">
        <f aca="false">3.4-A1483</f>
        <v>1.65179999999992</v>
      </c>
      <c r="E1483" s="3" t="n">
        <v>65.17537</v>
      </c>
      <c r="G1483" s="4" t="n">
        <f aca="false">A1483/1.6*300</f>
        <v>327.787500000015</v>
      </c>
      <c r="H1483" s="4" t="n">
        <f aca="false">B1483/4</f>
        <v>16.1458515</v>
      </c>
      <c r="I1483" s="4" t="n">
        <f aca="false">D1483/1.6*300</f>
        <v>309.712499999985</v>
      </c>
      <c r="J1483" s="4" t="n">
        <f aca="false">E1483/4</f>
        <v>16.2938425</v>
      </c>
    </row>
    <row r="1484" customFormat="false" ht="15.75" hidden="false" customHeight="false" outlineLevel="0" collapsed="false">
      <c r="A1484" s="1" t="n">
        <v>1.74830000000008</v>
      </c>
      <c r="B1484" s="3" t="n">
        <v>64.653779</v>
      </c>
      <c r="D1484" s="4" t="n">
        <f aca="false">3.4-A1484</f>
        <v>1.65169999999992</v>
      </c>
      <c r="E1484" s="3" t="n">
        <v>65.041457</v>
      </c>
      <c r="G1484" s="4" t="n">
        <f aca="false">A1484/1.6*300</f>
        <v>327.806250000015</v>
      </c>
      <c r="H1484" s="4" t="n">
        <f aca="false">B1484/4</f>
        <v>16.16344475</v>
      </c>
      <c r="I1484" s="4" t="n">
        <f aca="false">D1484/1.6*300</f>
        <v>309.693749999985</v>
      </c>
      <c r="J1484" s="4" t="n">
        <f aca="false">E1484/4</f>
        <v>16.26036425</v>
      </c>
    </row>
    <row r="1485" customFormat="false" ht="15.75" hidden="false" customHeight="false" outlineLevel="0" collapsed="false">
      <c r="A1485" s="1" t="n">
        <v>1.74840000000008</v>
      </c>
      <c r="B1485" s="3" t="n">
        <v>64.734358</v>
      </c>
      <c r="D1485" s="4" t="n">
        <f aca="false">3.4-A1485</f>
        <v>1.65159999999992</v>
      </c>
      <c r="E1485" s="3" t="n">
        <v>65.15689</v>
      </c>
      <c r="G1485" s="4" t="n">
        <f aca="false">A1485/1.6*300</f>
        <v>327.825000000015</v>
      </c>
      <c r="H1485" s="4" t="n">
        <f aca="false">B1485/4</f>
        <v>16.1835895</v>
      </c>
      <c r="I1485" s="4" t="n">
        <f aca="false">D1485/1.6*300</f>
        <v>309.674999999985</v>
      </c>
      <c r="J1485" s="4" t="n">
        <f aca="false">E1485/4</f>
        <v>16.2892225</v>
      </c>
    </row>
    <row r="1486" customFormat="false" ht="15.75" hidden="false" customHeight="false" outlineLevel="0" collapsed="false">
      <c r="A1486" s="1" t="n">
        <v>1.74850000000008</v>
      </c>
      <c r="B1486" s="3" t="n">
        <v>64.724133</v>
      </c>
      <c r="D1486" s="4" t="n">
        <f aca="false">3.4-A1486</f>
        <v>1.65149999999992</v>
      </c>
      <c r="E1486" s="3" t="n">
        <v>65.103765</v>
      </c>
      <c r="G1486" s="4" t="n">
        <f aca="false">A1486/1.6*300</f>
        <v>327.843750000015</v>
      </c>
      <c r="H1486" s="4" t="n">
        <f aca="false">B1486/4</f>
        <v>16.18103325</v>
      </c>
      <c r="I1486" s="4" t="n">
        <f aca="false">D1486/1.6*300</f>
        <v>309.656249999985</v>
      </c>
      <c r="J1486" s="4" t="n">
        <f aca="false">E1486/4</f>
        <v>16.27594125</v>
      </c>
    </row>
    <row r="1487" customFormat="false" ht="15.75" hidden="false" customHeight="false" outlineLevel="0" collapsed="false">
      <c r="A1487" s="1" t="n">
        <v>1.74860000000008</v>
      </c>
      <c r="B1487" s="3" t="n">
        <v>64.681299</v>
      </c>
      <c r="D1487" s="4" t="n">
        <f aca="false">3.4-A1487</f>
        <v>1.65139999999992</v>
      </c>
      <c r="E1487" s="3" t="n">
        <v>65.172413</v>
      </c>
      <c r="G1487" s="4" t="n">
        <f aca="false">A1487/1.6*300</f>
        <v>327.862500000015</v>
      </c>
      <c r="H1487" s="4" t="n">
        <f aca="false">B1487/4</f>
        <v>16.17032475</v>
      </c>
      <c r="I1487" s="4" t="n">
        <f aca="false">D1487/1.6*300</f>
        <v>309.637499999985</v>
      </c>
      <c r="J1487" s="4" t="n">
        <f aca="false">E1487/4</f>
        <v>16.29310325</v>
      </c>
    </row>
    <row r="1488" customFormat="false" ht="15.75" hidden="false" customHeight="false" outlineLevel="0" collapsed="false">
      <c r="A1488" s="1" t="n">
        <v>1.74870000000008</v>
      </c>
      <c r="B1488" s="3" t="n">
        <v>64.714203</v>
      </c>
      <c r="D1488" s="4" t="n">
        <f aca="false">3.4-A1488</f>
        <v>1.65129999999992</v>
      </c>
      <c r="E1488" s="3" t="n">
        <v>65.181728</v>
      </c>
      <c r="G1488" s="4" t="n">
        <f aca="false">A1488/1.6*300</f>
        <v>327.881250000015</v>
      </c>
      <c r="H1488" s="4" t="n">
        <f aca="false">B1488/4</f>
        <v>16.17855075</v>
      </c>
      <c r="I1488" s="4" t="n">
        <f aca="false">D1488/1.6*300</f>
        <v>309.618749999985</v>
      </c>
      <c r="J1488" s="4" t="n">
        <f aca="false">E1488/4</f>
        <v>16.295432</v>
      </c>
    </row>
    <row r="1489" customFormat="false" ht="15.75" hidden="false" customHeight="false" outlineLevel="0" collapsed="false">
      <c r="A1489" s="1" t="n">
        <v>1.74880000000009</v>
      </c>
      <c r="B1489" s="3" t="n">
        <v>64.70837</v>
      </c>
      <c r="D1489" s="4" t="n">
        <f aca="false">3.4-A1489</f>
        <v>1.65119999999991</v>
      </c>
      <c r="E1489" s="3" t="n">
        <v>65.107959</v>
      </c>
      <c r="G1489" s="4" t="n">
        <f aca="false">A1489/1.6*300</f>
        <v>327.900000000017</v>
      </c>
      <c r="H1489" s="4" t="n">
        <f aca="false">B1489/4</f>
        <v>16.1770925</v>
      </c>
      <c r="I1489" s="4" t="n">
        <f aca="false">D1489/1.6*300</f>
        <v>309.599999999983</v>
      </c>
      <c r="J1489" s="4" t="n">
        <f aca="false">E1489/4</f>
        <v>16.27698975</v>
      </c>
    </row>
    <row r="1490" customFormat="false" ht="15.75" hidden="false" customHeight="false" outlineLevel="0" collapsed="false">
      <c r="A1490" s="1" t="n">
        <v>1.74890000000009</v>
      </c>
      <c r="B1490" s="3" t="n">
        <v>64.680541</v>
      </c>
      <c r="D1490" s="4" t="n">
        <f aca="false">3.4-A1490</f>
        <v>1.65109999999991</v>
      </c>
      <c r="E1490" s="3" t="n">
        <v>65.050309</v>
      </c>
      <c r="G1490" s="4" t="n">
        <f aca="false">A1490/1.6*300</f>
        <v>327.918750000017</v>
      </c>
      <c r="H1490" s="4" t="n">
        <f aca="false">B1490/4</f>
        <v>16.17013525</v>
      </c>
      <c r="I1490" s="4" t="n">
        <f aca="false">D1490/1.6*300</f>
        <v>309.581249999983</v>
      </c>
      <c r="J1490" s="4" t="n">
        <f aca="false">E1490/4</f>
        <v>16.26257725</v>
      </c>
    </row>
    <row r="1491" customFormat="false" ht="15.75" hidden="false" customHeight="false" outlineLevel="0" collapsed="false">
      <c r="A1491" s="1" t="n">
        <v>1.74900000000009</v>
      </c>
      <c r="B1491" s="3" t="n">
        <v>64.682739</v>
      </c>
      <c r="D1491" s="4" t="n">
        <f aca="false">3.4-A1491</f>
        <v>1.65099999999991</v>
      </c>
      <c r="E1491" s="3" t="n">
        <v>65.151796</v>
      </c>
      <c r="G1491" s="4" t="n">
        <f aca="false">A1491/1.6*300</f>
        <v>327.937500000017</v>
      </c>
      <c r="H1491" s="4" t="n">
        <f aca="false">B1491/4</f>
        <v>16.17068475</v>
      </c>
      <c r="I1491" s="4" t="n">
        <f aca="false">D1491/1.6*300</f>
        <v>309.562499999983</v>
      </c>
      <c r="J1491" s="4" t="n">
        <f aca="false">E1491/4</f>
        <v>16.287949</v>
      </c>
    </row>
    <row r="1492" customFormat="false" ht="15.75" hidden="false" customHeight="false" outlineLevel="0" collapsed="false">
      <c r="A1492" s="1" t="n">
        <v>1.74910000000009</v>
      </c>
      <c r="B1492" s="3" t="n">
        <v>64.733391</v>
      </c>
      <c r="D1492" s="4" t="n">
        <f aca="false">3.4-A1492</f>
        <v>1.65089999999991</v>
      </c>
      <c r="E1492" s="3" t="n">
        <v>65.189123</v>
      </c>
      <c r="G1492" s="4" t="n">
        <f aca="false">A1492/1.6*300</f>
        <v>327.956250000017</v>
      </c>
      <c r="H1492" s="4" t="n">
        <f aca="false">B1492/4</f>
        <v>16.18334775</v>
      </c>
      <c r="I1492" s="4" t="n">
        <f aca="false">D1492/1.6*300</f>
        <v>309.543749999983</v>
      </c>
      <c r="J1492" s="4" t="n">
        <f aca="false">E1492/4</f>
        <v>16.29728075</v>
      </c>
    </row>
    <row r="1493" customFormat="false" ht="15.75" hidden="false" customHeight="false" outlineLevel="0" collapsed="false">
      <c r="A1493" s="1" t="n">
        <v>1.74920000000009</v>
      </c>
      <c r="B1493" s="3" t="n">
        <v>64.731698</v>
      </c>
      <c r="D1493" s="4" t="n">
        <f aca="false">3.4-A1493</f>
        <v>1.65079999999991</v>
      </c>
      <c r="E1493" s="3" t="n">
        <v>65.06291</v>
      </c>
      <c r="G1493" s="4" t="n">
        <f aca="false">A1493/1.6*300</f>
        <v>327.975000000017</v>
      </c>
      <c r="H1493" s="4" t="n">
        <f aca="false">B1493/4</f>
        <v>16.1829245</v>
      </c>
      <c r="I1493" s="4" t="n">
        <f aca="false">D1493/1.6*300</f>
        <v>309.524999999983</v>
      </c>
      <c r="J1493" s="4" t="n">
        <f aca="false">E1493/4</f>
        <v>16.2657275</v>
      </c>
    </row>
    <row r="1494" customFormat="false" ht="15.75" hidden="false" customHeight="false" outlineLevel="0" collapsed="false">
      <c r="A1494" s="1" t="n">
        <v>1.74930000000009</v>
      </c>
      <c r="B1494" s="3" t="n">
        <v>64.857616</v>
      </c>
      <c r="D1494" s="4" t="n">
        <f aca="false">3.4-A1494</f>
        <v>1.65069999999991</v>
      </c>
      <c r="E1494" s="3" t="n">
        <v>65.073842</v>
      </c>
      <c r="G1494" s="4" t="n">
        <f aca="false">A1494/1.6*300</f>
        <v>327.993750000017</v>
      </c>
      <c r="H1494" s="4" t="n">
        <f aca="false">B1494/4</f>
        <v>16.214404</v>
      </c>
      <c r="I1494" s="4" t="n">
        <f aca="false">D1494/1.6*300</f>
        <v>309.506249999983</v>
      </c>
      <c r="J1494" s="4" t="n">
        <f aca="false">E1494/4</f>
        <v>16.2684605</v>
      </c>
    </row>
    <row r="1495" customFormat="false" ht="15.75" hidden="false" customHeight="false" outlineLevel="0" collapsed="false">
      <c r="A1495" s="1" t="n">
        <v>1.74940000000009</v>
      </c>
      <c r="B1495" s="3" t="n">
        <v>64.818497</v>
      </c>
      <c r="D1495" s="4" t="n">
        <f aca="false">3.4-A1495</f>
        <v>1.65059999999991</v>
      </c>
      <c r="E1495" s="3" t="n">
        <v>65.117719</v>
      </c>
      <c r="G1495" s="4" t="n">
        <f aca="false">A1495/1.6*300</f>
        <v>328.012500000017</v>
      </c>
      <c r="H1495" s="4" t="n">
        <f aca="false">B1495/4</f>
        <v>16.20462425</v>
      </c>
      <c r="I1495" s="4" t="n">
        <f aca="false">D1495/1.6*300</f>
        <v>309.487499999983</v>
      </c>
      <c r="J1495" s="4" t="n">
        <f aca="false">E1495/4</f>
        <v>16.27942975</v>
      </c>
    </row>
    <row r="1496" customFormat="false" ht="15.75" hidden="false" customHeight="false" outlineLevel="0" collapsed="false">
      <c r="A1496" s="1" t="n">
        <v>1.74950000000009</v>
      </c>
      <c r="B1496" s="3" t="n">
        <v>64.799765</v>
      </c>
      <c r="D1496" s="4" t="n">
        <f aca="false">3.4-A1496</f>
        <v>1.65049999999991</v>
      </c>
      <c r="E1496" s="3" t="n">
        <v>65.120322</v>
      </c>
      <c r="G1496" s="4" t="n">
        <f aca="false">A1496/1.6*300</f>
        <v>328.031250000017</v>
      </c>
      <c r="H1496" s="4" t="n">
        <f aca="false">B1496/4</f>
        <v>16.19994125</v>
      </c>
      <c r="I1496" s="4" t="n">
        <f aca="false">D1496/1.6*300</f>
        <v>309.468749999983</v>
      </c>
      <c r="J1496" s="4" t="n">
        <f aca="false">E1496/4</f>
        <v>16.2800805</v>
      </c>
    </row>
    <row r="1497" customFormat="false" ht="15.75" hidden="false" customHeight="false" outlineLevel="0" collapsed="false">
      <c r="A1497" s="1" t="n">
        <v>1.74960000000009</v>
      </c>
      <c r="B1497" s="3" t="n">
        <v>64.930976</v>
      </c>
      <c r="D1497" s="4" t="n">
        <f aca="false">3.4-A1497</f>
        <v>1.65039999999991</v>
      </c>
      <c r="E1497" s="3" t="n">
        <v>65.014528</v>
      </c>
      <c r="G1497" s="4" t="n">
        <f aca="false">A1497/1.6*300</f>
        <v>328.050000000017</v>
      </c>
      <c r="H1497" s="4" t="n">
        <f aca="false">B1497/4</f>
        <v>16.232744</v>
      </c>
      <c r="I1497" s="4" t="n">
        <f aca="false">D1497/1.6*300</f>
        <v>309.449999999983</v>
      </c>
      <c r="J1497" s="4" t="n">
        <f aca="false">E1497/4</f>
        <v>16.253632</v>
      </c>
    </row>
    <row r="1498" customFormat="false" ht="15.75" hidden="false" customHeight="false" outlineLevel="0" collapsed="false">
      <c r="A1498" s="1" t="n">
        <v>1.74970000000009</v>
      </c>
      <c r="B1498" s="3" t="n">
        <v>64.923502</v>
      </c>
      <c r="D1498" s="4" t="n">
        <f aca="false">3.4-A1498</f>
        <v>1.65029999999991</v>
      </c>
      <c r="E1498" s="3" t="n">
        <v>65.119471</v>
      </c>
      <c r="G1498" s="4" t="n">
        <f aca="false">A1498/1.6*300</f>
        <v>328.068750000017</v>
      </c>
      <c r="H1498" s="4" t="n">
        <f aca="false">B1498/4</f>
        <v>16.2308755</v>
      </c>
      <c r="I1498" s="4" t="n">
        <f aca="false">D1498/1.6*300</f>
        <v>309.431249999983</v>
      </c>
      <c r="J1498" s="4" t="n">
        <f aca="false">E1498/4</f>
        <v>16.27986775</v>
      </c>
    </row>
    <row r="1499" customFormat="false" ht="15.75" hidden="false" customHeight="false" outlineLevel="0" collapsed="false">
      <c r="A1499" s="1" t="n">
        <v>1.74980000000009</v>
      </c>
      <c r="B1499" s="3" t="n">
        <v>64.887123</v>
      </c>
      <c r="D1499" s="4" t="n">
        <f aca="false">3.4-A1499</f>
        <v>1.65019999999991</v>
      </c>
      <c r="E1499" s="3" t="n">
        <v>65.078249</v>
      </c>
      <c r="G1499" s="4" t="n">
        <f aca="false">A1499/1.6*300</f>
        <v>328.087500000017</v>
      </c>
      <c r="H1499" s="4" t="n">
        <f aca="false">B1499/4</f>
        <v>16.22178075</v>
      </c>
      <c r="I1499" s="4" t="n">
        <f aca="false">D1499/1.6*300</f>
        <v>309.412499999983</v>
      </c>
      <c r="J1499" s="4" t="n">
        <f aca="false">E1499/4</f>
        <v>16.26956225</v>
      </c>
    </row>
    <row r="1500" customFormat="false" ht="15.75" hidden="false" customHeight="false" outlineLevel="0" collapsed="false">
      <c r="A1500" s="1" t="n">
        <v>1.74990000000009</v>
      </c>
      <c r="B1500" s="3" t="n">
        <v>64.86112</v>
      </c>
      <c r="D1500" s="4" t="n">
        <f aca="false">3.4-A1500</f>
        <v>1.65009999999991</v>
      </c>
      <c r="E1500" s="3" t="n">
        <v>64.950287</v>
      </c>
      <c r="G1500" s="4" t="n">
        <f aca="false">A1500/1.6*300</f>
        <v>328.106250000017</v>
      </c>
      <c r="H1500" s="4" t="n">
        <f aca="false">B1500/4</f>
        <v>16.21528</v>
      </c>
      <c r="I1500" s="4" t="n">
        <f aca="false">D1500/1.6*300</f>
        <v>309.393749999983</v>
      </c>
      <c r="J1500" s="4" t="n">
        <f aca="false">E1500/4</f>
        <v>16.23757175</v>
      </c>
    </row>
    <row r="1501" customFormat="false" ht="15.75" hidden="false" customHeight="false" outlineLevel="0" collapsed="false">
      <c r="A1501" s="1" t="n">
        <v>1.75000000000009</v>
      </c>
      <c r="B1501" s="3" t="n">
        <v>64.839993</v>
      </c>
      <c r="D1501" s="4" t="n">
        <f aca="false">3.4-A1501</f>
        <v>1.64999999999991</v>
      </c>
      <c r="E1501" s="3" t="n">
        <v>65.087363</v>
      </c>
      <c r="G1501" s="4" t="n">
        <f aca="false">A1501/1.6*300</f>
        <v>328.125000000017</v>
      </c>
      <c r="H1501" s="4" t="n">
        <f aca="false">B1501/4</f>
        <v>16.20999825</v>
      </c>
      <c r="I1501" s="4" t="n">
        <f aca="false">D1501/1.6*300</f>
        <v>309.374999999983</v>
      </c>
      <c r="J1501" s="4" t="n">
        <f aca="false">E1501/4</f>
        <v>16.27184075</v>
      </c>
    </row>
    <row r="1502" customFormat="false" ht="15.75" hidden="false" customHeight="false" outlineLevel="0" collapsed="false">
      <c r="A1502" s="1" t="n">
        <v>1.75010000000009</v>
      </c>
      <c r="B1502" s="3" t="n">
        <v>64.876413</v>
      </c>
      <c r="D1502" s="4" t="n">
        <f aca="false">3.4-A1502</f>
        <v>1.64989999999991</v>
      </c>
      <c r="E1502" s="3" t="n">
        <v>65.004755</v>
      </c>
      <c r="G1502" s="4" t="n">
        <f aca="false">A1502/1.6*300</f>
        <v>328.143750000017</v>
      </c>
      <c r="H1502" s="4" t="n">
        <f aca="false">B1502/4</f>
        <v>16.21910325</v>
      </c>
      <c r="I1502" s="4" t="n">
        <f aca="false">D1502/1.6*300</f>
        <v>309.356249999983</v>
      </c>
      <c r="J1502" s="4" t="n">
        <f aca="false">E1502/4</f>
        <v>16.25118875</v>
      </c>
    </row>
    <row r="1503" customFormat="false" ht="15.75" hidden="false" customHeight="false" outlineLevel="0" collapsed="false">
      <c r="A1503" s="1" t="n">
        <v>1.75020000000009</v>
      </c>
      <c r="B1503" s="3" t="n">
        <v>64.899904</v>
      </c>
      <c r="D1503" s="4" t="n">
        <f aca="false">3.4-A1503</f>
        <v>1.64979999999991</v>
      </c>
      <c r="E1503" s="3" t="n">
        <v>65.154425</v>
      </c>
      <c r="G1503" s="4" t="n">
        <f aca="false">A1503/1.6*300</f>
        <v>328.162500000017</v>
      </c>
      <c r="H1503" s="4" t="n">
        <f aca="false">B1503/4</f>
        <v>16.224976</v>
      </c>
      <c r="I1503" s="4" t="n">
        <f aca="false">D1503/1.6*300</f>
        <v>309.337499999983</v>
      </c>
      <c r="J1503" s="4" t="n">
        <f aca="false">E1503/4</f>
        <v>16.28860625</v>
      </c>
    </row>
    <row r="1504" customFormat="false" ht="15.75" hidden="false" customHeight="false" outlineLevel="0" collapsed="false">
      <c r="A1504" s="1" t="n">
        <v>1.75030000000009</v>
      </c>
      <c r="B1504" s="3" t="n">
        <v>64.897787</v>
      </c>
      <c r="D1504" s="4" t="n">
        <f aca="false">3.4-A1504</f>
        <v>1.64969999999991</v>
      </c>
      <c r="E1504" s="3" t="n">
        <v>65.13554</v>
      </c>
      <c r="G1504" s="4" t="n">
        <f aca="false">A1504/1.6*300</f>
        <v>328.181250000017</v>
      </c>
      <c r="H1504" s="4" t="n">
        <f aca="false">B1504/4</f>
        <v>16.22444675</v>
      </c>
      <c r="I1504" s="4" t="n">
        <f aca="false">D1504/1.6*300</f>
        <v>309.318749999983</v>
      </c>
      <c r="J1504" s="4" t="n">
        <f aca="false">E1504/4</f>
        <v>16.283885</v>
      </c>
    </row>
    <row r="1505" customFormat="false" ht="15.75" hidden="false" customHeight="false" outlineLevel="0" collapsed="false">
      <c r="A1505" s="1" t="n">
        <v>1.75040000000009</v>
      </c>
      <c r="B1505" s="3" t="n">
        <v>64.803578</v>
      </c>
      <c r="D1505" s="4" t="n">
        <f aca="false">3.4-A1505</f>
        <v>1.64959999999991</v>
      </c>
      <c r="E1505" s="3" t="n">
        <v>65.014152</v>
      </c>
      <c r="G1505" s="4" t="n">
        <f aca="false">A1505/1.6*300</f>
        <v>328.200000000017</v>
      </c>
      <c r="H1505" s="4" t="n">
        <f aca="false">B1505/4</f>
        <v>16.2008945</v>
      </c>
      <c r="I1505" s="4" t="n">
        <f aca="false">D1505/1.6*300</f>
        <v>309.299999999983</v>
      </c>
      <c r="J1505" s="4" t="n">
        <f aca="false">E1505/4</f>
        <v>16.253538</v>
      </c>
    </row>
    <row r="1506" customFormat="false" ht="15.75" hidden="false" customHeight="false" outlineLevel="0" collapsed="false">
      <c r="A1506" s="1" t="n">
        <v>1.75050000000009</v>
      </c>
      <c r="B1506" s="3" t="n">
        <v>64.888549</v>
      </c>
      <c r="D1506" s="4" t="n">
        <f aca="false">3.4-A1506</f>
        <v>1.64949999999991</v>
      </c>
      <c r="E1506" s="3" t="n">
        <v>65.057804</v>
      </c>
      <c r="G1506" s="4" t="n">
        <f aca="false">A1506/1.6*300</f>
        <v>328.218750000017</v>
      </c>
      <c r="H1506" s="4" t="n">
        <f aca="false">B1506/4</f>
        <v>16.22213725</v>
      </c>
      <c r="I1506" s="4" t="n">
        <f aca="false">D1506/1.6*300</f>
        <v>309.281249999983</v>
      </c>
      <c r="J1506" s="4" t="n">
        <f aca="false">E1506/4</f>
        <v>16.264451</v>
      </c>
    </row>
    <row r="1507" customFormat="false" ht="15.75" hidden="false" customHeight="false" outlineLevel="0" collapsed="false">
      <c r="A1507" s="1" t="n">
        <v>1.75060000000009</v>
      </c>
      <c r="B1507" s="3" t="n">
        <v>64.851344</v>
      </c>
      <c r="D1507" s="4" t="n">
        <f aca="false">3.4-A1507</f>
        <v>1.64939999999991</v>
      </c>
      <c r="E1507" s="3" t="n">
        <v>65.110283</v>
      </c>
      <c r="G1507" s="4" t="n">
        <f aca="false">A1507/1.6*300</f>
        <v>328.237500000017</v>
      </c>
      <c r="H1507" s="4" t="n">
        <f aca="false">B1507/4</f>
        <v>16.212836</v>
      </c>
      <c r="I1507" s="4" t="n">
        <f aca="false">D1507/1.6*300</f>
        <v>309.262499999983</v>
      </c>
      <c r="J1507" s="4" t="n">
        <f aca="false">E1507/4</f>
        <v>16.27757075</v>
      </c>
    </row>
    <row r="1508" customFormat="false" ht="15.75" hidden="false" customHeight="false" outlineLevel="0" collapsed="false">
      <c r="A1508" s="1" t="n">
        <v>1.75070000000009</v>
      </c>
      <c r="B1508" s="3" t="n">
        <v>64.963112</v>
      </c>
      <c r="D1508" s="4" t="n">
        <f aca="false">3.4-A1508</f>
        <v>1.64929999999991</v>
      </c>
      <c r="E1508" s="3" t="n">
        <v>64.957516</v>
      </c>
      <c r="G1508" s="4" t="n">
        <f aca="false">A1508/1.6*300</f>
        <v>328.256250000017</v>
      </c>
      <c r="H1508" s="4" t="n">
        <f aca="false">B1508/4</f>
        <v>16.240778</v>
      </c>
      <c r="I1508" s="4" t="n">
        <f aca="false">D1508/1.6*300</f>
        <v>309.243749999983</v>
      </c>
      <c r="J1508" s="4" t="n">
        <f aca="false">E1508/4</f>
        <v>16.239379</v>
      </c>
    </row>
    <row r="1509" customFormat="false" ht="15.75" hidden="false" customHeight="false" outlineLevel="0" collapsed="false">
      <c r="A1509" s="1" t="n">
        <v>1.75080000000009</v>
      </c>
      <c r="B1509" s="3" t="n">
        <v>64.970729</v>
      </c>
      <c r="D1509" s="4" t="n">
        <f aca="false">3.4-A1509</f>
        <v>1.64919999999991</v>
      </c>
      <c r="E1509" s="3" t="n">
        <v>65.030495</v>
      </c>
      <c r="G1509" s="4" t="n">
        <f aca="false">A1509/1.6*300</f>
        <v>328.275000000017</v>
      </c>
      <c r="H1509" s="4" t="n">
        <f aca="false">B1509/4</f>
        <v>16.24268225</v>
      </c>
      <c r="I1509" s="4" t="n">
        <f aca="false">D1509/1.6*300</f>
        <v>309.224999999983</v>
      </c>
      <c r="J1509" s="4" t="n">
        <f aca="false">E1509/4</f>
        <v>16.25762375</v>
      </c>
    </row>
    <row r="1510" customFormat="false" ht="15.75" hidden="false" customHeight="false" outlineLevel="0" collapsed="false">
      <c r="A1510" s="1" t="n">
        <v>1.75090000000009</v>
      </c>
      <c r="B1510" s="3" t="n">
        <v>64.908321</v>
      </c>
      <c r="D1510" s="4" t="n">
        <f aca="false">3.4-A1510</f>
        <v>1.64909999999991</v>
      </c>
      <c r="E1510" s="3" t="n">
        <v>64.909029</v>
      </c>
      <c r="G1510" s="4" t="n">
        <f aca="false">A1510/1.6*300</f>
        <v>328.293750000017</v>
      </c>
      <c r="H1510" s="4" t="n">
        <f aca="false">B1510/4</f>
        <v>16.22708025</v>
      </c>
      <c r="I1510" s="4" t="n">
        <f aca="false">D1510/1.6*300</f>
        <v>309.206249999983</v>
      </c>
      <c r="J1510" s="4" t="n">
        <f aca="false">E1510/4</f>
        <v>16.22725725</v>
      </c>
    </row>
    <row r="1511" customFormat="false" ht="15.75" hidden="false" customHeight="false" outlineLevel="0" collapsed="false">
      <c r="A1511" s="1" t="n">
        <v>1.75100000000009</v>
      </c>
      <c r="B1511" s="3" t="n">
        <v>64.906692</v>
      </c>
      <c r="D1511" s="4" t="n">
        <f aca="false">3.4-A1511</f>
        <v>1.64899999999991</v>
      </c>
      <c r="E1511" s="3" t="n">
        <v>65.062919</v>
      </c>
      <c r="G1511" s="4" t="n">
        <f aca="false">A1511/1.6*300</f>
        <v>328.312500000017</v>
      </c>
      <c r="H1511" s="4" t="n">
        <f aca="false">B1511/4</f>
        <v>16.226673</v>
      </c>
      <c r="I1511" s="4" t="n">
        <f aca="false">D1511/1.6*300</f>
        <v>309.187499999983</v>
      </c>
      <c r="J1511" s="4" t="n">
        <f aca="false">E1511/4</f>
        <v>16.26572975</v>
      </c>
    </row>
    <row r="1512" customFormat="false" ht="15.75" hidden="false" customHeight="false" outlineLevel="0" collapsed="false">
      <c r="A1512" s="1" t="n">
        <v>1.75110000000009</v>
      </c>
      <c r="B1512" s="3" t="n">
        <v>64.905959</v>
      </c>
      <c r="D1512" s="4" t="n">
        <f aca="false">3.4-A1512</f>
        <v>1.64889999999991</v>
      </c>
      <c r="E1512" s="3" t="n">
        <v>64.964065</v>
      </c>
      <c r="G1512" s="4" t="n">
        <f aca="false">A1512/1.6*300</f>
        <v>328.331250000017</v>
      </c>
      <c r="H1512" s="4" t="n">
        <f aca="false">B1512/4</f>
        <v>16.22648975</v>
      </c>
      <c r="I1512" s="4" t="n">
        <f aca="false">D1512/1.6*300</f>
        <v>309.168749999983</v>
      </c>
      <c r="J1512" s="4" t="n">
        <f aca="false">E1512/4</f>
        <v>16.24101625</v>
      </c>
    </row>
    <row r="1513" customFormat="false" ht="15.75" hidden="false" customHeight="false" outlineLevel="0" collapsed="false">
      <c r="A1513" s="1" t="n">
        <v>1.75120000000009</v>
      </c>
      <c r="B1513" s="3" t="n">
        <v>65.053918</v>
      </c>
      <c r="D1513" s="4" t="n">
        <f aca="false">3.4-A1513</f>
        <v>1.64879999999991</v>
      </c>
      <c r="E1513" s="3" t="n">
        <v>65.06245</v>
      </c>
      <c r="G1513" s="4" t="n">
        <f aca="false">A1513/1.6*300</f>
        <v>328.350000000017</v>
      </c>
      <c r="H1513" s="4" t="n">
        <f aca="false">B1513/4</f>
        <v>16.2634795</v>
      </c>
      <c r="I1513" s="4" t="n">
        <f aca="false">D1513/1.6*300</f>
        <v>309.149999999983</v>
      </c>
      <c r="J1513" s="4" t="n">
        <f aca="false">E1513/4</f>
        <v>16.2656125</v>
      </c>
    </row>
    <row r="1514" customFormat="false" ht="15.75" hidden="false" customHeight="false" outlineLevel="0" collapsed="false">
      <c r="A1514" s="1" t="n">
        <v>1.75130000000009</v>
      </c>
      <c r="B1514" s="3" t="n">
        <v>64.881757</v>
      </c>
      <c r="D1514" s="4" t="n">
        <f aca="false">3.4-A1514</f>
        <v>1.64869999999991</v>
      </c>
      <c r="E1514" s="3" t="n">
        <v>64.947701</v>
      </c>
      <c r="G1514" s="4" t="n">
        <f aca="false">A1514/1.6*300</f>
        <v>328.368750000017</v>
      </c>
      <c r="H1514" s="4" t="n">
        <f aca="false">B1514/4</f>
        <v>16.22043925</v>
      </c>
      <c r="I1514" s="4" t="n">
        <f aca="false">D1514/1.6*300</f>
        <v>309.131249999983</v>
      </c>
      <c r="J1514" s="4" t="n">
        <f aca="false">E1514/4</f>
        <v>16.23692525</v>
      </c>
    </row>
    <row r="1515" customFormat="false" ht="15.75" hidden="false" customHeight="false" outlineLevel="0" collapsed="false">
      <c r="A1515" s="1" t="n">
        <v>1.75140000000009</v>
      </c>
      <c r="B1515" s="3" t="n">
        <v>64.874638</v>
      </c>
      <c r="D1515" s="4" t="n">
        <f aca="false">3.4-A1515</f>
        <v>1.64859999999991</v>
      </c>
      <c r="E1515" s="3" t="n">
        <v>64.893145</v>
      </c>
      <c r="G1515" s="4" t="n">
        <f aca="false">A1515/1.6*300</f>
        <v>328.387500000017</v>
      </c>
      <c r="H1515" s="4" t="n">
        <f aca="false">B1515/4</f>
        <v>16.2186595</v>
      </c>
      <c r="I1515" s="4" t="n">
        <f aca="false">D1515/1.6*300</f>
        <v>309.112499999983</v>
      </c>
      <c r="J1515" s="4" t="n">
        <f aca="false">E1515/4</f>
        <v>16.22328625</v>
      </c>
    </row>
    <row r="1516" customFormat="false" ht="15.75" hidden="false" customHeight="false" outlineLevel="0" collapsed="false">
      <c r="A1516" s="1" t="n">
        <v>1.75150000000009</v>
      </c>
      <c r="B1516" s="3" t="n">
        <v>64.918422</v>
      </c>
      <c r="D1516" s="4" t="n">
        <f aca="false">3.4-A1516</f>
        <v>1.64849999999991</v>
      </c>
      <c r="E1516" s="3" t="n">
        <v>65.029822</v>
      </c>
      <c r="G1516" s="4" t="n">
        <f aca="false">A1516/1.6*300</f>
        <v>328.406250000017</v>
      </c>
      <c r="H1516" s="4" t="n">
        <f aca="false">B1516/4</f>
        <v>16.2296055</v>
      </c>
      <c r="I1516" s="4" t="n">
        <f aca="false">D1516/1.6*300</f>
        <v>309.093749999983</v>
      </c>
      <c r="J1516" s="4" t="n">
        <f aca="false">E1516/4</f>
        <v>16.2574555</v>
      </c>
    </row>
    <row r="1517" customFormat="false" ht="15.75" hidden="false" customHeight="false" outlineLevel="0" collapsed="false">
      <c r="A1517" s="1" t="n">
        <v>1.75160000000009</v>
      </c>
      <c r="B1517" s="3" t="n">
        <v>64.83211</v>
      </c>
      <c r="D1517" s="4" t="n">
        <f aca="false">3.4-A1517</f>
        <v>1.64839999999991</v>
      </c>
      <c r="E1517" s="3" t="n">
        <v>65.069553</v>
      </c>
      <c r="G1517" s="4" t="n">
        <f aca="false">A1517/1.6*300</f>
        <v>328.425000000017</v>
      </c>
      <c r="H1517" s="4" t="n">
        <f aca="false">B1517/4</f>
        <v>16.2080275</v>
      </c>
      <c r="I1517" s="4" t="n">
        <f aca="false">D1517/1.6*300</f>
        <v>309.074999999983</v>
      </c>
      <c r="J1517" s="4" t="n">
        <f aca="false">E1517/4</f>
        <v>16.26738825</v>
      </c>
    </row>
    <row r="1518" customFormat="false" ht="15.75" hidden="false" customHeight="false" outlineLevel="0" collapsed="false">
      <c r="A1518" s="1" t="n">
        <v>1.75170000000009</v>
      </c>
      <c r="B1518" s="3" t="n">
        <v>64.878336</v>
      </c>
      <c r="D1518" s="4" t="n">
        <f aca="false">3.4-A1518</f>
        <v>1.64829999999991</v>
      </c>
      <c r="E1518" s="3" t="n">
        <v>65.047864</v>
      </c>
      <c r="G1518" s="4" t="n">
        <f aca="false">A1518/1.6*300</f>
        <v>328.443750000017</v>
      </c>
      <c r="H1518" s="4" t="n">
        <f aca="false">B1518/4</f>
        <v>16.219584</v>
      </c>
      <c r="I1518" s="4" t="n">
        <f aca="false">D1518/1.6*300</f>
        <v>309.056249999983</v>
      </c>
      <c r="J1518" s="4" t="n">
        <f aca="false">E1518/4</f>
        <v>16.261966</v>
      </c>
    </row>
    <row r="1519" customFormat="false" ht="15.75" hidden="false" customHeight="false" outlineLevel="0" collapsed="false">
      <c r="A1519" s="1" t="n">
        <v>1.75180000000009</v>
      </c>
      <c r="B1519" s="3" t="n">
        <v>64.951569</v>
      </c>
      <c r="D1519" s="4" t="n">
        <f aca="false">3.4-A1519</f>
        <v>1.64819999999991</v>
      </c>
      <c r="E1519" s="3" t="n">
        <v>65.059574</v>
      </c>
      <c r="G1519" s="4" t="n">
        <f aca="false">A1519/1.6*300</f>
        <v>328.462500000017</v>
      </c>
      <c r="H1519" s="4" t="n">
        <f aca="false">B1519/4</f>
        <v>16.23789225</v>
      </c>
      <c r="I1519" s="4" t="n">
        <f aca="false">D1519/1.6*300</f>
        <v>309.037499999983</v>
      </c>
      <c r="J1519" s="4" t="n">
        <f aca="false">E1519/4</f>
        <v>16.2648935</v>
      </c>
    </row>
    <row r="1520" customFormat="false" ht="15.75" hidden="false" customHeight="false" outlineLevel="0" collapsed="false">
      <c r="A1520" s="1" t="n">
        <v>1.75190000000009</v>
      </c>
      <c r="B1520" s="3" t="n">
        <v>64.924361</v>
      </c>
      <c r="D1520" s="4" t="n">
        <f aca="false">3.4-A1520</f>
        <v>1.64809999999991</v>
      </c>
      <c r="E1520" s="3" t="n">
        <v>65.091831</v>
      </c>
      <c r="G1520" s="4" t="n">
        <f aca="false">A1520/1.6*300</f>
        <v>328.481250000017</v>
      </c>
      <c r="H1520" s="4" t="n">
        <f aca="false">B1520/4</f>
        <v>16.23109025</v>
      </c>
      <c r="I1520" s="4" t="n">
        <f aca="false">D1520/1.6*300</f>
        <v>309.018749999983</v>
      </c>
      <c r="J1520" s="4" t="n">
        <f aca="false">E1520/4</f>
        <v>16.27295775</v>
      </c>
    </row>
    <row r="1521" customFormat="false" ht="15.75" hidden="false" customHeight="false" outlineLevel="0" collapsed="false">
      <c r="A1521" s="1" t="n">
        <v>1.75200000000009</v>
      </c>
      <c r="B1521" s="3" t="n">
        <v>64.996632</v>
      </c>
      <c r="D1521" s="4" t="n">
        <f aca="false">3.4-A1521</f>
        <v>1.64799999999991</v>
      </c>
      <c r="E1521" s="3" t="n">
        <v>65.033489</v>
      </c>
      <c r="G1521" s="4" t="n">
        <f aca="false">A1521/1.6*300</f>
        <v>328.500000000017</v>
      </c>
      <c r="H1521" s="4" t="n">
        <f aca="false">B1521/4</f>
        <v>16.249158</v>
      </c>
      <c r="I1521" s="4" t="n">
        <f aca="false">D1521/1.6*300</f>
        <v>308.999999999983</v>
      </c>
      <c r="J1521" s="4" t="n">
        <f aca="false">E1521/4</f>
        <v>16.25837225</v>
      </c>
    </row>
    <row r="1522" customFormat="false" ht="15.75" hidden="false" customHeight="false" outlineLevel="0" collapsed="false">
      <c r="A1522" s="1" t="n">
        <v>1.75210000000009</v>
      </c>
      <c r="B1522" s="3" t="n">
        <v>64.962018</v>
      </c>
      <c r="D1522" s="4" t="n">
        <f aca="false">3.4-A1522</f>
        <v>1.64789999999991</v>
      </c>
      <c r="E1522" s="3" t="n">
        <v>65.05842</v>
      </c>
      <c r="G1522" s="4" t="n">
        <f aca="false">A1522/1.6*300</f>
        <v>328.518750000017</v>
      </c>
      <c r="H1522" s="4" t="n">
        <f aca="false">B1522/4</f>
        <v>16.2405045</v>
      </c>
      <c r="I1522" s="4" t="n">
        <f aca="false">D1522/1.6*300</f>
        <v>308.981249999983</v>
      </c>
      <c r="J1522" s="4" t="n">
        <f aca="false">E1522/4</f>
        <v>16.264605</v>
      </c>
    </row>
    <row r="1523" customFormat="false" ht="15.75" hidden="false" customHeight="false" outlineLevel="0" collapsed="false">
      <c r="A1523" s="1" t="n">
        <v>1.75220000000009</v>
      </c>
      <c r="B1523" s="3" t="n">
        <v>65.000958</v>
      </c>
      <c r="D1523" s="4" t="n">
        <f aca="false">3.4-A1523</f>
        <v>1.64779999999991</v>
      </c>
      <c r="E1523" s="3" t="n">
        <v>65.206273</v>
      </c>
      <c r="G1523" s="4" t="n">
        <f aca="false">A1523/1.6*300</f>
        <v>328.537500000017</v>
      </c>
      <c r="H1523" s="4" t="n">
        <f aca="false">B1523/4</f>
        <v>16.2502395</v>
      </c>
      <c r="I1523" s="4" t="n">
        <f aca="false">D1523/1.6*300</f>
        <v>308.962499999983</v>
      </c>
      <c r="J1523" s="4" t="n">
        <f aca="false">E1523/4</f>
        <v>16.30156825</v>
      </c>
    </row>
    <row r="1524" customFormat="false" ht="15.75" hidden="false" customHeight="false" outlineLevel="0" collapsed="false">
      <c r="A1524" s="1" t="n">
        <v>1.75230000000009</v>
      </c>
      <c r="B1524" s="3" t="n">
        <v>64.973419</v>
      </c>
      <c r="D1524" s="4" t="n">
        <f aca="false">3.4-A1524</f>
        <v>1.64769999999991</v>
      </c>
      <c r="E1524" s="3" t="n">
        <v>65.085711</v>
      </c>
      <c r="G1524" s="4" t="n">
        <f aca="false">A1524/1.6*300</f>
        <v>328.556250000017</v>
      </c>
      <c r="H1524" s="4" t="n">
        <f aca="false">B1524/4</f>
        <v>16.24335475</v>
      </c>
      <c r="I1524" s="4" t="n">
        <f aca="false">D1524/1.6*300</f>
        <v>308.943749999983</v>
      </c>
      <c r="J1524" s="4" t="n">
        <f aca="false">E1524/4</f>
        <v>16.27142775</v>
      </c>
    </row>
    <row r="1525" customFormat="false" ht="15.75" hidden="false" customHeight="false" outlineLevel="0" collapsed="false">
      <c r="A1525" s="1" t="n">
        <v>1.75240000000009</v>
      </c>
      <c r="B1525" s="3" t="n">
        <v>64.957161</v>
      </c>
      <c r="D1525" s="4" t="n">
        <f aca="false">3.4-A1525</f>
        <v>1.64759999999991</v>
      </c>
      <c r="E1525" s="3" t="n">
        <v>65.192104</v>
      </c>
      <c r="G1525" s="4" t="n">
        <f aca="false">A1525/1.6*300</f>
        <v>328.575000000017</v>
      </c>
      <c r="H1525" s="4" t="n">
        <f aca="false">B1525/4</f>
        <v>16.23929025</v>
      </c>
      <c r="I1525" s="4" t="n">
        <f aca="false">D1525/1.6*300</f>
        <v>308.924999999983</v>
      </c>
      <c r="J1525" s="4" t="n">
        <f aca="false">E1525/4</f>
        <v>16.298026</v>
      </c>
    </row>
    <row r="1526" customFormat="false" ht="15.75" hidden="false" customHeight="false" outlineLevel="0" collapsed="false">
      <c r="A1526" s="1" t="n">
        <v>1.75250000000009</v>
      </c>
      <c r="B1526" s="3" t="n">
        <v>64.992245</v>
      </c>
      <c r="D1526" s="4" t="n">
        <f aca="false">3.4-A1526</f>
        <v>1.64749999999991</v>
      </c>
      <c r="E1526" s="3" t="n">
        <v>65.131893</v>
      </c>
      <c r="G1526" s="4" t="n">
        <f aca="false">A1526/1.6*300</f>
        <v>328.593750000017</v>
      </c>
      <c r="H1526" s="4" t="n">
        <f aca="false">B1526/4</f>
        <v>16.24806125</v>
      </c>
      <c r="I1526" s="4" t="n">
        <f aca="false">D1526/1.6*300</f>
        <v>308.906249999983</v>
      </c>
      <c r="J1526" s="4" t="n">
        <f aca="false">E1526/4</f>
        <v>16.28297325</v>
      </c>
    </row>
    <row r="1527" customFormat="false" ht="15.75" hidden="false" customHeight="false" outlineLevel="0" collapsed="false">
      <c r="A1527" s="1" t="n">
        <v>1.75260000000009</v>
      </c>
      <c r="B1527" s="3" t="n">
        <v>64.951956</v>
      </c>
      <c r="D1527" s="4" t="n">
        <f aca="false">3.4-A1527</f>
        <v>1.64739999999991</v>
      </c>
      <c r="E1527" s="3" t="n">
        <v>65.069609</v>
      </c>
      <c r="G1527" s="4" t="n">
        <f aca="false">A1527/1.6*300</f>
        <v>328.612500000017</v>
      </c>
      <c r="H1527" s="4" t="n">
        <f aca="false">B1527/4</f>
        <v>16.237989</v>
      </c>
      <c r="I1527" s="4" t="n">
        <f aca="false">D1527/1.6*300</f>
        <v>308.887499999983</v>
      </c>
      <c r="J1527" s="4" t="n">
        <f aca="false">E1527/4</f>
        <v>16.26740225</v>
      </c>
    </row>
    <row r="1528" customFormat="false" ht="15.75" hidden="false" customHeight="false" outlineLevel="0" collapsed="false">
      <c r="A1528" s="1" t="n">
        <v>1.75270000000009</v>
      </c>
      <c r="B1528" s="3" t="n">
        <v>64.952718</v>
      </c>
      <c r="D1528" s="4" t="n">
        <f aca="false">3.4-A1528</f>
        <v>1.64729999999991</v>
      </c>
      <c r="E1528" s="3" t="n">
        <v>65.109023</v>
      </c>
      <c r="G1528" s="4" t="n">
        <f aca="false">A1528/1.6*300</f>
        <v>328.631250000017</v>
      </c>
      <c r="H1528" s="4" t="n">
        <f aca="false">B1528/4</f>
        <v>16.2381795</v>
      </c>
      <c r="I1528" s="4" t="n">
        <f aca="false">D1528/1.6*300</f>
        <v>308.868749999983</v>
      </c>
      <c r="J1528" s="4" t="n">
        <f aca="false">E1528/4</f>
        <v>16.27725575</v>
      </c>
    </row>
    <row r="1529" customFormat="false" ht="15.75" hidden="false" customHeight="false" outlineLevel="0" collapsed="false">
      <c r="A1529" s="1" t="n">
        <v>1.75280000000009</v>
      </c>
      <c r="B1529" s="3" t="n">
        <v>65.032185</v>
      </c>
      <c r="D1529" s="4" t="n">
        <f aca="false">3.4-A1529</f>
        <v>1.64719999999991</v>
      </c>
      <c r="E1529" s="3" t="n">
        <v>65.031657</v>
      </c>
      <c r="G1529" s="4" t="n">
        <f aca="false">A1529/1.6*300</f>
        <v>328.650000000017</v>
      </c>
      <c r="H1529" s="4" t="n">
        <f aca="false">B1529/4</f>
        <v>16.25804625</v>
      </c>
      <c r="I1529" s="4" t="n">
        <f aca="false">D1529/1.6*300</f>
        <v>308.849999999983</v>
      </c>
      <c r="J1529" s="4" t="n">
        <f aca="false">E1529/4</f>
        <v>16.25791425</v>
      </c>
    </row>
    <row r="1530" customFormat="false" ht="15.75" hidden="false" customHeight="false" outlineLevel="0" collapsed="false">
      <c r="A1530" s="1" t="n">
        <v>1.75290000000009</v>
      </c>
      <c r="B1530" s="3" t="n">
        <v>65.041217</v>
      </c>
      <c r="D1530" s="4" t="n">
        <f aca="false">3.4-A1530</f>
        <v>1.64709999999991</v>
      </c>
      <c r="E1530" s="3" t="n">
        <v>65.06037</v>
      </c>
      <c r="G1530" s="4" t="n">
        <f aca="false">A1530/1.6*300</f>
        <v>328.668750000017</v>
      </c>
      <c r="H1530" s="4" t="n">
        <f aca="false">B1530/4</f>
        <v>16.26030425</v>
      </c>
      <c r="I1530" s="4" t="n">
        <f aca="false">D1530/1.6*300</f>
        <v>308.831249999983</v>
      </c>
      <c r="J1530" s="4" t="n">
        <f aca="false">E1530/4</f>
        <v>16.2650925</v>
      </c>
    </row>
    <row r="1531" customFormat="false" ht="15.75" hidden="false" customHeight="false" outlineLevel="0" collapsed="false">
      <c r="A1531" s="1" t="n">
        <v>1.75300000000009</v>
      </c>
      <c r="B1531" s="3" t="n">
        <v>64.933821</v>
      </c>
      <c r="D1531" s="4" t="n">
        <f aca="false">3.4-A1531</f>
        <v>1.64699999999991</v>
      </c>
      <c r="E1531" s="3" t="n">
        <v>65.148354</v>
      </c>
      <c r="G1531" s="4" t="n">
        <f aca="false">A1531/1.6*300</f>
        <v>328.687500000017</v>
      </c>
      <c r="H1531" s="4" t="n">
        <f aca="false">B1531/4</f>
        <v>16.23345525</v>
      </c>
      <c r="I1531" s="4" t="n">
        <f aca="false">D1531/1.6*300</f>
        <v>308.812499999983</v>
      </c>
      <c r="J1531" s="4" t="n">
        <f aca="false">E1531/4</f>
        <v>16.2870885</v>
      </c>
    </row>
    <row r="1532" customFormat="false" ht="15.75" hidden="false" customHeight="false" outlineLevel="0" collapsed="false">
      <c r="A1532" s="1" t="n">
        <v>1.75310000000009</v>
      </c>
      <c r="B1532" s="3" t="n">
        <v>64.985218</v>
      </c>
      <c r="D1532" s="4" t="n">
        <f aca="false">3.4-A1532</f>
        <v>1.64689999999991</v>
      </c>
      <c r="E1532" s="3" t="n">
        <v>65.100255</v>
      </c>
      <c r="G1532" s="4" t="n">
        <f aca="false">A1532/1.6*300</f>
        <v>328.706250000017</v>
      </c>
      <c r="H1532" s="4" t="n">
        <f aca="false">B1532/4</f>
        <v>16.2463045</v>
      </c>
      <c r="I1532" s="4" t="n">
        <f aca="false">D1532/1.6*300</f>
        <v>308.793749999983</v>
      </c>
      <c r="J1532" s="4" t="n">
        <f aca="false">E1532/4</f>
        <v>16.27506375</v>
      </c>
    </row>
    <row r="1533" customFormat="false" ht="15.75" hidden="false" customHeight="false" outlineLevel="0" collapsed="false">
      <c r="A1533" s="1" t="n">
        <v>1.75320000000009</v>
      </c>
      <c r="B1533" s="3" t="n">
        <v>65.060946</v>
      </c>
      <c r="D1533" s="4" t="n">
        <f aca="false">3.4-A1533</f>
        <v>1.64679999999991</v>
      </c>
      <c r="E1533" s="3" t="n">
        <v>65.094005</v>
      </c>
      <c r="G1533" s="4" t="n">
        <f aca="false">A1533/1.6*300</f>
        <v>328.725000000017</v>
      </c>
      <c r="H1533" s="4" t="n">
        <f aca="false">B1533/4</f>
        <v>16.2652365</v>
      </c>
      <c r="I1533" s="4" t="n">
        <f aca="false">D1533/1.6*300</f>
        <v>308.774999999983</v>
      </c>
      <c r="J1533" s="4" t="n">
        <f aca="false">E1533/4</f>
        <v>16.27350125</v>
      </c>
    </row>
    <row r="1534" customFormat="false" ht="15.75" hidden="false" customHeight="false" outlineLevel="0" collapsed="false">
      <c r="A1534" s="1" t="n">
        <v>1.75330000000009</v>
      </c>
      <c r="B1534" s="3" t="n">
        <v>65.0276</v>
      </c>
      <c r="D1534" s="4" t="n">
        <f aca="false">3.4-A1534</f>
        <v>1.64669999999991</v>
      </c>
      <c r="E1534" s="3" t="n">
        <v>65.000484</v>
      </c>
      <c r="G1534" s="4" t="n">
        <f aca="false">A1534/1.6*300</f>
        <v>328.743750000017</v>
      </c>
      <c r="H1534" s="4" t="n">
        <f aca="false">B1534/4</f>
        <v>16.2569</v>
      </c>
      <c r="I1534" s="4" t="n">
        <f aca="false">D1534/1.6*300</f>
        <v>308.756249999983</v>
      </c>
      <c r="J1534" s="4" t="n">
        <f aca="false">E1534/4</f>
        <v>16.250121</v>
      </c>
    </row>
    <row r="1535" customFormat="false" ht="15.75" hidden="false" customHeight="false" outlineLevel="0" collapsed="false">
      <c r="A1535" s="1" t="n">
        <v>1.75340000000009</v>
      </c>
      <c r="B1535" s="3" t="n">
        <v>65.058409</v>
      </c>
      <c r="D1535" s="4" t="n">
        <f aca="false">3.4-A1535</f>
        <v>1.64659999999991</v>
      </c>
      <c r="E1535" s="3" t="n">
        <v>65.062593</v>
      </c>
      <c r="G1535" s="4" t="n">
        <f aca="false">A1535/1.6*300</f>
        <v>328.762500000017</v>
      </c>
      <c r="H1535" s="4" t="n">
        <f aca="false">B1535/4</f>
        <v>16.26460225</v>
      </c>
      <c r="I1535" s="4" t="n">
        <f aca="false">D1535/1.6*300</f>
        <v>308.737499999983</v>
      </c>
      <c r="J1535" s="4" t="n">
        <f aca="false">E1535/4</f>
        <v>16.26564825</v>
      </c>
    </row>
    <row r="1536" customFormat="false" ht="15.75" hidden="false" customHeight="false" outlineLevel="0" collapsed="false">
      <c r="A1536" s="1" t="n">
        <v>1.75350000000009</v>
      </c>
      <c r="B1536" s="3" t="n">
        <v>65.078392</v>
      </c>
      <c r="D1536" s="4" t="n">
        <f aca="false">3.4-A1536</f>
        <v>1.64649999999991</v>
      </c>
      <c r="E1536" s="3" t="n">
        <v>65.072373</v>
      </c>
      <c r="G1536" s="4" t="n">
        <f aca="false">A1536/1.6*300</f>
        <v>328.781250000017</v>
      </c>
      <c r="H1536" s="4" t="n">
        <f aca="false">B1536/4</f>
        <v>16.269598</v>
      </c>
      <c r="I1536" s="4" t="n">
        <f aca="false">D1536/1.6*300</f>
        <v>308.718749999983</v>
      </c>
      <c r="J1536" s="4" t="n">
        <f aca="false">E1536/4</f>
        <v>16.26809325</v>
      </c>
    </row>
    <row r="1537" customFormat="false" ht="15.75" hidden="false" customHeight="false" outlineLevel="0" collapsed="false">
      <c r="A1537" s="1" t="n">
        <v>1.75360000000009</v>
      </c>
      <c r="B1537" s="3" t="n">
        <v>65.111214</v>
      </c>
      <c r="D1537" s="4" t="n">
        <f aca="false">3.4-A1537</f>
        <v>1.64639999999991</v>
      </c>
      <c r="E1537" s="3" t="n">
        <v>65.129032</v>
      </c>
      <c r="G1537" s="4" t="n">
        <f aca="false">A1537/1.6*300</f>
        <v>328.800000000017</v>
      </c>
      <c r="H1537" s="4" t="n">
        <f aca="false">B1537/4</f>
        <v>16.2778035</v>
      </c>
      <c r="I1537" s="4" t="n">
        <f aca="false">D1537/1.6*300</f>
        <v>308.699999999983</v>
      </c>
      <c r="J1537" s="4" t="n">
        <f aca="false">E1537/4</f>
        <v>16.282258</v>
      </c>
    </row>
    <row r="1538" customFormat="false" ht="15.75" hidden="false" customHeight="false" outlineLevel="0" collapsed="false">
      <c r="A1538" s="1" t="n">
        <v>1.75370000000009</v>
      </c>
      <c r="B1538" s="3" t="n">
        <v>65.054029</v>
      </c>
      <c r="D1538" s="4" t="n">
        <f aca="false">3.4-A1538</f>
        <v>1.64629999999991</v>
      </c>
      <c r="E1538" s="3" t="n">
        <v>65.101501</v>
      </c>
      <c r="G1538" s="4" t="n">
        <f aca="false">A1538/1.6*300</f>
        <v>328.818750000017</v>
      </c>
      <c r="H1538" s="4" t="n">
        <f aca="false">B1538/4</f>
        <v>16.26350725</v>
      </c>
      <c r="I1538" s="4" t="n">
        <f aca="false">D1538/1.6*300</f>
        <v>308.681249999983</v>
      </c>
      <c r="J1538" s="4" t="n">
        <f aca="false">E1538/4</f>
        <v>16.27537525</v>
      </c>
    </row>
    <row r="1539" customFormat="false" ht="15.75" hidden="false" customHeight="false" outlineLevel="0" collapsed="false">
      <c r="A1539" s="1" t="n">
        <v>1.75380000000009</v>
      </c>
      <c r="B1539" s="3" t="n">
        <v>65.107285</v>
      </c>
      <c r="D1539" s="4" t="n">
        <f aca="false">3.4-A1539</f>
        <v>1.64619999999991</v>
      </c>
      <c r="E1539" s="3" t="n">
        <v>65.211774</v>
      </c>
      <c r="G1539" s="4" t="n">
        <f aca="false">A1539/1.6*300</f>
        <v>328.837500000017</v>
      </c>
      <c r="H1539" s="4" t="n">
        <f aca="false">B1539/4</f>
        <v>16.27682125</v>
      </c>
      <c r="I1539" s="4" t="n">
        <f aca="false">D1539/1.6*300</f>
        <v>308.662499999983</v>
      </c>
      <c r="J1539" s="4" t="n">
        <f aca="false">E1539/4</f>
        <v>16.3029435</v>
      </c>
    </row>
    <row r="1540" customFormat="false" ht="15.75" hidden="false" customHeight="false" outlineLevel="0" collapsed="false">
      <c r="A1540" s="1" t="n">
        <v>1.75390000000009</v>
      </c>
      <c r="B1540" s="3" t="n">
        <v>65.132834</v>
      </c>
      <c r="D1540" s="4" t="n">
        <f aca="false">3.4-A1540</f>
        <v>1.64609999999991</v>
      </c>
      <c r="E1540" s="3" t="n">
        <v>65.107444</v>
      </c>
      <c r="G1540" s="4" t="n">
        <f aca="false">A1540/1.6*300</f>
        <v>328.856250000017</v>
      </c>
      <c r="H1540" s="4" t="n">
        <f aca="false">B1540/4</f>
        <v>16.2832085</v>
      </c>
      <c r="I1540" s="4" t="n">
        <f aca="false">D1540/1.6*300</f>
        <v>308.643749999983</v>
      </c>
      <c r="J1540" s="4" t="n">
        <f aca="false">E1540/4</f>
        <v>16.276861</v>
      </c>
    </row>
    <row r="1541" customFormat="false" ht="15.75" hidden="false" customHeight="false" outlineLevel="0" collapsed="false">
      <c r="A1541" s="1" t="n">
        <v>1.75400000000009</v>
      </c>
      <c r="B1541" s="3" t="n">
        <v>65.185237</v>
      </c>
      <c r="D1541" s="4" t="n">
        <f aca="false">3.4-A1541</f>
        <v>1.64599999999991</v>
      </c>
      <c r="E1541" s="3" t="n">
        <v>65.129191</v>
      </c>
      <c r="G1541" s="4" t="n">
        <f aca="false">A1541/1.6*300</f>
        <v>328.875000000017</v>
      </c>
      <c r="H1541" s="4" t="n">
        <f aca="false">B1541/4</f>
        <v>16.29630925</v>
      </c>
      <c r="I1541" s="4" t="n">
        <f aca="false">D1541/1.6*300</f>
        <v>308.624999999983</v>
      </c>
      <c r="J1541" s="4" t="n">
        <f aca="false">E1541/4</f>
        <v>16.28229775</v>
      </c>
    </row>
    <row r="1542" customFormat="false" ht="15.75" hidden="false" customHeight="false" outlineLevel="0" collapsed="false">
      <c r="A1542" s="1" t="n">
        <v>1.75410000000009</v>
      </c>
      <c r="B1542" s="3" t="n">
        <v>65.178441</v>
      </c>
      <c r="D1542" s="4" t="n">
        <f aca="false">3.4-A1542</f>
        <v>1.64589999999991</v>
      </c>
      <c r="E1542" s="3" t="n">
        <v>65.144013</v>
      </c>
      <c r="G1542" s="4" t="n">
        <f aca="false">A1542/1.6*300</f>
        <v>328.893750000017</v>
      </c>
      <c r="H1542" s="4" t="n">
        <f aca="false">B1542/4</f>
        <v>16.29461025</v>
      </c>
      <c r="I1542" s="4" t="n">
        <f aca="false">D1542/1.6*300</f>
        <v>308.606249999983</v>
      </c>
      <c r="J1542" s="4" t="n">
        <f aca="false">E1542/4</f>
        <v>16.28600325</v>
      </c>
    </row>
    <row r="1543" customFormat="false" ht="15.75" hidden="false" customHeight="false" outlineLevel="0" collapsed="false">
      <c r="A1543" s="1" t="n">
        <v>1.75420000000009</v>
      </c>
      <c r="B1543" s="3" t="n">
        <v>65.125574</v>
      </c>
      <c r="D1543" s="4" t="n">
        <f aca="false">3.4-A1543</f>
        <v>1.64579999999991</v>
      </c>
      <c r="E1543" s="3" t="n">
        <v>65.102779</v>
      </c>
      <c r="G1543" s="4" t="n">
        <f aca="false">A1543/1.6*300</f>
        <v>328.912500000017</v>
      </c>
      <c r="H1543" s="4" t="n">
        <f aca="false">B1543/4</f>
        <v>16.2813935</v>
      </c>
      <c r="I1543" s="4" t="n">
        <f aca="false">D1543/1.6*300</f>
        <v>308.587499999983</v>
      </c>
      <c r="J1543" s="4" t="n">
        <f aca="false">E1543/4</f>
        <v>16.27569475</v>
      </c>
    </row>
    <row r="1544" customFormat="false" ht="15.75" hidden="false" customHeight="false" outlineLevel="0" collapsed="false">
      <c r="A1544" s="1" t="n">
        <v>1.75430000000009</v>
      </c>
      <c r="B1544" s="3" t="n">
        <v>65.136879</v>
      </c>
      <c r="D1544" s="4" t="n">
        <f aca="false">3.4-A1544</f>
        <v>1.64569999999991</v>
      </c>
      <c r="E1544" s="3" t="n">
        <v>65.112786</v>
      </c>
      <c r="G1544" s="4" t="n">
        <f aca="false">A1544/1.6*300</f>
        <v>328.931250000017</v>
      </c>
      <c r="H1544" s="4" t="n">
        <f aca="false">B1544/4</f>
        <v>16.28421975</v>
      </c>
      <c r="I1544" s="4" t="n">
        <f aca="false">D1544/1.6*300</f>
        <v>308.568749999983</v>
      </c>
      <c r="J1544" s="4" t="n">
        <f aca="false">E1544/4</f>
        <v>16.2781965</v>
      </c>
    </row>
    <row r="1545" customFormat="false" ht="15.75" hidden="false" customHeight="false" outlineLevel="0" collapsed="false">
      <c r="A1545" s="1" t="n">
        <v>1.75440000000009</v>
      </c>
      <c r="B1545" s="3" t="n">
        <v>65.126132</v>
      </c>
      <c r="D1545" s="4" t="n">
        <f aca="false">3.4-A1545</f>
        <v>1.64559999999991</v>
      </c>
      <c r="E1545" s="3" t="n">
        <v>65.090627</v>
      </c>
      <c r="G1545" s="4" t="n">
        <f aca="false">A1545/1.6*300</f>
        <v>328.950000000017</v>
      </c>
      <c r="H1545" s="4" t="n">
        <f aca="false">B1545/4</f>
        <v>16.281533</v>
      </c>
      <c r="I1545" s="4" t="n">
        <f aca="false">D1545/1.6*300</f>
        <v>308.549999999983</v>
      </c>
      <c r="J1545" s="4" t="n">
        <f aca="false">E1545/4</f>
        <v>16.27265675</v>
      </c>
    </row>
    <row r="1546" customFormat="false" ht="15.75" hidden="false" customHeight="false" outlineLevel="0" collapsed="false">
      <c r="A1546" s="1" t="n">
        <v>1.75450000000009</v>
      </c>
      <c r="B1546" s="3" t="n">
        <v>65.076188</v>
      </c>
      <c r="D1546" s="4" t="n">
        <f aca="false">3.4-A1546</f>
        <v>1.64549999999991</v>
      </c>
      <c r="E1546" s="3" t="n">
        <v>64.995919</v>
      </c>
      <c r="G1546" s="4" t="n">
        <f aca="false">A1546/1.6*300</f>
        <v>328.968750000017</v>
      </c>
      <c r="H1546" s="4" t="n">
        <f aca="false">B1546/4</f>
        <v>16.269047</v>
      </c>
      <c r="I1546" s="4" t="n">
        <f aca="false">D1546/1.6*300</f>
        <v>308.531249999983</v>
      </c>
      <c r="J1546" s="4" t="n">
        <f aca="false">E1546/4</f>
        <v>16.24897975</v>
      </c>
    </row>
    <row r="1547" customFormat="false" ht="15.75" hidden="false" customHeight="false" outlineLevel="0" collapsed="false">
      <c r="A1547" s="1" t="n">
        <v>1.75460000000009</v>
      </c>
      <c r="B1547" s="3" t="n">
        <v>65.155462</v>
      </c>
      <c r="D1547" s="4" t="n">
        <f aca="false">3.4-A1547</f>
        <v>1.64539999999991</v>
      </c>
      <c r="E1547" s="3" t="n">
        <v>65.076741</v>
      </c>
      <c r="G1547" s="4" t="n">
        <f aca="false">A1547/1.6*300</f>
        <v>328.987500000017</v>
      </c>
      <c r="H1547" s="4" t="n">
        <f aca="false">B1547/4</f>
        <v>16.2888655</v>
      </c>
      <c r="I1547" s="4" t="n">
        <f aca="false">D1547/1.6*300</f>
        <v>308.512499999983</v>
      </c>
      <c r="J1547" s="4" t="n">
        <f aca="false">E1547/4</f>
        <v>16.26918525</v>
      </c>
    </row>
    <row r="1548" customFormat="false" ht="15.75" hidden="false" customHeight="false" outlineLevel="0" collapsed="false">
      <c r="A1548" s="1" t="n">
        <v>1.75470000000009</v>
      </c>
      <c r="B1548" s="3" t="n">
        <v>65.121955</v>
      </c>
      <c r="D1548" s="4" t="n">
        <f aca="false">3.4-A1548</f>
        <v>1.64529999999991</v>
      </c>
      <c r="E1548" s="3" t="n">
        <v>64.972582</v>
      </c>
      <c r="G1548" s="4" t="n">
        <f aca="false">A1548/1.6*300</f>
        <v>329.006250000017</v>
      </c>
      <c r="H1548" s="4" t="n">
        <f aca="false">B1548/4</f>
        <v>16.28048875</v>
      </c>
      <c r="I1548" s="4" t="n">
        <f aca="false">D1548/1.6*300</f>
        <v>308.493749999983</v>
      </c>
      <c r="J1548" s="4" t="n">
        <f aca="false">E1548/4</f>
        <v>16.2431455</v>
      </c>
    </row>
    <row r="1549" customFormat="false" ht="15.75" hidden="false" customHeight="false" outlineLevel="0" collapsed="false">
      <c r="A1549" s="1" t="n">
        <v>1.75480000000009</v>
      </c>
      <c r="B1549" s="3" t="n">
        <v>65.054224</v>
      </c>
      <c r="D1549" s="4" t="n">
        <f aca="false">3.4-A1549</f>
        <v>1.64519999999991</v>
      </c>
      <c r="E1549" s="3" t="n">
        <v>64.976834</v>
      </c>
      <c r="G1549" s="4" t="n">
        <f aca="false">A1549/1.6*300</f>
        <v>329.025000000017</v>
      </c>
      <c r="H1549" s="4" t="n">
        <f aca="false">B1549/4</f>
        <v>16.263556</v>
      </c>
      <c r="I1549" s="4" t="n">
        <f aca="false">D1549/1.6*300</f>
        <v>308.474999999983</v>
      </c>
      <c r="J1549" s="4" t="n">
        <f aca="false">E1549/4</f>
        <v>16.2442085</v>
      </c>
    </row>
    <row r="1550" customFormat="false" ht="15.75" hidden="false" customHeight="false" outlineLevel="0" collapsed="false">
      <c r="A1550" s="1" t="n">
        <v>1.75490000000009</v>
      </c>
      <c r="B1550" s="3" t="n">
        <v>65.255797</v>
      </c>
      <c r="D1550" s="4" t="n">
        <f aca="false">3.4-A1550</f>
        <v>1.64509999999991</v>
      </c>
      <c r="E1550" s="3" t="n">
        <v>65.036852</v>
      </c>
      <c r="G1550" s="4" t="n">
        <f aca="false">A1550/1.6*300</f>
        <v>329.043750000017</v>
      </c>
      <c r="H1550" s="4" t="n">
        <f aca="false">B1550/4</f>
        <v>16.31394925</v>
      </c>
      <c r="I1550" s="4" t="n">
        <f aca="false">D1550/1.6*300</f>
        <v>308.456249999983</v>
      </c>
      <c r="J1550" s="4" t="n">
        <f aca="false">E1550/4</f>
        <v>16.259213</v>
      </c>
    </row>
    <row r="1551" customFormat="false" ht="15.75" hidden="false" customHeight="false" outlineLevel="0" collapsed="false">
      <c r="A1551" s="1" t="n">
        <v>1.75500000000009</v>
      </c>
      <c r="B1551" s="3" t="n">
        <v>65.193053</v>
      </c>
      <c r="D1551" s="4" t="n">
        <f aca="false">3.4-A1551</f>
        <v>1.64499999999991</v>
      </c>
      <c r="E1551" s="3" t="n">
        <v>65.001545</v>
      </c>
      <c r="G1551" s="4" t="n">
        <f aca="false">A1551/1.6*300</f>
        <v>329.062500000017</v>
      </c>
      <c r="H1551" s="4" t="n">
        <f aca="false">B1551/4</f>
        <v>16.29826325</v>
      </c>
      <c r="I1551" s="4" t="n">
        <f aca="false">D1551/1.6*300</f>
        <v>308.437499999983</v>
      </c>
      <c r="J1551" s="4" t="n">
        <f aca="false">E1551/4</f>
        <v>16.25038625</v>
      </c>
    </row>
    <row r="1552" customFormat="false" ht="15.75" hidden="false" customHeight="false" outlineLevel="0" collapsed="false">
      <c r="A1552" s="1" t="n">
        <v>1.75510000000009</v>
      </c>
      <c r="B1552" s="3" t="n">
        <v>65.079087</v>
      </c>
      <c r="D1552" s="4" t="n">
        <f aca="false">3.4-A1552</f>
        <v>1.64489999999991</v>
      </c>
      <c r="E1552" s="3" t="n">
        <v>65.027987</v>
      </c>
      <c r="G1552" s="4" t="n">
        <f aca="false">A1552/1.6*300</f>
        <v>329.081250000017</v>
      </c>
      <c r="H1552" s="4" t="n">
        <f aca="false">B1552/4</f>
        <v>16.26977175</v>
      </c>
      <c r="I1552" s="4" t="n">
        <f aca="false">D1552/1.6*300</f>
        <v>308.418749999983</v>
      </c>
      <c r="J1552" s="4" t="n">
        <f aca="false">E1552/4</f>
        <v>16.25699675</v>
      </c>
    </row>
    <row r="1553" customFormat="false" ht="15.75" hidden="false" customHeight="false" outlineLevel="0" collapsed="false">
      <c r="A1553" s="1" t="n">
        <v>1.75520000000009</v>
      </c>
      <c r="B1553" s="3" t="n">
        <v>65.073433</v>
      </c>
      <c r="D1553" s="4" t="n">
        <f aca="false">3.4-A1553</f>
        <v>1.64479999999991</v>
      </c>
      <c r="E1553" s="3" t="n">
        <v>64.967957</v>
      </c>
      <c r="G1553" s="4" t="n">
        <f aca="false">A1553/1.6*300</f>
        <v>329.100000000017</v>
      </c>
      <c r="H1553" s="4" t="n">
        <f aca="false">B1553/4</f>
        <v>16.26835825</v>
      </c>
      <c r="I1553" s="4" t="n">
        <f aca="false">D1553/1.6*300</f>
        <v>308.399999999983</v>
      </c>
      <c r="J1553" s="4" t="n">
        <f aca="false">E1553/4</f>
        <v>16.24198925</v>
      </c>
    </row>
    <row r="1554" customFormat="false" ht="15.75" hidden="false" customHeight="false" outlineLevel="0" collapsed="false">
      <c r="A1554" s="1" t="n">
        <v>1.75530000000009</v>
      </c>
      <c r="B1554" s="3" t="n">
        <v>65.086087</v>
      </c>
      <c r="D1554" s="4" t="n">
        <f aca="false">3.4-A1554</f>
        <v>1.64469999999991</v>
      </c>
      <c r="E1554" s="3" t="n">
        <v>65.053108</v>
      </c>
      <c r="G1554" s="4" t="n">
        <f aca="false">A1554/1.6*300</f>
        <v>329.118750000017</v>
      </c>
      <c r="H1554" s="4" t="n">
        <f aca="false">B1554/4</f>
        <v>16.27152175</v>
      </c>
      <c r="I1554" s="4" t="n">
        <f aca="false">D1554/1.6*300</f>
        <v>308.381249999983</v>
      </c>
      <c r="J1554" s="4" t="n">
        <f aca="false">E1554/4</f>
        <v>16.263277</v>
      </c>
    </row>
    <row r="1555" customFormat="false" ht="15.75" hidden="false" customHeight="false" outlineLevel="0" collapsed="false">
      <c r="A1555" s="1" t="n">
        <v>1.75540000000009</v>
      </c>
      <c r="B1555" s="3" t="n">
        <v>65.067523</v>
      </c>
      <c r="D1555" s="4" t="n">
        <f aca="false">3.4-A1555</f>
        <v>1.64459999999991</v>
      </c>
      <c r="E1555" s="3" t="n">
        <v>65.02736</v>
      </c>
      <c r="G1555" s="4" t="n">
        <f aca="false">A1555/1.6*300</f>
        <v>329.137500000017</v>
      </c>
      <c r="H1555" s="4" t="n">
        <f aca="false">B1555/4</f>
        <v>16.26688075</v>
      </c>
      <c r="I1555" s="4" t="n">
        <f aca="false">D1555/1.6*300</f>
        <v>308.362499999983</v>
      </c>
      <c r="J1555" s="4" t="n">
        <f aca="false">E1555/4</f>
        <v>16.25684</v>
      </c>
    </row>
    <row r="1556" customFormat="false" ht="15.75" hidden="false" customHeight="false" outlineLevel="0" collapsed="false">
      <c r="A1556" s="1" t="n">
        <v>1.75550000000009</v>
      </c>
      <c r="B1556" s="3" t="n">
        <v>65.035941</v>
      </c>
      <c r="D1556" s="4" t="n">
        <f aca="false">3.4-A1556</f>
        <v>1.64449999999991</v>
      </c>
      <c r="E1556" s="3" t="n">
        <v>64.950447</v>
      </c>
      <c r="G1556" s="4" t="n">
        <f aca="false">A1556/1.6*300</f>
        <v>329.156250000017</v>
      </c>
      <c r="H1556" s="4" t="n">
        <f aca="false">B1556/4</f>
        <v>16.25898525</v>
      </c>
      <c r="I1556" s="4" t="n">
        <f aca="false">D1556/1.6*300</f>
        <v>308.343749999983</v>
      </c>
      <c r="J1556" s="4" t="n">
        <f aca="false">E1556/4</f>
        <v>16.23761175</v>
      </c>
    </row>
    <row r="1557" customFormat="false" ht="15.75" hidden="false" customHeight="false" outlineLevel="0" collapsed="false">
      <c r="A1557" s="1" t="n">
        <v>1.75560000000009</v>
      </c>
      <c r="B1557" s="3" t="n">
        <v>65.17885</v>
      </c>
      <c r="D1557" s="4" t="n">
        <f aca="false">3.4-A1557</f>
        <v>1.64439999999991</v>
      </c>
      <c r="E1557" s="3" t="n">
        <v>64.985277</v>
      </c>
      <c r="G1557" s="4" t="n">
        <f aca="false">A1557/1.6*300</f>
        <v>329.175000000017</v>
      </c>
      <c r="H1557" s="4" t="n">
        <f aca="false">B1557/4</f>
        <v>16.2947125</v>
      </c>
      <c r="I1557" s="4" t="n">
        <f aca="false">D1557/1.6*300</f>
        <v>308.324999999983</v>
      </c>
      <c r="J1557" s="4" t="n">
        <f aca="false">E1557/4</f>
        <v>16.24631925</v>
      </c>
    </row>
    <row r="1558" customFormat="false" ht="15.75" hidden="false" customHeight="false" outlineLevel="0" collapsed="false">
      <c r="A1558" s="1" t="n">
        <v>1.75570000000009</v>
      </c>
      <c r="B1558" s="3" t="n">
        <v>65.227386</v>
      </c>
      <c r="D1558" s="4" t="n">
        <f aca="false">3.4-A1558</f>
        <v>1.64429999999991</v>
      </c>
      <c r="E1558" s="3" t="n">
        <v>64.963933</v>
      </c>
      <c r="G1558" s="4" t="n">
        <f aca="false">A1558/1.6*300</f>
        <v>329.193750000017</v>
      </c>
      <c r="H1558" s="4" t="n">
        <f aca="false">B1558/4</f>
        <v>16.3068465</v>
      </c>
      <c r="I1558" s="4" t="n">
        <f aca="false">D1558/1.6*300</f>
        <v>308.306249999983</v>
      </c>
      <c r="J1558" s="4" t="n">
        <f aca="false">E1558/4</f>
        <v>16.24098325</v>
      </c>
    </row>
    <row r="1559" customFormat="false" ht="15.75" hidden="false" customHeight="false" outlineLevel="0" collapsed="false">
      <c r="A1559" s="1" t="n">
        <v>1.75580000000009</v>
      </c>
      <c r="B1559" s="3" t="n">
        <v>65.141959</v>
      </c>
      <c r="D1559" s="4" t="n">
        <f aca="false">3.4-A1559</f>
        <v>1.64419999999991</v>
      </c>
      <c r="E1559" s="3" t="n">
        <v>64.889999</v>
      </c>
      <c r="G1559" s="4" t="n">
        <f aca="false">A1559/1.6*300</f>
        <v>329.212500000017</v>
      </c>
      <c r="H1559" s="4" t="n">
        <f aca="false">B1559/4</f>
        <v>16.28548975</v>
      </c>
      <c r="I1559" s="4" t="n">
        <f aca="false">D1559/1.6*300</f>
        <v>308.287499999983</v>
      </c>
      <c r="J1559" s="4" t="n">
        <f aca="false">E1559/4</f>
        <v>16.22249975</v>
      </c>
    </row>
    <row r="1560" customFormat="false" ht="15.75" hidden="false" customHeight="false" outlineLevel="0" collapsed="false">
      <c r="A1560" s="1" t="n">
        <v>1.75590000000009</v>
      </c>
      <c r="B1560" s="3" t="n">
        <v>65.087767</v>
      </c>
      <c r="D1560" s="4" t="n">
        <f aca="false">3.4-A1560</f>
        <v>1.64409999999991</v>
      </c>
      <c r="E1560" s="3" t="n">
        <v>64.960553</v>
      </c>
      <c r="G1560" s="4" t="n">
        <f aca="false">A1560/1.6*300</f>
        <v>329.231250000017</v>
      </c>
      <c r="H1560" s="4" t="n">
        <f aca="false">B1560/4</f>
        <v>16.27194175</v>
      </c>
      <c r="I1560" s="4" t="n">
        <f aca="false">D1560/1.6*300</f>
        <v>308.268749999983</v>
      </c>
      <c r="J1560" s="4" t="n">
        <f aca="false">E1560/4</f>
        <v>16.24013825</v>
      </c>
    </row>
    <row r="1561" customFormat="false" ht="15.75" hidden="false" customHeight="false" outlineLevel="0" collapsed="false">
      <c r="A1561" s="1" t="n">
        <v>1.75600000000009</v>
      </c>
      <c r="B1561" s="3" t="n">
        <v>65.14887</v>
      </c>
      <c r="D1561" s="4" t="n">
        <f aca="false">3.4-A1561</f>
        <v>1.64399999999991</v>
      </c>
      <c r="E1561" s="3" t="n">
        <v>64.985623</v>
      </c>
      <c r="G1561" s="4" t="n">
        <f aca="false">A1561/1.6*300</f>
        <v>329.250000000017</v>
      </c>
      <c r="H1561" s="4" t="n">
        <f aca="false">B1561/4</f>
        <v>16.2872175</v>
      </c>
      <c r="I1561" s="4" t="n">
        <f aca="false">D1561/1.6*300</f>
        <v>308.249999999983</v>
      </c>
      <c r="J1561" s="4" t="n">
        <f aca="false">E1561/4</f>
        <v>16.24640575</v>
      </c>
    </row>
    <row r="1562" customFormat="false" ht="15.75" hidden="false" customHeight="false" outlineLevel="0" collapsed="false">
      <c r="A1562" s="1" t="n">
        <v>1.75610000000009</v>
      </c>
      <c r="B1562" s="3" t="n">
        <v>65.113856</v>
      </c>
      <c r="D1562" s="4" t="n">
        <f aca="false">3.4-A1562</f>
        <v>1.64389999999991</v>
      </c>
      <c r="E1562" s="3" t="n">
        <v>64.950756</v>
      </c>
      <c r="G1562" s="4" t="n">
        <f aca="false">A1562/1.6*300</f>
        <v>329.268750000017</v>
      </c>
      <c r="H1562" s="4" t="n">
        <f aca="false">B1562/4</f>
        <v>16.278464</v>
      </c>
      <c r="I1562" s="4" t="n">
        <f aca="false">D1562/1.6*300</f>
        <v>308.231249999983</v>
      </c>
      <c r="J1562" s="4" t="n">
        <f aca="false">E1562/4</f>
        <v>16.237689</v>
      </c>
    </row>
    <row r="1563" customFormat="false" ht="15.75" hidden="false" customHeight="false" outlineLevel="0" collapsed="false">
      <c r="A1563" s="1" t="n">
        <v>1.75620000000009</v>
      </c>
      <c r="B1563" s="3" t="n">
        <v>65.254003</v>
      </c>
      <c r="D1563" s="4" t="n">
        <f aca="false">3.4-A1563</f>
        <v>1.64379999999991</v>
      </c>
      <c r="E1563" s="3" t="n">
        <v>64.853708</v>
      </c>
      <c r="G1563" s="4" t="n">
        <f aca="false">A1563/1.6*300</f>
        <v>329.287500000017</v>
      </c>
      <c r="H1563" s="4" t="n">
        <f aca="false">B1563/4</f>
        <v>16.31350075</v>
      </c>
      <c r="I1563" s="4" t="n">
        <f aca="false">D1563/1.6*300</f>
        <v>308.212499999983</v>
      </c>
      <c r="J1563" s="4" t="n">
        <f aca="false">E1563/4</f>
        <v>16.213427</v>
      </c>
    </row>
    <row r="1564" customFormat="false" ht="15.75" hidden="false" customHeight="false" outlineLevel="0" collapsed="false">
      <c r="A1564" s="1" t="n">
        <v>1.75630000000009</v>
      </c>
      <c r="B1564" s="3" t="n">
        <v>65.285352</v>
      </c>
      <c r="D1564" s="4" t="n">
        <f aca="false">3.4-A1564</f>
        <v>1.64369999999991</v>
      </c>
      <c r="E1564" s="3" t="n">
        <v>64.899839</v>
      </c>
      <c r="G1564" s="4" t="n">
        <f aca="false">A1564/1.6*300</f>
        <v>329.306250000017</v>
      </c>
      <c r="H1564" s="4" t="n">
        <f aca="false">B1564/4</f>
        <v>16.321338</v>
      </c>
      <c r="I1564" s="4" t="n">
        <f aca="false">D1564/1.6*300</f>
        <v>308.193749999983</v>
      </c>
      <c r="J1564" s="4" t="n">
        <f aca="false">E1564/4</f>
        <v>16.22495975</v>
      </c>
    </row>
    <row r="1565" customFormat="false" ht="15.75" hidden="false" customHeight="false" outlineLevel="0" collapsed="false">
      <c r="A1565" s="1" t="n">
        <v>1.75640000000009</v>
      </c>
      <c r="B1565" s="3" t="n">
        <v>65.184251</v>
      </c>
      <c r="D1565" s="4" t="n">
        <f aca="false">3.4-A1565</f>
        <v>1.64359999999991</v>
      </c>
      <c r="E1565" s="3" t="n">
        <v>64.92911</v>
      </c>
      <c r="G1565" s="4" t="n">
        <f aca="false">A1565/1.6*300</f>
        <v>329.325000000017</v>
      </c>
      <c r="H1565" s="4" t="n">
        <f aca="false">B1565/4</f>
        <v>16.29606275</v>
      </c>
      <c r="I1565" s="4" t="n">
        <f aca="false">D1565/1.6*300</f>
        <v>308.174999999983</v>
      </c>
      <c r="J1565" s="4" t="n">
        <f aca="false">E1565/4</f>
        <v>16.2322775</v>
      </c>
    </row>
    <row r="1566" customFormat="false" ht="15.75" hidden="false" customHeight="false" outlineLevel="0" collapsed="false">
      <c r="A1566" s="1" t="n">
        <v>1.75650000000009</v>
      </c>
      <c r="B1566" s="3" t="n">
        <v>65.14137</v>
      </c>
      <c r="D1566" s="4" t="n">
        <f aca="false">3.4-A1566</f>
        <v>1.64349999999991</v>
      </c>
      <c r="E1566" s="3" t="n">
        <v>65.023468</v>
      </c>
      <c r="G1566" s="4" t="n">
        <f aca="false">A1566/1.6*300</f>
        <v>329.343750000017</v>
      </c>
      <c r="H1566" s="4" t="n">
        <f aca="false">B1566/4</f>
        <v>16.2853425</v>
      </c>
      <c r="I1566" s="4" t="n">
        <f aca="false">D1566/1.6*300</f>
        <v>308.156249999983</v>
      </c>
      <c r="J1566" s="4" t="n">
        <f aca="false">E1566/4</f>
        <v>16.255867</v>
      </c>
    </row>
    <row r="1567" customFormat="false" ht="15.75" hidden="false" customHeight="false" outlineLevel="0" collapsed="false">
      <c r="A1567" s="1" t="n">
        <v>1.75660000000009</v>
      </c>
      <c r="B1567" s="3" t="n">
        <v>65.237618</v>
      </c>
      <c r="D1567" s="4" t="n">
        <f aca="false">3.4-A1567</f>
        <v>1.64339999999991</v>
      </c>
      <c r="E1567" s="3" t="n">
        <v>64.875772</v>
      </c>
      <c r="G1567" s="4" t="n">
        <f aca="false">A1567/1.6*300</f>
        <v>329.362500000017</v>
      </c>
      <c r="H1567" s="4" t="n">
        <f aca="false">B1567/4</f>
        <v>16.3094045</v>
      </c>
      <c r="I1567" s="4" t="n">
        <f aca="false">D1567/1.6*300</f>
        <v>308.137499999983</v>
      </c>
      <c r="J1567" s="4" t="n">
        <f aca="false">E1567/4</f>
        <v>16.218943</v>
      </c>
    </row>
    <row r="1568" customFormat="false" ht="15.75" hidden="false" customHeight="false" outlineLevel="0" collapsed="false">
      <c r="A1568" s="1" t="n">
        <v>1.75670000000009</v>
      </c>
      <c r="B1568" s="3" t="n">
        <v>65.178361</v>
      </c>
      <c r="D1568" s="4" t="n">
        <f aca="false">3.4-A1568</f>
        <v>1.64329999999991</v>
      </c>
      <c r="E1568" s="3" t="n">
        <v>64.795269</v>
      </c>
      <c r="G1568" s="4" t="n">
        <f aca="false">A1568/1.6*300</f>
        <v>329.381250000017</v>
      </c>
      <c r="H1568" s="4" t="n">
        <f aca="false">B1568/4</f>
        <v>16.29459025</v>
      </c>
      <c r="I1568" s="4" t="n">
        <f aca="false">D1568/1.6*300</f>
        <v>308.118749999983</v>
      </c>
      <c r="J1568" s="4" t="n">
        <f aca="false">E1568/4</f>
        <v>16.19881725</v>
      </c>
    </row>
    <row r="1569" customFormat="false" ht="15.75" hidden="false" customHeight="false" outlineLevel="0" collapsed="false">
      <c r="A1569" s="1" t="n">
        <v>1.75680000000009</v>
      </c>
      <c r="B1569" s="3" t="n">
        <v>65.238333</v>
      </c>
      <c r="D1569" s="4" t="n">
        <f aca="false">3.4-A1569</f>
        <v>1.64319999999991</v>
      </c>
      <c r="E1569" s="3" t="n">
        <v>64.830924</v>
      </c>
      <c r="G1569" s="4" t="n">
        <f aca="false">A1569/1.6*300</f>
        <v>329.400000000017</v>
      </c>
      <c r="H1569" s="4" t="n">
        <f aca="false">B1569/4</f>
        <v>16.30958325</v>
      </c>
      <c r="I1569" s="4" t="n">
        <f aca="false">D1569/1.6*300</f>
        <v>308.099999999983</v>
      </c>
      <c r="J1569" s="4" t="n">
        <f aca="false">E1569/4</f>
        <v>16.207731</v>
      </c>
    </row>
    <row r="1570" customFormat="false" ht="15.75" hidden="false" customHeight="false" outlineLevel="0" collapsed="false">
      <c r="A1570" s="1" t="n">
        <v>1.75690000000009</v>
      </c>
      <c r="B1570" s="3" t="n">
        <v>65.11194</v>
      </c>
      <c r="D1570" s="4" t="n">
        <f aca="false">3.4-A1570</f>
        <v>1.64309999999991</v>
      </c>
      <c r="E1570" s="3" t="n">
        <v>64.975979</v>
      </c>
      <c r="G1570" s="4" t="n">
        <f aca="false">A1570/1.6*300</f>
        <v>329.418750000017</v>
      </c>
      <c r="H1570" s="4" t="n">
        <f aca="false">B1570/4</f>
        <v>16.277985</v>
      </c>
      <c r="I1570" s="4" t="n">
        <f aca="false">D1570/1.6*300</f>
        <v>308.081249999983</v>
      </c>
      <c r="J1570" s="4" t="n">
        <f aca="false">E1570/4</f>
        <v>16.24399475</v>
      </c>
    </row>
    <row r="1571" customFormat="false" ht="15.75" hidden="false" customHeight="false" outlineLevel="0" collapsed="false">
      <c r="A1571" s="1" t="n">
        <v>1.75700000000009</v>
      </c>
      <c r="B1571" s="3" t="n">
        <v>65.047498</v>
      </c>
      <c r="D1571" s="4" t="n">
        <f aca="false">3.4-A1571</f>
        <v>1.64299999999991</v>
      </c>
      <c r="E1571" s="3" t="n">
        <v>64.819165</v>
      </c>
      <c r="G1571" s="4" t="n">
        <f aca="false">A1571/1.6*300</f>
        <v>329.437500000017</v>
      </c>
      <c r="H1571" s="4" t="n">
        <f aca="false">B1571/4</f>
        <v>16.2618745</v>
      </c>
      <c r="I1571" s="4" t="n">
        <f aca="false">D1571/1.6*300</f>
        <v>308.062499999983</v>
      </c>
      <c r="J1571" s="4" t="n">
        <f aca="false">E1571/4</f>
        <v>16.20479125</v>
      </c>
    </row>
    <row r="1572" customFormat="false" ht="15.75" hidden="false" customHeight="false" outlineLevel="0" collapsed="false">
      <c r="A1572" s="1" t="n">
        <v>1.75710000000009</v>
      </c>
      <c r="B1572" s="3" t="n">
        <v>65.19747</v>
      </c>
      <c r="D1572" s="4" t="n">
        <f aca="false">3.4-A1572</f>
        <v>1.64289999999991</v>
      </c>
      <c r="E1572" s="3" t="n">
        <v>64.937215</v>
      </c>
      <c r="G1572" s="4" t="n">
        <f aca="false">A1572/1.6*300</f>
        <v>329.456250000017</v>
      </c>
      <c r="H1572" s="4" t="n">
        <f aca="false">B1572/4</f>
        <v>16.2993675</v>
      </c>
      <c r="I1572" s="4" t="n">
        <f aca="false">D1572/1.6*300</f>
        <v>308.043749999983</v>
      </c>
      <c r="J1572" s="4" t="n">
        <f aca="false">E1572/4</f>
        <v>16.23430375</v>
      </c>
    </row>
    <row r="1573" customFormat="false" ht="15.75" hidden="false" customHeight="false" outlineLevel="0" collapsed="false">
      <c r="A1573" s="1" t="n">
        <v>1.75720000000009</v>
      </c>
      <c r="B1573" s="3" t="n">
        <v>65.280622</v>
      </c>
      <c r="D1573" s="4" t="n">
        <f aca="false">3.4-A1573</f>
        <v>1.64279999999991</v>
      </c>
      <c r="E1573" s="3" t="n">
        <v>64.895908</v>
      </c>
      <c r="G1573" s="4" t="n">
        <f aca="false">A1573/1.6*300</f>
        <v>329.475000000017</v>
      </c>
      <c r="H1573" s="4" t="n">
        <f aca="false">B1573/4</f>
        <v>16.3201555</v>
      </c>
      <c r="I1573" s="4" t="n">
        <f aca="false">D1573/1.6*300</f>
        <v>308.024999999983</v>
      </c>
      <c r="J1573" s="4" t="n">
        <f aca="false">E1573/4</f>
        <v>16.223977</v>
      </c>
    </row>
    <row r="1574" customFormat="false" ht="15.75" hidden="false" customHeight="false" outlineLevel="0" collapsed="false">
      <c r="A1574" s="1" t="n">
        <v>1.75730000000009</v>
      </c>
      <c r="B1574" s="3" t="n">
        <v>65.178044</v>
      </c>
      <c r="D1574" s="4" t="n">
        <f aca="false">3.4-A1574</f>
        <v>1.64269999999991</v>
      </c>
      <c r="E1574" s="3" t="n">
        <v>65.001404</v>
      </c>
      <c r="G1574" s="4" t="n">
        <f aca="false">A1574/1.6*300</f>
        <v>329.493750000017</v>
      </c>
      <c r="H1574" s="4" t="n">
        <f aca="false">B1574/4</f>
        <v>16.294511</v>
      </c>
      <c r="I1574" s="4" t="n">
        <f aca="false">D1574/1.6*300</f>
        <v>308.006249999983</v>
      </c>
      <c r="J1574" s="4" t="n">
        <f aca="false">E1574/4</f>
        <v>16.250351</v>
      </c>
    </row>
    <row r="1575" customFormat="false" ht="15.75" hidden="false" customHeight="false" outlineLevel="0" collapsed="false">
      <c r="A1575" s="1" t="n">
        <v>1.75740000000009</v>
      </c>
      <c r="B1575" s="3" t="n">
        <v>65.081861</v>
      </c>
      <c r="D1575" s="4" t="n">
        <f aca="false">3.4-A1575</f>
        <v>1.64259999999991</v>
      </c>
      <c r="E1575" s="3" t="n">
        <v>64.934611</v>
      </c>
      <c r="G1575" s="4" t="n">
        <f aca="false">A1575/1.6*300</f>
        <v>329.512500000017</v>
      </c>
      <c r="H1575" s="4" t="n">
        <f aca="false">B1575/4</f>
        <v>16.27046525</v>
      </c>
      <c r="I1575" s="4" t="n">
        <f aca="false">D1575/1.6*300</f>
        <v>307.987499999983</v>
      </c>
      <c r="J1575" s="4" t="n">
        <f aca="false">E1575/4</f>
        <v>16.23365275</v>
      </c>
    </row>
    <row r="1576" customFormat="false" ht="15.75" hidden="false" customHeight="false" outlineLevel="0" collapsed="false">
      <c r="A1576" s="1" t="n">
        <v>1.75750000000009</v>
      </c>
      <c r="B1576" s="3" t="n">
        <v>65.026411</v>
      </c>
      <c r="D1576" s="4" t="n">
        <f aca="false">3.4-A1576</f>
        <v>1.64249999999991</v>
      </c>
      <c r="E1576" s="3" t="n">
        <v>64.874518</v>
      </c>
      <c r="G1576" s="4" t="n">
        <f aca="false">A1576/1.6*300</f>
        <v>329.531250000017</v>
      </c>
      <c r="H1576" s="4" t="n">
        <f aca="false">B1576/4</f>
        <v>16.25660275</v>
      </c>
      <c r="I1576" s="4" t="n">
        <f aca="false">D1576/1.6*300</f>
        <v>307.968749999983</v>
      </c>
      <c r="J1576" s="4" t="n">
        <f aca="false">E1576/4</f>
        <v>16.2186295</v>
      </c>
    </row>
    <row r="1577" customFormat="false" ht="15.75" hidden="false" customHeight="false" outlineLevel="0" collapsed="false">
      <c r="A1577" s="1" t="n">
        <v>1.75760000000009</v>
      </c>
      <c r="B1577" s="3" t="n">
        <v>64.992513</v>
      </c>
      <c r="D1577" s="4" t="n">
        <f aca="false">3.4-A1577</f>
        <v>1.64239999999991</v>
      </c>
      <c r="E1577" s="3" t="n">
        <v>64.915344</v>
      </c>
      <c r="G1577" s="4" t="n">
        <f aca="false">A1577/1.6*300</f>
        <v>329.550000000017</v>
      </c>
      <c r="H1577" s="4" t="n">
        <f aca="false">B1577/4</f>
        <v>16.24812825</v>
      </c>
      <c r="I1577" s="4" t="n">
        <f aca="false">D1577/1.6*300</f>
        <v>307.949999999983</v>
      </c>
      <c r="J1577" s="4" t="n">
        <f aca="false">E1577/4</f>
        <v>16.228836</v>
      </c>
    </row>
    <row r="1578" customFormat="false" ht="15.75" hidden="false" customHeight="false" outlineLevel="0" collapsed="false">
      <c r="A1578" s="1" t="n">
        <v>1.75770000000009</v>
      </c>
      <c r="B1578" s="3" t="n">
        <v>65.130551</v>
      </c>
      <c r="D1578" s="4" t="n">
        <f aca="false">3.4-A1578</f>
        <v>1.64229999999991</v>
      </c>
      <c r="E1578" s="3" t="n">
        <v>64.919628</v>
      </c>
      <c r="G1578" s="4" t="n">
        <f aca="false">A1578/1.6*300</f>
        <v>329.568750000017</v>
      </c>
      <c r="H1578" s="4" t="n">
        <f aca="false">B1578/4</f>
        <v>16.28263775</v>
      </c>
      <c r="I1578" s="4" t="n">
        <f aca="false">D1578/1.6*300</f>
        <v>307.931249999983</v>
      </c>
      <c r="J1578" s="4" t="n">
        <f aca="false">E1578/4</f>
        <v>16.229907</v>
      </c>
    </row>
    <row r="1579" customFormat="false" ht="15.75" hidden="false" customHeight="false" outlineLevel="0" collapsed="false">
      <c r="A1579" s="1" t="n">
        <v>1.75780000000009</v>
      </c>
      <c r="B1579" s="3" t="n">
        <v>65.090145</v>
      </c>
      <c r="D1579" s="4" t="n">
        <f aca="false">3.4-A1579</f>
        <v>1.64219999999991</v>
      </c>
      <c r="E1579" s="3" t="n">
        <v>65.019047</v>
      </c>
      <c r="G1579" s="4" t="n">
        <f aca="false">A1579/1.6*300</f>
        <v>329.587500000017</v>
      </c>
      <c r="H1579" s="4" t="n">
        <f aca="false">B1579/4</f>
        <v>16.27253625</v>
      </c>
      <c r="I1579" s="4" t="n">
        <f aca="false">D1579/1.6*300</f>
        <v>307.912499999983</v>
      </c>
      <c r="J1579" s="4" t="n">
        <f aca="false">E1579/4</f>
        <v>16.25476175</v>
      </c>
    </row>
    <row r="1580" customFormat="false" ht="15.75" hidden="false" customHeight="false" outlineLevel="0" collapsed="false">
      <c r="A1580" s="1" t="n">
        <v>1.75790000000009</v>
      </c>
      <c r="B1580" s="3" t="n">
        <v>65.143224</v>
      </c>
      <c r="D1580" s="4" t="n">
        <f aca="false">3.4-A1580</f>
        <v>1.64209999999991</v>
      </c>
      <c r="E1580" s="3" t="n">
        <v>64.890951</v>
      </c>
      <c r="G1580" s="4" t="n">
        <f aca="false">A1580/1.6*300</f>
        <v>329.606250000017</v>
      </c>
      <c r="H1580" s="4" t="n">
        <f aca="false">B1580/4</f>
        <v>16.285806</v>
      </c>
      <c r="I1580" s="4" t="n">
        <f aca="false">D1580/1.6*300</f>
        <v>307.893749999983</v>
      </c>
      <c r="J1580" s="4" t="n">
        <f aca="false">E1580/4</f>
        <v>16.22273775</v>
      </c>
    </row>
    <row r="1581" customFormat="false" ht="15.75" hidden="false" customHeight="false" outlineLevel="0" collapsed="false">
      <c r="A1581" s="1" t="n">
        <v>1.75800000000009</v>
      </c>
      <c r="B1581" s="3" t="n">
        <v>65.062973</v>
      </c>
      <c r="D1581" s="4" t="n">
        <f aca="false">3.4-A1581</f>
        <v>1.64199999999991</v>
      </c>
      <c r="E1581" s="3" t="n">
        <v>65.043703</v>
      </c>
      <c r="G1581" s="4" t="n">
        <f aca="false">A1581/1.6*300</f>
        <v>329.625000000017</v>
      </c>
      <c r="H1581" s="4" t="n">
        <f aca="false">B1581/4</f>
        <v>16.26574325</v>
      </c>
      <c r="I1581" s="4" t="n">
        <f aca="false">D1581/1.6*300</f>
        <v>307.874999999983</v>
      </c>
      <c r="J1581" s="4" t="n">
        <f aca="false">E1581/4</f>
        <v>16.26092575</v>
      </c>
    </row>
    <row r="1582" customFormat="false" ht="15.75" hidden="false" customHeight="false" outlineLevel="0" collapsed="false">
      <c r="A1582" s="1" t="n">
        <v>1.75810000000009</v>
      </c>
      <c r="B1582" s="3" t="n">
        <v>65.047128</v>
      </c>
      <c r="D1582" s="4" t="n">
        <f aca="false">3.4-A1582</f>
        <v>1.64189999999991</v>
      </c>
      <c r="E1582" s="3" t="n">
        <v>64.950559</v>
      </c>
      <c r="G1582" s="4" t="n">
        <f aca="false">A1582/1.6*300</f>
        <v>329.643750000017</v>
      </c>
      <c r="H1582" s="4" t="n">
        <f aca="false">B1582/4</f>
        <v>16.261782</v>
      </c>
      <c r="I1582" s="4" t="n">
        <f aca="false">D1582/1.6*300</f>
        <v>307.856249999983</v>
      </c>
      <c r="J1582" s="4" t="n">
        <f aca="false">E1582/4</f>
        <v>16.23763975</v>
      </c>
    </row>
    <row r="1583" customFormat="false" ht="15.75" hidden="false" customHeight="false" outlineLevel="0" collapsed="false">
      <c r="A1583" s="1" t="n">
        <v>1.75820000000009</v>
      </c>
      <c r="B1583" s="3" t="n">
        <v>65.120409</v>
      </c>
      <c r="D1583" s="4" t="n">
        <f aca="false">3.4-A1583</f>
        <v>1.64179999999991</v>
      </c>
      <c r="E1583" s="3" t="n">
        <v>64.995323</v>
      </c>
      <c r="G1583" s="4" t="n">
        <f aca="false">A1583/1.6*300</f>
        <v>329.662500000017</v>
      </c>
      <c r="H1583" s="4" t="n">
        <f aca="false">B1583/4</f>
        <v>16.28010225</v>
      </c>
      <c r="I1583" s="4" t="n">
        <f aca="false">D1583/1.6*300</f>
        <v>307.837499999983</v>
      </c>
      <c r="J1583" s="4" t="n">
        <f aca="false">E1583/4</f>
        <v>16.24883075</v>
      </c>
    </row>
    <row r="1584" customFormat="false" ht="15.75" hidden="false" customHeight="false" outlineLevel="0" collapsed="false">
      <c r="A1584" s="1" t="n">
        <v>1.75830000000009</v>
      </c>
      <c r="B1584" s="3" t="n">
        <v>64.985812</v>
      </c>
      <c r="D1584" s="4" t="n">
        <f aca="false">3.4-A1584</f>
        <v>1.64169999999991</v>
      </c>
      <c r="E1584" s="3" t="n">
        <v>64.882377</v>
      </c>
      <c r="G1584" s="4" t="n">
        <f aca="false">A1584/1.6*300</f>
        <v>329.681250000017</v>
      </c>
      <c r="H1584" s="4" t="n">
        <f aca="false">B1584/4</f>
        <v>16.246453</v>
      </c>
      <c r="I1584" s="4" t="n">
        <f aca="false">D1584/1.6*300</f>
        <v>307.818749999983</v>
      </c>
      <c r="J1584" s="4" t="n">
        <f aca="false">E1584/4</f>
        <v>16.22059425</v>
      </c>
    </row>
    <row r="1585" customFormat="false" ht="15.75" hidden="false" customHeight="false" outlineLevel="0" collapsed="false">
      <c r="A1585" s="1" t="n">
        <v>1.75840000000009</v>
      </c>
      <c r="B1585" s="3" t="n">
        <v>65.068653</v>
      </c>
      <c r="D1585" s="4" t="n">
        <f aca="false">3.4-A1585</f>
        <v>1.64159999999991</v>
      </c>
      <c r="E1585" s="3" t="n">
        <v>64.914427</v>
      </c>
      <c r="G1585" s="4" t="n">
        <f aca="false">A1585/1.6*300</f>
        <v>329.700000000017</v>
      </c>
      <c r="H1585" s="4" t="n">
        <f aca="false">B1585/4</f>
        <v>16.26716325</v>
      </c>
      <c r="I1585" s="4" t="n">
        <f aca="false">D1585/1.6*300</f>
        <v>307.799999999983</v>
      </c>
      <c r="J1585" s="4" t="n">
        <f aca="false">E1585/4</f>
        <v>16.22860675</v>
      </c>
    </row>
    <row r="1586" customFormat="false" ht="15.75" hidden="false" customHeight="false" outlineLevel="0" collapsed="false">
      <c r="A1586" s="1" t="n">
        <v>1.75850000000009</v>
      </c>
      <c r="B1586" s="3" t="n">
        <v>65.045971</v>
      </c>
      <c r="D1586" s="4" t="n">
        <f aca="false">3.4-A1586</f>
        <v>1.64149999999991</v>
      </c>
      <c r="E1586" s="3" t="n">
        <v>65.031263</v>
      </c>
      <c r="G1586" s="4" t="n">
        <f aca="false">A1586/1.6*300</f>
        <v>329.718750000017</v>
      </c>
      <c r="H1586" s="4" t="n">
        <f aca="false">B1586/4</f>
        <v>16.26149275</v>
      </c>
      <c r="I1586" s="4" t="n">
        <f aca="false">D1586/1.6*300</f>
        <v>307.781249999983</v>
      </c>
      <c r="J1586" s="4" t="n">
        <f aca="false">E1586/4</f>
        <v>16.25781575</v>
      </c>
    </row>
    <row r="1587" customFormat="false" ht="15.75" hidden="false" customHeight="false" outlineLevel="0" collapsed="false">
      <c r="A1587" s="1" t="n">
        <v>1.75860000000009</v>
      </c>
      <c r="B1587" s="3" t="n">
        <v>65.12285</v>
      </c>
      <c r="D1587" s="4" t="n">
        <f aca="false">3.4-A1587</f>
        <v>1.64139999999991</v>
      </c>
      <c r="E1587" s="3" t="n">
        <v>64.914716</v>
      </c>
      <c r="G1587" s="4" t="n">
        <f aca="false">A1587/1.6*300</f>
        <v>329.737500000017</v>
      </c>
      <c r="H1587" s="4" t="n">
        <f aca="false">B1587/4</f>
        <v>16.2807125</v>
      </c>
      <c r="I1587" s="4" t="n">
        <f aca="false">D1587/1.6*300</f>
        <v>307.762499999983</v>
      </c>
      <c r="J1587" s="4" t="n">
        <f aca="false">E1587/4</f>
        <v>16.228679</v>
      </c>
    </row>
    <row r="1588" customFormat="false" ht="15.75" hidden="false" customHeight="false" outlineLevel="0" collapsed="false">
      <c r="A1588" s="1" t="n">
        <v>1.75870000000009</v>
      </c>
      <c r="B1588" s="3" t="n">
        <v>65.030902</v>
      </c>
      <c r="D1588" s="4" t="n">
        <f aca="false">3.4-A1588</f>
        <v>1.64129999999991</v>
      </c>
      <c r="E1588" s="3" t="n">
        <v>64.822356</v>
      </c>
      <c r="G1588" s="4" t="n">
        <f aca="false">A1588/1.6*300</f>
        <v>329.756250000017</v>
      </c>
      <c r="H1588" s="4" t="n">
        <f aca="false">B1588/4</f>
        <v>16.2577255</v>
      </c>
      <c r="I1588" s="4" t="n">
        <f aca="false">D1588/1.6*300</f>
        <v>307.743749999983</v>
      </c>
      <c r="J1588" s="4" t="n">
        <f aca="false">E1588/4</f>
        <v>16.205589</v>
      </c>
    </row>
    <row r="1589" customFormat="false" ht="15.75" hidden="false" customHeight="false" outlineLevel="0" collapsed="false">
      <c r="A1589" s="1" t="n">
        <v>1.75880000000009</v>
      </c>
      <c r="B1589" s="3" t="n">
        <v>65.022839</v>
      </c>
      <c r="D1589" s="4" t="n">
        <f aca="false">3.4-A1589</f>
        <v>1.64119999999991</v>
      </c>
      <c r="E1589" s="3" t="n">
        <v>64.941986</v>
      </c>
      <c r="G1589" s="4" t="n">
        <f aca="false">A1589/1.6*300</f>
        <v>329.775000000017</v>
      </c>
      <c r="H1589" s="4" t="n">
        <f aca="false">B1589/4</f>
        <v>16.25570975</v>
      </c>
      <c r="I1589" s="4" t="n">
        <f aca="false">D1589/1.6*300</f>
        <v>307.724999999983</v>
      </c>
      <c r="J1589" s="4" t="n">
        <f aca="false">E1589/4</f>
        <v>16.2354965</v>
      </c>
    </row>
    <row r="1590" customFormat="false" ht="15.75" hidden="false" customHeight="false" outlineLevel="0" collapsed="false">
      <c r="A1590" s="1" t="n">
        <v>1.75890000000009</v>
      </c>
      <c r="B1590" s="3" t="n">
        <v>65.075848</v>
      </c>
      <c r="D1590" s="4" t="n">
        <f aca="false">3.4-A1590</f>
        <v>1.64109999999991</v>
      </c>
      <c r="E1590" s="3" t="n">
        <v>64.95942</v>
      </c>
      <c r="G1590" s="4" t="n">
        <f aca="false">A1590/1.6*300</f>
        <v>329.793750000017</v>
      </c>
      <c r="H1590" s="4" t="n">
        <f aca="false">B1590/4</f>
        <v>16.268962</v>
      </c>
      <c r="I1590" s="4" t="n">
        <f aca="false">D1590/1.6*300</f>
        <v>307.706249999983</v>
      </c>
      <c r="J1590" s="4" t="n">
        <f aca="false">E1590/4</f>
        <v>16.239855</v>
      </c>
    </row>
    <row r="1591" customFormat="false" ht="15.75" hidden="false" customHeight="false" outlineLevel="0" collapsed="false">
      <c r="A1591" s="1" t="n">
        <v>1.75900000000009</v>
      </c>
      <c r="B1591" s="3" t="n">
        <v>65.054505</v>
      </c>
      <c r="D1591" s="4" t="n">
        <f aca="false">3.4-A1591</f>
        <v>1.64099999999991</v>
      </c>
      <c r="E1591" s="3" t="n">
        <v>64.842733</v>
      </c>
      <c r="G1591" s="4" t="n">
        <f aca="false">A1591/1.6*300</f>
        <v>329.812500000017</v>
      </c>
      <c r="H1591" s="4" t="n">
        <f aca="false">B1591/4</f>
        <v>16.26362625</v>
      </c>
      <c r="I1591" s="4" t="n">
        <f aca="false">D1591/1.6*300</f>
        <v>307.687499999983</v>
      </c>
      <c r="J1591" s="4" t="n">
        <f aca="false">E1591/4</f>
        <v>16.21068325</v>
      </c>
    </row>
    <row r="1592" customFormat="false" ht="15.75" hidden="false" customHeight="false" outlineLevel="0" collapsed="false">
      <c r="A1592" s="1" t="n">
        <v>1.75910000000009</v>
      </c>
      <c r="B1592" s="3" t="n">
        <v>64.925695</v>
      </c>
      <c r="D1592" s="4" t="n">
        <f aca="false">3.4-A1592</f>
        <v>1.64089999999991</v>
      </c>
      <c r="E1592" s="3" t="n">
        <v>64.868536</v>
      </c>
      <c r="G1592" s="4" t="n">
        <f aca="false">A1592/1.6*300</f>
        <v>329.831250000017</v>
      </c>
      <c r="H1592" s="4" t="n">
        <f aca="false">B1592/4</f>
        <v>16.23142375</v>
      </c>
      <c r="I1592" s="4" t="n">
        <f aca="false">D1592/1.6*300</f>
        <v>307.668749999983</v>
      </c>
      <c r="J1592" s="4" t="n">
        <f aca="false">E1592/4</f>
        <v>16.217134</v>
      </c>
    </row>
    <row r="1593" customFormat="false" ht="15.75" hidden="false" customHeight="false" outlineLevel="0" collapsed="false">
      <c r="A1593" s="1" t="n">
        <v>1.75920000000009</v>
      </c>
      <c r="B1593" s="3" t="n">
        <v>65.07382</v>
      </c>
      <c r="D1593" s="4" t="n">
        <f aca="false">3.4-A1593</f>
        <v>1.64079999999991</v>
      </c>
      <c r="E1593" s="3" t="n">
        <v>64.81943</v>
      </c>
      <c r="G1593" s="4" t="n">
        <f aca="false">A1593/1.6*300</f>
        <v>329.850000000017</v>
      </c>
      <c r="H1593" s="4" t="n">
        <f aca="false">B1593/4</f>
        <v>16.268455</v>
      </c>
      <c r="I1593" s="4" t="n">
        <f aca="false">D1593/1.6*300</f>
        <v>307.649999999983</v>
      </c>
      <c r="J1593" s="4" t="n">
        <f aca="false">E1593/4</f>
        <v>16.2048575</v>
      </c>
    </row>
    <row r="1594" customFormat="false" ht="15.75" hidden="false" customHeight="false" outlineLevel="0" collapsed="false">
      <c r="A1594" s="1" t="n">
        <v>1.75930000000009</v>
      </c>
      <c r="B1594" s="3" t="n">
        <v>65.061222</v>
      </c>
      <c r="D1594" s="4" t="n">
        <f aca="false">3.4-A1594</f>
        <v>1.64069999999991</v>
      </c>
      <c r="E1594" s="3" t="n">
        <v>64.900957</v>
      </c>
      <c r="G1594" s="4" t="n">
        <f aca="false">A1594/1.6*300</f>
        <v>329.868750000017</v>
      </c>
      <c r="H1594" s="4" t="n">
        <f aca="false">B1594/4</f>
        <v>16.2653055</v>
      </c>
      <c r="I1594" s="4" t="n">
        <f aca="false">D1594/1.6*300</f>
        <v>307.631249999983</v>
      </c>
      <c r="J1594" s="4" t="n">
        <f aca="false">E1594/4</f>
        <v>16.22523925</v>
      </c>
    </row>
    <row r="1595" customFormat="false" ht="15.75" hidden="false" customHeight="false" outlineLevel="0" collapsed="false">
      <c r="A1595" s="1" t="n">
        <v>1.75940000000009</v>
      </c>
      <c r="B1595" s="3" t="n">
        <v>65.100643</v>
      </c>
      <c r="D1595" s="4" t="n">
        <f aca="false">3.4-A1595</f>
        <v>1.64059999999991</v>
      </c>
      <c r="E1595" s="3" t="n">
        <v>64.949015</v>
      </c>
      <c r="G1595" s="4" t="n">
        <f aca="false">A1595/1.6*300</f>
        <v>329.887500000017</v>
      </c>
      <c r="H1595" s="4" t="n">
        <f aca="false">B1595/4</f>
        <v>16.27516075</v>
      </c>
      <c r="I1595" s="4" t="n">
        <f aca="false">D1595/1.6*300</f>
        <v>307.612499999983</v>
      </c>
      <c r="J1595" s="4" t="n">
        <f aca="false">E1595/4</f>
        <v>16.23725375</v>
      </c>
    </row>
    <row r="1596" customFormat="false" ht="15.75" hidden="false" customHeight="false" outlineLevel="0" collapsed="false">
      <c r="A1596" s="1" t="n">
        <v>1.75950000000009</v>
      </c>
      <c r="B1596" s="3" t="n">
        <v>65.0385</v>
      </c>
      <c r="D1596" s="4" t="n">
        <f aca="false">3.4-A1596</f>
        <v>1.64049999999991</v>
      </c>
      <c r="E1596" s="3" t="n">
        <v>64.975712</v>
      </c>
      <c r="G1596" s="4" t="n">
        <f aca="false">A1596/1.6*300</f>
        <v>329.906250000017</v>
      </c>
      <c r="H1596" s="4" t="n">
        <f aca="false">B1596/4</f>
        <v>16.259625</v>
      </c>
      <c r="I1596" s="4" t="n">
        <f aca="false">D1596/1.6*300</f>
        <v>307.593749999983</v>
      </c>
      <c r="J1596" s="4" t="n">
        <f aca="false">E1596/4</f>
        <v>16.243928</v>
      </c>
    </row>
    <row r="1597" customFormat="false" ht="15.75" hidden="false" customHeight="false" outlineLevel="0" collapsed="false">
      <c r="A1597" s="1" t="n">
        <v>1.75960000000009</v>
      </c>
      <c r="B1597" s="3" t="n">
        <v>65.110955</v>
      </c>
      <c r="D1597" s="4" t="n">
        <f aca="false">3.4-A1597</f>
        <v>1.64039999999991</v>
      </c>
      <c r="E1597" s="3" t="n">
        <v>64.937113</v>
      </c>
      <c r="G1597" s="4" t="n">
        <f aca="false">A1597/1.6*300</f>
        <v>329.925000000017</v>
      </c>
      <c r="H1597" s="4" t="n">
        <f aca="false">B1597/4</f>
        <v>16.27773875</v>
      </c>
      <c r="I1597" s="4" t="n">
        <f aca="false">D1597/1.6*300</f>
        <v>307.574999999983</v>
      </c>
      <c r="J1597" s="4" t="n">
        <f aca="false">E1597/4</f>
        <v>16.23427825</v>
      </c>
    </row>
    <row r="1598" customFormat="false" ht="15.75" hidden="false" customHeight="false" outlineLevel="0" collapsed="false">
      <c r="A1598" s="1" t="n">
        <v>1.75970000000009</v>
      </c>
      <c r="B1598" s="3" t="n">
        <v>65.089102</v>
      </c>
      <c r="D1598" s="4" t="n">
        <f aca="false">3.4-A1598</f>
        <v>1.64029999999991</v>
      </c>
      <c r="E1598" s="3" t="n">
        <v>64.95106</v>
      </c>
      <c r="G1598" s="4" t="n">
        <f aca="false">A1598/1.6*300</f>
        <v>329.943750000017</v>
      </c>
      <c r="H1598" s="4" t="n">
        <f aca="false">B1598/4</f>
        <v>16.2722755</v>
      </c>
      <c r="I1598" s="4" t="n">
        <f aca="false">D1598/1.6*300</f>
        <v>307.556249999983</v>
      </c>
      <c r="J1598" s="4" t="n">
        <f aca="false">E1598/4</f>
        <v>16.237765</v>
      </c>
    </row>
    <row r="1599" customFormat="false" ht="15.75" hidden="false" customHeight="false" outlineLevel="0" collapsed="false">
      <c r="A1599" s="1" t="n">
        <v>1.75980000000009</v>
      </c>
      <c r="B1599" s="3" t="n">
        <v>65.079992</v>
      </c>
      <c r="D1599" s="4" t="n">
        <f aca="false">3.4-A1599</f>
        <v>1.64019999999991</v>
      </c>
      <c r="E1599" s="3" t="n">
        <v>64.983303</v>
      </c>
      <c r="G1599" s="4" t="n">
        <f aca="false">A1599/1.6*300</f>
        <v>329.962500000017</v>
      </c>
      <c r="H1599" s="4" t="n">
        <f aca="false">B1599/4</f>
        <v>16.269998</v>
      </c>
      <c r="I1599" s="4" t="n">
        <f aca="false">D1599/1.6*300</f>
        <v>307.537499999983</v>
      </c>
      <c r="J1599" s="4" t="n">
        <f aca="false">E1599/4</f>
        <v>16.24582575</v>
      </c>
    </row>
    <row r="1600" customFormat="false" ht="15.75" hidden="false" customHeight="false" outlineLevel="0" collapsed="false">
      <c r="A1600" s="1" t="n">
        <v>1.75990000000009</v>
      </c>
      <c r="B1600" s="3" t="n">
        <v>64.925705</v>
      </c>
      <c r="D1600" s="4" t="n">
        <f aca="false">3.4-A1600</f>
        <v>1.64009999999991</v>
      </c>
      <c r="E1600" s="3" t="n">
        <v>64.978177</v>
      </c>
      <c r="G1600" s="4" t="n">
        <f aca="false">A1600/1.6*300</f>
        <v>329.981250000017</v>
      </c>
      <c r="H1600" s="4" t="n">
        <f aca="false">B1600/4</f>
        <v>16.23142625</v>
      </c>
      <c r="I1600" s="4" t="n">
        <f aca="false">D1600/1.6*300</f>
        <v>307.518749999983</v>
      </c>
      <c r="J1600" s="4" t="n">
        <f aca="false">E1600/4</f>
        <v>16.24454425</v>
      </c>
    </row>
    <row r="1601" customFormat="false" ht="15.75" hidden="false" customHeight="false" outlineLevel="0" collapsed="false">
      <c r="A1601" s="1" t="n">
        <v>1.76000000000009</v>
      </c>
      <c r="B1601" s="3" t="n">
        <v>64.993204</v>
      </c>
      <c r="D1601" s="4" t="n">
        <f aca="false">3.4-A1601</f>
        <v>1.63999999999991</v>
      </c>
      <c r="E1601" s="3" t="n">
        <v>64.945335</v>
      </c>
      <c r="G1601" s="4" t="n">
        <f aca="false">A1601/1.6*300</f>
        <v>330.000000000017</v>
      </c>
      <c r="H1601" s="4" t="n">
        <f aca="false">B1601/4</f>
        <v>16.248301</v>
      </c>
      <c r="I1601" s="4" t="n">
        <f aca="false">D1601/1.6*300</f>
        <v>307.499999999983</v>
      </c>
      <c r="J1601" s="4" t="n">
        <f aca="false">E1601/4</f>
        <v>16.23633375</v>
      </c>
    </row>
    <row r="1602" customFormat="false" ht="15.75" hidden="false" customHeight="false" outlineLevel="0" collapsed="false">
      <c r="A1602" s="1" t="n">
        <v>1.76010000000009</v>
      </c>
      <c r="B1602" s="3" t="n">
        <v>64.975449</v>
      </c>
      <c r="D1602" s="4" t="n">
        <f aca="false">3.4-A1602</f>
        <v>1.63989999999991</v>
      </c>
      <c r="E1602" s="3" t="n">
        <v>65.127047</v>
      </c>
      <c r="G1602" s="4" t="n">
        <f aca="false">A1602/1.6*300</f>
        <v>330.018750000017</v>
      </c>
      <c r="H1602" s="4" t="n">
        <f aca="false">B1602/4</f>
        <v>16.24386225</v>
      </c>
      <c r="I1602" s="4" t="n">
        <f aca="false">D1602/1.6*300</f>
        <v>307.481249999983</v>
      </c>
      <c r="J1602" s="4" t="n">
        <f aca="false">E1602/4</f>
        <v>16.28176175</v>
      </c>
    </row>
    <row r="1603" customFormat="false" ht="15.75" hidden="false" customHeight="false" outlineLevel="0" collapsed="false">
      <c r="A1603" s="1" t="n">
        <v>1.76020000000009</v>
      </c>
      <c r="B1603" s="3" t="n">
        <v>65.005351</v>
      </c>
      <c r="D1603" s="4" t="n">
        <f aca="false">3.4-A1603</f>
        <v>1.63979999999991</v>
      </c>
      <c r="E1603" s="3" t="n">
        <v>65.011067</v>
      </c>
      <c r="G1603" s="4" t="n">
        <f aca="false">A1603/1.6*300</f>
        <v>330.037500000017</v>
      </c>
      <c r="H1603" s="4" t="n">
        <f aca="false">B1603/4</f>
        <v>16.25133775</v>
      </c>
      <c r="I1603" s="4" t="n">
        <f aca="false">D1603/1.6*300</f>
        <v>307.462499999983</v>
      </c>
      <c r="J1603" s="4" t="n">
        <f aca="false">E1603/4</f>
        <v>16.25276675</v>
      </c>
    </row>
    <row r="1604" customFormat="false" ht="15.75" hidden="false" customHeight="false" outlineLevel="0" collapsed="false">
      <c r="A1604" s="1" t="n">
        <v>1.76030000000009</v>
      </c>
      <c r="B1604" s="3" t="n">
        <v>65.122539</v>
      </c>
      <c r="D1604" s="4" t="n">
        <f aca="false">3.4-A1604</f>
        <v>1.63969999999991</v>
      </c>
      <c r="E1604" s="3" t="n">
        <v>64.999572</v>
      </c>
      <c r="G1604" s="4" t="n">
        <f aca="false">A1604/1.6*300</f>
        <v>330.056250000017</v>
      </c>
      <c r="H1604" s="4" t="n">
        <f aca="false">B1604/4</f>
        <v>16.28063475</v>
      </c>
      <c r="I1604" s="4" t="n">
        <f aca="false">D1604/1.6*300</f>
        <v>307.443749999983</v>
      </c>
      <c r="J1604" s="4" t="n">
        <f aca="false">E1604/4</f>
        <v>16.249893</v>
      </c>
    </row>
    <row r="1605" customFormat="false" ht="15.75" hidden="false" customHeight="false" outlineLevel="0" collapsed="false">
      <c r="A1605" s="1" t="n">
        <v>1.76040000000009</v>
      </c>
      <c r="B1605" s="3" t="n">
        <v>65.073817</v>
      </c>
      <c r="D1605" s="4" t="n">
        <f aca="false">3.4-A1605</f>
        <v>1.63959999999991</v>
      </c>
      <c r="E1605" s="3" t="n">
        <v>64.883429</v>
      </c>
      <c r="G1605" s="4" t="n">
        <f aca="false">A1605/1.6*300</f>
        <v>330.075000000017</v>
      </c>
      <c r="H1605" s="4" t="n">
        <f aca="false">B1605/4</f>
        <v>16.26845425</v>
      </c>
      <c r="I1605" s="4" t="n">
        <f aca="false">D1605/1.6*300</f>
        <v>307.424999999983</v>
      </c>
      <c r="J1605" s="4" t="n">
        <f aca="false">E1605/4</f>
        <v>16.22085725</v>
      </c>
    </row>
    <row r="1606" customFormat="false" ht="15.75" hidden="false" customHeight="false" outlineLevel="0" collapsed="false">
      <c r="A1606" s="1" t="n">
        <v>1.76050000000009</v>
      </c>
      <c r="B1606" s="3" t="n">
        <v>65.1252</v>
      </c>
      <c r="D1606" s="4" t="n">
        <f aca="false">3.4-A1606</f>
        <v>1.63949999999991</v>
      </c>
      <c r="E1606" s="3" t="n">
        <v>64.884294</v>
      </c>
      <c r="G1606" s="4" t="n">
        <f aca="false">A1606/1.6*300</f>
        <v>330.093750000017</v>
      </c>
      <c r="H1606" s="4" t="n">
        <f aca="false">B1606/4</f>
        <v>16.2813</v>
      </c>
      <c r="I1606" s="4" t="n">
        <f aca="false">D1606/1.6*300</f>
        <v>307.406249999983</v>
      </c>
      <c r="J1606" s="4" t="n">
        <f aca="false">E1606/4</f>
        <v>16.2210735</v>
      </c>
    </row>
    <row r="1607" customFormat="false" ht="15.75" hidden="false" customHeight="false" outlineLevel="0" collapsed="false">
      <c r="A1607" s="1" t="n">
        <v>1.76060000000009</v>
      </c>
      <c r="B1607" s="3" t="n">
        <v>64.861925</v>
      </c>
      <c r="D1607" s="4" t="n">
        <f aca="false">3.4-A1607</f>
        <v>1.63939999999991</v>
      </c>
      <c r="E1607" s="3" t="n">
        <v>64.978225</v>
      </c>
      <c r="G1607" s="4" t="n">
        <f aca="false">A1607/1.6*300</f>
        <v>330.112500000017</v>
      </c>
      <c r="H1607" s="4" t="n">
        <f aca="false">B1607/4</f>
        <v>16.21548125</v>
      </c>
      <c r="I1607" s="4" t="n">
        <f aca="false">D1607/1.6*300</f>
        <v>307.387499999983</v>
      </c>
      <c r="J1607" s="4" t="n">
        <f aca="false">E1607/4</f>
        <v>16.24455625</v>
      </c>
    </row>
    <row r="1608" customFormat="false" ht="15.75" hidden="false" customHeight="false" outlineLevel="0" collapsed="false">
      <c r="A1608" s="1" t="n">
        <v>1.76070000000009</v>
      </c>
      <c r="B1608" s="3" t="n">
        <v>65.051419</v>
      </c>
      <c r="D1608" s="4" t="n">
        <f aca="false">3.4-A1608</f>
        <v>1.63929999999991</v>
      </c>
      <c r="E1608" s="3" t="n">
        <v>64.971716</v>
      </c>
      <c r="G1608" s="4" t="n">
        <f aca="false">A1608/1.6*300</f>
        <v>330.131250000017</v>
      </c>
      <c r="H1608" s="4" t="n">
        <f aca="false">B1608/4</f>
        <v>16.26285475</v>
      </c>
      <c r="I1608" s="4" t="n">
        <f aca="false">D1608/1.6*300</f>
        <v>307.368749999983</v>
      </c>
      <c r="J1608" s="4" t="n">
        <f aca="false">E1608/4</f>
        <v>16.242929</v>
      </c>
    </row>
    <row r="1609" customFormat="false" ht="15.75" hidden="false" customHeight="false" outlineLevel="0" collapsed="false">
      <c r="A1609" s="1" t="n">
        <v>1.76080000000009</v>
      </c>
      <c r="B1609" s="3" t="n">
        <v>64.918385</v>
      </c>
      <c r="D1609" s="4" t="n">
        <f aca="false">3.4-A1609</f>
        <v>1.63919999999991</v>
      </c>
      <c r="E1609" s="3" t="n">
        <v>64.948482</v>
      </c>
      <c r="G1609" s="4" t="n">
        <f aca="false">A1609/1.6*300</f>
        <v>330.150000000017</v>
      </c>
      <c r="H1609" s="4" t="n">
        <f aca="false">B1609/4</f>
        <v>16.22959625</v>
      </c>
      <c r="I1609" s="4" t="n">
        <f aca="false">D1609/1.6*300</f>
        <v>307.349999999983</v>
      </c>
      <c r="J1609" s="4" t="n">
        <f aca="false">E1609/4</f>
        <v>16.2371205</v>
      </c>
    </row>
    <row r="1610" customFormat="false" ht="15.75" hidden="false" customHeight="false" outlineLevel="0" collapsed="false">
      <c r="A1610" s="1" t="n">
        <v>1.76090000000009</v>
      </c>
      <c r="B1610" s="3" t="n">
        <v>65.001403</v>
      </c>
      <c r="D1610" s="4" t="n">
        <f aca="false">3.4-A1610</f>
        <v>1.63909999999991</v>
      </c>
      <c r="E1610" s="3" t="n">
        <v>65.021555</v>
      </c>
      <c r="G1610" s="4" t="n">
        <f aca="false">A1610/1.6*300</f>
        <v>330.168750000017</v>
      </c>
      <c r="H1610" s="4" t="n">
        <f aca="false">B1610/4</f>
        <v>16.25035075</v>
      </c>
      <c r="I1610" s="4" t="n">
        <f aca="false">D1610/1.6*300</f>
        <v>307.331249999983</v>
      </c>
      <c r="J1610" s="4" t="n">
        <f aca="false">E1610/4</f>
        <v>16.25538875</v>
      </c>
    </row>
    <row r="1611" customFormat="false" ht="15.75" hidden="false" customHeight="false" outlineLevel="0" collapsed="false">
      <c r="A1611" s="1" t="n">
        <v>1.76100000000009</v>
      </c>
      <c r="B1611" s="3" t="n">
        <v>65.145396</v>
      </c>
      <c r="D1611" s="4" t="n">
        <f aca="false">3.4-A1611</f>
        <v>1.63899999999991</v>
      </c>
      <c r="E1611" s="3" t="n">
        <v>65.083963</v>
      </c>
      <c r="G1611" s="4" t="n">
        <f aca="false">A1611/1.6*300</f>
        <v>330.187500000017</v>
      </c>
      <c r="H1611" s="4" t="n">
        <f aca="false">B1611/4</f>
        <v>16.286349</v>
      </c>
      <c r="I1611" s="4" t="n">
        <f aca="false">D1611/1.6*300</f>
        <v>307.312499999983</v>
      </c>
      <c r="J1611" s="4" t="n">
        <f aca="false">E1611/4</f>
        <v>16.27099075</v>
      </c>
    </row>
    <row r="1612" customFormat="false" ht="15.75" hidden="false" customHeight="false" outlineLevel="0" collapsed="false">
      <c r="A1612" s="1" t="n">
        <v>1.76110000000009</v>
      </c>
      <c r="B1612" s="3" t="n">
        <v>65.094698</v>
      </c>
      <c r="D1612" s="4" t="n">
        <f aca="false">3.4-A1612</f>
        <v>1.63889999999991</v>
      </c>
      <c r="E1612" s="3" t="n">
        <v>65.111433</v>
      </c>
      <c r="G1612" s="4" t="n">
        <f aca="false">A1612/1.6*300</f>
        <v>330.206250000017</v>
      </c>
      <c r="H1612" s="4" t="n">
        <f aca="false">B1612/4</f>
        <v>16.2736745</v>
      </c>
      <c r="I1612" s="4" t="n">
        <f aca="false">D1612/1.6*300</f>
        <v>307.293749999983</v>
      </c>
      <c r="J1612" s="4" t="n">
        <f aca="false">E1612/4</f>
        <v>16.27785825</v>
      </c>
    </row>
    <row r="1613" customFormat="false" ht="15.75" hidden="false" customHeight="false" outlineLevel="0" collapsed="false">
      <c r="A1613" s="1" t="n">
        <v>1.76120000000009</v>
      </c>
      <c r="B1613" s="3" t="n">
        <v>65.058281</v>
      </c>
      <c r="D1613" s="4" t="n">
        <f aca="false">3.4-A1613</f>
        <v>1.63879999999991</v>
      </c>
      <c r="E1613" s="3" t="n">
        <v>65.110466</v>
      </c>
      <c r="G1613" s="4" t="n">
        <f aca="false">A1613/1.6*300</f>
        <v>330.225000000017</v>
      </c>
      <c r="H1613" s="4" t="n">
        <f aca="false">B1613/4</f>
        <v>16.26457025</v>
      </c>
      <c r="I1613" s="4" t="n">
        <f aca="false">D1613/1.6*300</f>
        <v>307.274999999983</v>
      </c>
      <c r="J1613" s="4" t="n">
        <f aca="false">E1613/4</f>
        <v>16.2776165</v>
      </c>
    </row>
    <row r="1614" customFormat="false" ht="15.75" hidden="false" customHeight="false" outlineLevel="0" collapsed="false">
      <c r="A1614" s="1" t="n">
        <v>1.76130000000009</v>
      </c>
      <c r="B1614" s="3" t="n">
        <v>64.994666</v>
      </c>
      <c r="D1614" s="4" t="n">
        <f aca="false">3.4-A1614</f>
        <v>1.63869999999991</v>
      </c>
      <c r="E1614" s="3" t="n">
        <v>64.969559</v>
      </c>
      <c r="G1614" s="4" t="n">
        <f aca="false">A1614/1.6*300</f>
        <v>330.243750000017</v>
      </c>
      <c r="H1614" s="4" t="n">
        <f aca="false">B1614/4</f>
        <v>16.2486665</v>
      </c>
      <c r="I1614" s="4" t="n">
        <f aca="false">D1614/1.6*300</f>
        <v>307.256249999983</v>
      </c>
      <c r="J1614" s="4" t="n">
        <f aca="false">E1614/4</f>
        <v>16.24238975</v>
      </c>
    </row>
    <row r="1615" customFormat="false" ht="15.75" hidden="false" customHeight="false" outlineLevel="0" collapsed="false">
      <c r="A1615" s="1" t="n">
        <v>1.76140000000009</v>
      </c>
      <c r="B1615" s="3" t="n">
        <v>65.091496</v>
      </c>
      <c r="D1615" s="4" t="n">
        <f aca="false">3.4-A1615</f>
        <v>1.63859999999991</v>
      </c>
      <c r="E1615" s="3" t="n">
        <v>64.999582</v>
      </c>
      <c r="G1615" s="4" t="n">
        <f aca="false">A1615/1.6*300</f>
        <v>330.262500000017</v>
      </c>
      <c r="H1615" s="4" t="n">
        <f aca="false">B1615/4</f>
        <v>16.272874</v>
      </c>
      <c r="I1615" s="4" t="n">
        <f aca="false">D1615/1.6*300</f>
        <v>307.237499999983</v>
      </c>
      <c r="J1615" s="4" t="n">
        <f aca="false">E1615/4</f>
        <v>16.2498955</v>
      </c>
    </row>
    <row r="1616" customFormat="false" ht="15.75" hidden="false" customHeight="false" outlineLevel="0" collapsed="false">
      <c r="A1616" s="1" t="n">
        <v>1.76150000000009</v>
      </c>
      <c r="B1616" s="3" t="n">
        <v>65.090209</v>
      </c>
      <c r="D1616" s="4" t="n">
        <f aca="false">3.4-A1616</f>
        <v>1.63849999999991</v>
      </c>
      <c r="E1616" s="3" t="n">
        <v>65.003807</v>
      </c>
      <c r="G1616" s="4" t="n">
        <f aca="false">A1616/1.6*300</f>
        <v>330.281250000017</v>
      </c>
      <c r="H1616" s="4" t="n">
        <f aca="false">B1616/4</f>
        <v>16.27255225</v>
      </c>
      <c r="I1616" s="4" t="n">
        <f aca="false">D1616/1.6*300</f>
        <v>307.218749999983</v>
      </c>
      <c r="J1616" s="4" t="n">
        <f aca="false">E1616/4</f>
        <v>16.25095175</v>
      </c>
    </row>
    <row r="1617" customFormat="false" ht="15.75" hidden="false" customHeight="false" outlineLevel="0" collapsed="false">
      <c r="A1617" s="1" t="n">
        <v>1.76160000000009</v>
      </c>
      <c r="B1617" s="3" t="n">
        <v>65.104169</v>
      </c>
      <c r="D1617" s="4" t="n">
        <f aca="false">3.4-A1617</f>
        <v>1.63839999999991</v>
      </c>
      <c r="E1617" s="3" t="n">
        <v>65.010349</v>
      </c>
      <c r="G1617" s="4" t="n">
        <f aca="false">A1617/1.6*300</f>
        <v>330.300000000017</v>
      </c>
      <c r="H1617" s="4" t="n">
        <f aca="false">B1617/4</f>
        <v>16.27604225</v>
      </c>
      <c r="I1617" s="4" t="n">
        <f aca="false">D1617/1.6*300</f>
        <v>307.199999999983</v>
      </c>
      <c r="J1617" s="4" t="n">
        <f aca="false">E1617/4</f>
        <v>16.25258725</v>
      </c>
    </row>
    <row r="1618" customFormat="false" ht="15.75" hidden="false" customHeight="false" outlineLevel="0" collapsed="false">
      <c r="A1618" s="1" t="n">
        <v>1.76170000000009</v>
      </c>
      <c r="B1618" s="3" t="n">
        <v>65.069417</v>
      </c>
      <c r="D1618" s="4" t="n">
        <f aca="false">3.4-A1618</f>
        <v>1.63829999999991</v>
      </c>
      <c r="E1618" s="3" t="n">
        <v>65.112837</v>
      </c>
      <c r="G1618" s="4" t="n">
        <f aca="false">A1618/1.6*300</f>
        <v>330.318750000017</v>
      </c>
      <c r="H1618" s="4" t="n">
        <f aca="false">B1618/4</f>
        <v>16.26735425</v>
      </c>
      <c r="I1618" s="4" t="n">
        <f aca="false">D1618/1.6*300</f>
        <v>307.181249999983</v>
      </c>
      <c r="J1618" s="4" t="n">
        <f aca="false">E1618/4</f>
        <v>16.27820925</v>
      </c>
    </row>
    <row r="1619" customFormat="false" ht="15.75" hidden="false" customHeight="false" outlineLevel="0" collapsed="false">
      <c r="A1619" s="1" t="n">
        <v>1.76180000000009</v>
      </c>
      <c r="B1619" s="3" t="n">
        <v>65.163523</v>
      </c>
      <c r="D1619" s="4" t="n">
        <f aca="false">3.4-A1619</f>
        <v>1.63819999999991</v>
      </c>
      <c r="E1619" s="3" t="n">
        <v>65.054976</v>
      </c>
      <c r="G1619" s="4" t="n">
        <f aca="false">A1619/1.6*300</f>
        <v>330.337500000017</v>
      </c>
      <c r="H1619" s="4" t="n">
        <f aca="false">B1619/4</f>
        <v>16.29088075</v>
      </c>
      <c r="I1619" s="4" t="n">
        <f aca="false">D1619/1.6*300</f>
        <v>307.162499999983</v>
      </c>
      <c r="J1619" s="4" t="n">
        <f aca="false">E1619/4</f>
        <v>16.263744</v>
      </c>
    </row>
    <row r="1620" customFormat="false" ht="15.75" hidden="false" customHeight="false" outlineLevel="0" collapsed="false">
      <c r="A1620" s="1" t="n">
        <v>1.76190000000009</v>
      </c>
      <c r="B1620" s="3" t="n">
        <v>65.186079</v>
      </c>
      <c r="D1620" s="4" t="n">
        <f aca="false">3.4-A1620</f>
        <v>1.63809999999991</v>
      </c>
      <c r="E1620" s="3" t="n">
        <v>65.049755</v>
      </c>
      <c r="G1620" s="4" t="n">
        <f aca="false">A1620/1.6*300</f>
        <v>330.356250000017</v>
      </c>
      <c r="H1620" s="4" t="n">
        <f aca="false">B1620/4</f>
        <v>16.29651975</v>
      </c>
      <c r="I1620" s="4" t="n">
        <f aca="false">D1620/1.6*300</f>
        <v>307.143749999983</v>
      </c>
      <c r="J1620" s="4" t="n">
        <f aca="false">E1620/4</f>
        <v>16.26243875</v>
      </c>
    </row>
    <row r="1621" customFormat="false" ht="15.75" hidden="false" customHeight="false" outlineLevel="0" collapsed="false">
      <c r="A1621" s="1" t="n">
        <v>1.76200000000009</v>
      </c>
      <c r="B1621" s="3" t="n">
        <v>65.195329</v>
      </c>
      <c r="D1621" s="4" t="n">
        <f aca="false">3.4-A1621</f>
        <v>1.63799999999991</v>
      </c>
      <c r="E1621" s="3" t="n">
        <v>65.080216</v>
      </c>
      <c r="G1621" s="4" t="n">
        <f aca="false">A1621/1.6*300</f>
        <v>330.375000000017</v>
      </c>
      <c r="H1621" s="4" t="n">
        <f aca="false">B1621/4</f>
        <v>16.29883225</v>
      </c>
      <c r="I1621" s="4" t="n">
        <f aca="false">D1621/1.6*300</f>
        <v>307.124999999983</v>
      </c>
      <c r="J1621" s="4" t="n">
        <f aca="false">E1621/4</f>
        <v>16.270054</v>
      </c>
    </row>
    <row r="1622" customFormat="false" ht="15.75" hidden="false" customHeight="false" outlineLevel="0" collapsed="false">
      <c r="A1622" s="1" t="n">
        <v>1.76210000000009</v>
      </c>
      <c r="B1622" s="3" t="n">
        <v>65.110062</v>
      </c>
      <c r="D1622" s="4" t="n">
        <f aca="false">3.4-A1622</f>
        <v>1.63789999999991</v>
      </c>
      <c r="E1622" s="3" t="n">
        <v>65.015609</v>
      </c>
      <c r="G1622" s="4" t="n">
        <f aca="false">A1622/1.6*300</f>
        <v>330.393750000017</v>
      </c>
      <c r="H1622" s="4" t="n">
        <f aca="false">B1622/4</f>
        <v>16.2775155</v>
      </c>
      <c r="I1622" s="4" t="n">
        <f aca="false">D1622/1.6*300</f>
        <v>307.106249999983</v>
      </c>
      <c r="J1622" s="4" t="n">
        <f aca="false">E1622/4</f>
        <v>16.25390225</v>
      </c>
    </row>
    <row r="1623" customFormat="false" ht="15.75" hidden="false" customHeight="false" outlineLevel="0" collapsed="false">
      <c r="A1623" s="1" t="n">
        <v>1.76220000000009</v>
      </c>
      <c r="B1623" s="3" t="n">
        <v>65.237543</v>
      </c>
      <c r="D1623" s="4" t="n">
        <f aca="false">3.4-A1623</f>
        <v>1.63779999999991</v>
      </c>
      <c r="E1623" s="3" t="n">
        <v>65.048551</v>
      </c>
      <c r="G1623" s="4" t="n">
        <f aca="false">A1623/1.6*300</f>
        <v>330.412500000017</v>
      </c>
      <c r="H1623" s="4" t="n">
        <f aca="false">B1623/4</f>
        <v>16.30938575</v>
      </c>
      <c r="I1623" s="4" t="n">
        <f aca="false">D1623/1.6*300</f>
        <v>307.087499999983</v>
      </c>
      <c r="J1623" s="4" t="n">
        <f aca="false">E1623/4</f>
        <v>16.26213775</v>
      </c>
    </row>
    <row r="1624" customFormat="false" ht="15.75" hidden="false" customHeight="false" outlineLevel="0" collapsed="false">
      <c r="A1624" s="1" t="n">
        <v>1.76230000000009</v>
      </c>
      <c r="B1624" s="3" t="n">
        <v>65.20664</v>
      </c>
      <c r="D1624" s="4" t="n">
        <f aca="false">3.4-A1624</f>
        <v>1.63769999999991</v>
      </c>
      <c r="E1624" s="3" t="n">
        <v>64.99552</v>
      </c>
      <c r="G1624" s="4" t="n">
        <f aca="false">A1624/1.6*300</f>
        <v>330.431250000017</v>
      </c>
      <c r="H1624" s="4" t="n">
        <f aca="false">B1624/4</f>
        <v>16.30166</v>
      </c>
      <c r="I1624" s="4" t="n">
        <f aca="false">D1624/1.6*300</f>
        <v>307.068749999983</v>
      </c>
      <c r="J1624" s="4" t="n">
        <f aca="false">E1624/4</f>
        <v>16.24888</v>
      </c>
    </row>
    <row r="1625" customFormat="false" ht="15.75" hidden="false" customHeight="false" outlineLevel="0" collapsed="false">
      <c r="A1625" s="1" t="n">
        <v>1.76240000000009</v>
      </c>
      <c r="B1625" s="3" t="n">
        <v>65.182178</v>
      </c>
      <c r="D1625" s="4" t="n">
        <f aca="false">3.4-A1625</f>
        <v>1.63759999999991</v>
      </c>
      <c r="E1625" s="3" t="n">
        <v>65.004044</v>
      </c>
      <c r="G1625" s="4" t="n">
        <f aca="false">A1625/1.6*300</f>
        <v>330.450000000017</v>
      </c>
      <c r="H1625" s="4" t="n">
        <f aca="false">B1625/4</f>
        <v>16.2955445</v>
      </c>
      <c r="I1625" s="4" t="n">
        <f aca="false">D1625/1.6*300</f>
        <v>307.049999999983</v>
      </c>
      <c r="J1625" s="4" t="n">
        <f aca="false">E1625/4</f>
        <v>16.251011</v>
      </c>
    </row>
    <row r="1626" customFormat="false" ht="15.75" hidden="false" customHeight="false" outlineLevel="0" collapsed="false">
      <c r="A1626" s="1" t="n">
        <v>1.76250000000009</v>
      </c>
      <c r="B1626" s="3" t="n">
        <v>65.140127</v>
      </c>
      <c r="D1626" s="4" t="n">
        <f aca="false">3.4-A1626</f>
        <v>1.63749999999991</v>
      </c>
      <c r="E1626" s="3" t="n">
        <v>64.968255</v>
      </c>
      <c r="G1626" s="4" t="n">
        <f aca="false">A1626/1.6*300</f>
        <v>330.468750000017</v>
      </c>
      <c r="H1626" s="4" t="n">
        <f aca="false">B1626/4</f>
        <v>16.28503175</v>
      </c>
      <c r="I1626" s="4" t="n">
        <f aca="false">D1626/1.6*300</f>
        <v>307.031249999983</v>
      </c>
      <c r="J1626" s="4" t="n">
        <f aca="false">E1626/4</f>
        <v>16.24206375</v>
      </c>
    </row>
    <row r="1627" customFormat="false" ht="15.75" hidden="false" customHeight="false" outlineLevel="0" collapsed="false">
      <c r="A1627" s="1" t="n">
        <v>1.76260000000009</v>
      </c>
      <c r="B1627" s="3" t="n">
        <v>65.19665</v>
      </c>
      <c r="D1627" s="4" t="n">
        <f aca="false">3.4-A1627</f>
        <v>1.63739999999991</v>
      </c>
      <c r="E1627" s="3" t="n">
        <v>64.956157</v>
      </c>
      <c r="G1627" s="4" t="n">
        <f aca="false">A1627/1.6*300</f>
        <v>330.487500000017</v>
      </c>
      <c r="H1627" s="4" t="n">
        <f aca="false">B1627/4</f>
        <v>16.2991625</v>
      </c>
      <c r="I1627" s="4" t="n">
        <f aca="false">D1627/1.6*300</f>
        <v>307.012499999983</v>
      </c>
      <c r="J1627" s="4" t="n">
        <f aca="false">E1627/4</f>
        <v>16.23903925</v>
      </c>
    </row>
    <row r="1628" customFormat="false" ht="15.75" hidden="false" customHeight="false" outlineLevel="0" collapsed="false">
      <c r="A1628" s="1" t="n">
        <v>1.76270000000009</v>
      </c>
      <c r="B1628" s="3" t="n">
        <v>65.297709</v>
      </c>
      <c r="D1628" s="4" t="n">
        <f aca="false">3.4-A1628</f>
        <v>1.63729999999991</v>
      </c>
      <c r="E1628" s="3" t="n">
        <v>64.920329</v>
      </c>
      <c r="G1628" s="4" t="n">
        <f aca="false">A1628/1.6*300</f>
        <v>330.506250000017</v>
      </c>
      <c r="H1628" s="4" t="n">
        <f aca="false">B1628/4</f>
        <v>16.32442725</v>
      </c>
      <c r="I1628" s="4" t="n">
        <f aca="false">D1628/1.6*300</f>
        <v>306.993749999983</v>
      </c>
      <c r="J1628" s="4" t="n">
        <f aca="false">E1628/4</f>
        <v>16.23008225</v>
      </c>
    </row>
    <row r="1629" customFormat="false" ht="15.75" hidden="false" customHeight="false" outlineLevel="0" collapsed="false">
      <c r="A1629" s="1" t="n">
        <v>1.76280000000009</v>
      </c>
      <c r="B1629" s="3" t="n">
        <v>65.359242</v>
      </c>
      <c r="D1629" s="4" t="n">
        <f aca="false">3.4-A1629</f>
        <v>1.63719999999991</v>
      </c>
      <c r="E1629" s="3" t="n">
        <v>65.019133</v>
      </c>
      <c r="G1629" s="4" t="n">
        <f aca="false">A1629/1.6*300</f>
        <v>330.525000000017</v>
      </c>
      <c r="H1629" s="4" t="n">
        <f aca="false">B1629/4</f>
        <v>16.3398105</v>
      </c>
      <c r="I1629" s="4" t="n">
        <f aca="false">D1629/1.6*300</f>
        <v>306.974999999983</v>
      </c>
      <c r="J1629" s="4" t="n">
        <f aca="false">E1629/4</f>
        <v>16.25478325</v>
      </c>
    </row>
    <row r="1630" customFormat="false" ht="15.75" hidden="false" customHeight="false" outlineLevel="0" collapsed="false">
      <c r="A1630" s="1" t="n">
        <v>1.76290000000009</v>
      </c>
      <c r="B1630" s="3" t="n">
        <v>65.29645</v>
      </c>
      <c r="D1630" s="4" t="n">
        <f aca="false">3.4-A1630</f>
        <v>1.63709999999991</v>
      </c>
      <c r="E1630" s="3" t="n">
        <v>64.933383</v>
      </c>
      <c r="G1630" s="4" t="n">
        <f aca="false">A1630/1.6*300</f>
        <v>330.543750000017</v>
      </c>
      <c r="H1630" s="4" t="n">
        <f aca="false">B1630/4</f>
        <v>16.3241125</v>
      </c>
      <c r="I1630" s="4" t="n">
        <f aca="false">D1630/1.6*300</f>
        <v>306.956249999983</v>
      </c>
      <c r="J1630" s="4" t="n">
        <f aca="false">E1630/4</f>
        <v>16.23334575</v>
      </c>
    </row>
    <row r="1631" customFormat="false" ht="15.75" hidden="false" customHeight="false" outlineLevel="0" collapsed="false">
      <c r="A1631" s="1" t="n">
        <v>1.76300000000009</v>
      </c>
      <c r="B1631" s="3" t="n">
        <v>65.284187</v>
      </c>
      <c r="D1631" s="4" t="n">
        <f aca="false">3.4-A1631</f>
        <v>1.63699999999991</v>
      </c>
      <c r="E1631" s="3" t="n">
        <v>65.023031</v>
      </c>
      <c r="G1631" s="4" t="n">
        <f aca="false">A1631/1.6*300</f>
        <v>330.562500000017</v>
      </c>
      <c r="H1631" s="4" t="n">
        <f aca="false">B1631/4</f>
        <v>16.32104675</v>
      </c>
      <c r="I1631" s="4" t="n">
        <f aca="false">D1631/1.6*300</f>
        <v>306.937499999983</v>
      </c>
      <c r="J1631" s="4" t="n">
        <f aca="false">E1631/4</f>
        <v>16.25575775</v>
      </c>
    </row>
    <row r="1632" customFormat="false" ht="15.75" hidden="false" customHeight="false" outlineLevel="0" collapsed="false">
      <c r="A1632" s="1" t="n">
        <v>1.76310000000009</v>
      </c>
      <c r="B1632" s="3" t="n">
        <v>65.263022</v>
      </c>
      <c r="D1632" s="4" t="n">
        <f aca="false">3.4-A1632</f>
        <v>1.63689999999991</v>
      </c>
      <c r="E1632" s="3" t="n">
        <v>64.977993</v>
      </c>
      <c r="G1632" s="4" t="n">
        <f aca="false">A1632/1.6*300</f>
        <v>330.581250000017</v>
      </c>
      <c r="H1632" s="4" t="n">
        <f aca="false">B1632/4</f>
        <v>16.3157555</v>
      </c>
      <c r="I1632" s="4" t="n">
        <f aca="false">D1632/1.6*300</f>
        <v>306.918749999983</v>
      </c>
      <c r="J1632" s="4" t="n">
        <f aca="false">E1632/4</f>
        <v>16.24449825</v>
      </c>
    </row>
    <row r="1633" customFormat="false" ht="15.75" hidden="false" customHeight="false" outlineLevel="0" collapsed="false">
      <c r="A1633" s="1" t="n">
        <v>1.76320000000009</v>
      </c>
      <c r="B1633" s="3" t="n">
        <v>65.101146</v>
      </c>
      <c r="D1633" s="4" t="n">
        <f aca="false">3.4-A1633</f>
        <v>1.63679999999991</v>
      </c>
      <c r="E1633" s="3" t="n">
        <v>64.981285</v>
      </c>
      <c r="G1633" s="4" t="n">
        <f aca="false">A1633/1.6*300</f>
        <v>330.600000000017</v>
      </c>
      <c r="H1633" s="4" t="n">
        <f aca="false">B1633/4</f>
        <v>16.2752865</v>
      </c>
      <c r="I1633" s="4" t="n">
        <f aca="false">D1633/1.6*300</f>
        <v>306.899999999983</v>
      </c>
      <c r="J1633" s="4" t="n">
        <f aca="false">E1633/4</f>
        <v>16.24532125</v>
      </c>
    </row>
    <row r="1634" customFormat="false" ht="15.75" hidden="false" customHeight="false" outlineLevel="0" collapsed="false">
      <c r="A1634" s="1" t="n">
        <v>1.76330000000009</v>
      </c>
      <c r="B1634" s="3" t="n">
        <v>65.16432</v>
      </c>
      <c r="D1634" s="4" t="n">
        <f aca="false">3.4-A1634</f>
        <v>1.63669999999991</v>
      </c>
      <c r="E1634" s="3" t="n">
        <v>64.966788</v>
      </c>
      <c r="G1634" s="4" t="n">
        <f aca="false">A1634/1.6*300</f>
        <v>330.618750000017</v>
      </c>
      <c r="H1634" s="4" t="n">
        <f aca="false">B1634/4</f>
        <v>16.29108</v>
      </c>
      <c r="I1634" s="4" t="n">
        <f aca="false">D1634/1.6*300</f>
        <v>306.881249999983</v>
      </c>
      <c r="J1634" s="4" t="n">
        <f aca="false">E1634/4</f>
        <v>16.241697</v>
      </c>
    </row>
    <row r="1635" customFormat="false" ht="15.75" hidden="false" customHeight="false" outlineLevel="0" collapsed="false">
      <c r="A1635" s="1" t="n">
        <v>1.76340000000009</v>
      </c>
      <c r="B1635" s="3" t="n">
        <v>65.179258</v>
      </c>
      <c r="D1635" s="4" t="n">
        <f aca="false">3.4-A1635</f>
        <v>1.63659999999991</v>
      </c>
      <c r="E1635" s="3" t="n">
        <v>64.96134</v>
      </c>
      <c r="G1635" s="4" t="n">
        <f aca="false">A1635/1.6*300</f>
        <v>330.637500000017</v>
      </c>
      <c r="H1635" s="4" t="n">
        <f aca="false">B1635/4</f>
        <v>16.2948145</v>
      </c>
      <c r="I1635" s="4" t="n">
        <f aca="false">D1635/1.6*300</f>
        <v>306.862499999983</v>
      </c>
      <c r="J1635" s="4" t="n">
        <f aca="false">E1635/4</f>
        <v>16.240335</v>
      </c>
    </row>
    <row r="1636" customFormat="false" ht="15.75" hidden="false" customHeight="false" outlineLevel="0" collapsed="false">
      <c r="A1636" s="1" t="n">
        <v>1.76350000000009</v>
      </c>
      <c r="B1636" s="3" t="n">
        <v>65.15437</v>
      </c>
      <c r="D1636" s="4" t="n">
        <f aca="false">3.4-A1636</f>
        <v>1.63649999999991</v>
      </c>
      <c r="E1636" s="3" t="n">
        <v>64.889765</v>
      </c>
      <c r="G1636" s="4" t="n">
        <f aca="false">A1636/1.6*300</f>
        <v>330.656250000017</v>
      </c>
      <c r="H1636" s="4" t="n">
        <f aca="false">B1636/4</f>
        <v>16.2885925</v>
      </c>
      <c r="I1636" s="4" t="n">
        <f aca="false">D1636/1.6*300</f>
        <v>306.843749999983</v>
      </c>
      <c r="J1636" s="4" t="n">
        <f aca="false">E1636/4</f>
        <v>16.22244125</v>
      </c>
    </row>
    <row r="1637" customFormat="false" ht="15.75" hidden="false" customHeight="false" outlineLevel="0" collapsed="false">
      <c r="A1637" s="1" t="n">
        <v>1.76360000000009</v>
      </c>
      <c r="B1637" s="3" t="n">
        <v>65.232673</v>
      </c>
      <c r="D1637" s="4" t="n">
        <f aca="false">3.4-A1637</f>
        <v>1.63639999999991</v>
      </c>
      <c r="E1637" s="3" t="n">
        <v>65.037024</v>
      </c>
      <c r="G1637" s="4" t="n">
        <f aca="false">A1637/1.6*300</f>
        <v>330.675000000017</v>
      </c>
      <c r="H1637" s="4" t="n">
        <f aca="false">B1637/4</f>
        <v>16.30816825</v>
      </c>
      <c r="I1637" s="4" t="n">
        <f aca="false">D1637/1.6*300</f>
        <v>306.824999999983</v>
      </c>
      <c r="J1637" s="4" t="n">
        <f aca="false">E1637/4</f>
        <v>16.259256</v>
      </c>
    </row>
    <row r="1638" customFormat="false" ht="15.75" hidden="false" customHeight="false" outlineLevel="0" collapsed="false">
      <c r="A1638" s="1" t="n">
        <v>1.76370000000009</v>
      </c>
      <c r="B1638" s="3" t="n">
        <v>65.159077</v>
      </c>
      <c r="D1638" s="4" t="n">
        <f aca="false">3.4-A1638</f>
        <v>1.63629999999991</v>
      </c>
      <c r="E1638" s="3" t="n">
        <v>65.107386</v>
      </c>
      <c r="G1638" s="4" t="n">
        <f aca="false">A1638/1.6*300</f>
        <v>330.693750000017</v>
      </c>
      <c r="H1638" s="4" t="n">
        <f aca="false">B1638/4</f>
        <v>16.28976925</v>
      </c>
      <c r="I1638" s="4" t="n">
        <f aca="false">D1638/1.6*300</f>
        <v>306.806249999983</v>
      </c>
      <c r="J1638" s="4" t="n">
        <f aca="false">E1638/4</f>
        <v>16.2768465</v>
      </c>
    </row>
    <row r="1639" customFormat="false" ht="15.75" hidden="false" customHeight="false" outlineLevel="0" collapsed="false">
      <c r="A1639" s="1" t="n">
        <v>1.76380000000009</v>
      </c>
      <c r="B1639" s="3" t="n">
        <v>65.154651</v>
      </c>
      <c r="D1639" s="4" t="n">
        <f aca="false">3.4-A1639</f>
        <v>1.63619999999991</v>
      </c>
      <c r="E1639" s="3" t="n">
        <v>65.028155</v>
      </c>
      <c r="G1639" s="4" t="n">
        <f aca="false">A1639/1.6*300</f>
        <v>330.712500000017</v>
      </c>
      <c r="H1639" s="4" t="n">
        <f aca="false">B1639/4</f>
        <v>16.28866275</v>
      </c>
      <c r="I1639" s="4" t="n">
        <f aca="false">D1639/1.6*300</f>
        <v>306.787499999983</v>
      </c>
      <c r="J1639" s="4" t="n">
        <f aca="false">E1639/4</f>
        <v>16.25703875</v>
      </c>
    </row>
    <row r="1640" customFormat="false" ht="15.75" hidden="false" customHeight="false" outlineLevel="0" collapsed="false">
      <c r="A1640" s="1" t="n">
        <v>1.76390000000009</v>
      </c>
      <c r="B1640" s="3" t="n">
        <v>65.134393</v>
      </c>
      <c r="D1640" s="4" t="n">
        <f aca="false">3.4-A1640</f>
        <v>1.63609999999991</v>
      </c>
      <c r="E1640" s="3" t="n">
        <v>64.99177</v>
      </c>
      <c r="G1640" s="4" t="n">
        <f aca="false">A1640/1.6*300</f>
        <v>330.731250000017</v>
      </c>
      <c r="H1640" s="4" t="n">
        <f aca="false">B1640/4</f>
        <v>16.28359825</v>
      </c>
      <c r="I1640" s="4" t="n">
        <f aca="false">D1640/1.6*300</f>
        <v>306.768749999983</v>
      </c>
      <c r="J1640" s="4" t="n">
        <f aca="false">E1640/4</f>
        <v>16.2479425</v>
      </c>
    </row>
    <row r="1641" customFormat="false" ht="15.75" hidden="false" customHeight="false" outlineLevel="0" collapsed="false">
      <c r="A1641" s="1" t="n">
        <v>1.76400000000009</v>
      </c>
      <c r="B1641" s="3" t="n">
        <v>65.215875</v>
      </c>
      <c r="D1641" s="4" t="n">
        <f aca="false">3.4-A1641</f>
        <v>1.63599999999991</v>
      </c>
      <c r="E1641" s="3" t="n">
        <v>64.874142</v>
      </c>
      <c r="G1641" s="4" t="n">
        <f aca="false">A1641/1.6*300</f>
        <v>330.750000000017</v>
      </c>
      <c r="H1641" s="4" t="n">
        <f aca="false">B1641/4</f>
        <v>16.30396875</v>
      </c>
      <c r="I1641" s="4" t="n">
        <f aca="false">D1641/1.6*300</f>
        <v>306.749999999983</v>
      </c>
      <c r="J1641" s="4" t="n">
        <f aca="false">E1641/4</f>
        <v>16.2185355</v>
      </c>
    </row>
    <row r="1642" customFormat="false" ht="15.75" hidden="false" customHeight="false" outlineLevel="0" collapsed="false">
      <c r="A1642" s="1" t="n">
        <v>1.76410000000009</v>
      </c>
      <c r="B1642" s="3" t="n">
        <v>65.10012</v>
      </c>
      <c r="D1642" s="4" t="n">
        <f aca="false">3.4-A1642</f>
        <v>1.63589999999991</v>
      </c>
      <c r="E1642" s="3" t="n">
        <v>64.997359</v>
      </c>
      <c r="G1642" s="4" t="n">
        <f aca="false">A1642/1.6*300</f>
        <v>330.768750000017</v>
      </c>
      <c r="H1642" s="4" t="n">
        <f aca="false">B1642/4</f>
        <v>16.27503</v>
      </c>
      <c r="I1642" s="4" t="n">
        <f aca="false">D1642/1.6*300</f>
        <v>306.731249999983</v>
      </c>
      <c r="J1642" s="4" t="n">
        <f aca="false">E1642/4</f>
        <v>16.24933975</v>
      </c>
    </row>
    <row r="1643" customFormat="false" ht="15.75" hidden="false" customHeight="false" outlineLevel="0" collapsed="false">
      <c r="A1643" s="1" t="n">
        <v>1.76420000000009</v>
      </c>
      <c r="B1643" s="3" t="n">
        <v>65.208924</v>
      </c>
      <c r="D1643" s="4" t="n">
        <f aca="false">3.4-A1643</f>
        <v>1.63579999999991</v>
      </c>
      <c r="E1643" s="3" t="n">
        <v>65.010878</v>
      </c>
      <c r="G1643" s="4" t="n">
        <f aca="false">A1643/1.6*300</f>
        <v>330.787500000017</v>
      </c>
      <c r="H1643" s="4" t="n">
        <f aca="false">B1643/4</f>
        <v>16.302231</v>
      </c>
      <c r="I1643" s="4" t="n">
        <f aca="false">D1643/1.6*300</f>
        <v>306.712499999983</v>
      </c>
      <c r="J1643" s="4" t="n">
        <f aca="false">E1643/4</f>
        <v>16.2527195</v>
      </c>
    </row>
    <row r="1644" customFormat="false" ht="15.75" hidden="false" customHeight="false" outlineLevel="0" collapsed="false">
      <c r="A1644" s="1" t="n">
        <v>1.76430000000009</v>
      </c>
      <c r="B1644" s="3" t="n">
        <v>65.177381</v>
      </c>
      <c r="D1644" s="4" t="n">
        <f aca="false">3.4-A1644</f>
        <v>1.63569999999991</v>
      </c>
      <c r="E1644" s="3" t="n">
        <v>65.180142</v>
      </c>
      <c r="G1644" s="4" t="n">
        <f aca="false">A1644/1.6*300</f>
        <v>330.806250000017</v>
      </c>
      <c r="H1644" s="4" t="n">
        <f aca="false">B1644/4</f>
        <v>16.29434525</v>
      </c>
      <c r="I1644" s="4" t="n">
        <f aca="false">D1644/1.6*300</f>
        <v>306.693749999983</v>
      </c>
      <c r="J1644" s="4" t="n">
        <f aca="false">E1644/4</f>
        <v>16.2950355</v>
      </c>
    </row>
    <row r="1645" customFormat="false" ht="15.75" hidden="false" customHeight="false" outlineLevel="0" collapsed="false">
      <c r="A1645" s="1" t="n">
        <v>1.76440000000009</v>
      </c>
      <c r="B1645" s="3" t="n">
        <v>65.218854</v>
      </c>
      <c r="D1645" s="4" t="n">
        <f aca="false">3.4-A1645</f>
        <v>1.63559999999991</v>
      </c>
      <c r="E1645" s="3" t="n">
        <v>65.199329</v>
      </c>
      <c r="G1645" s="4" t="n">
        <f aca="false">A1645/1.6*300</f>
        <v>330.825000000017</v>
      </c>
      <c r="H1645" s="4" t="n">
        <f aca="false">B1645/4</f>
        <v>16.3047135</v>
      </c>
      <c r="I1645" s="4" t="n">
        <f aca="false">D1645/1.6*300</f>
        <v>306.674999999983</v>
      </c>
      <c r="J1645" s="4" t="n">
        <f aca="false">E1645/4</f>
        <v>16.29983225</v>
      </c>
    </row>
    <row r="1646" customFormat="false" ht="15.75" hidden="false" customHeight="false" outlineLevel="0" collapsed="false">
      <c r="A1646" s="1" t="n">
        <v>1.76450000000009</v>
      </c>
      <c r="B1646" s="3" t="n">
        <v>65.291419</v>
      </c>
      <c r="D1646" s="4" t="n">
        <f aca="false">3.4-A1646</f>
        <v>1.63549999999991</v>
      </c>
      <c r="E1646" s="3" t="n">
        <v>65.260114</v>
      </c>
      <c r="G1646" s="4" t="n">
        <f aca="false">A1646/1.6*300</f>
        <v>330.843750000017</v>
      </c>
      <c r="H1646" s="4" t="n">
        <f aca="false">B1646/4</f>
        <v>16.32285475</v>
      </c>
      <c r="I1646" s="4" t="n">
        <f aca="false">D1646/1.6*300</f>
        <v>306.656249999983</v>
      </c>
      <c r="J1646" s="4" t="n">
        <f aca="false">E1646/4</f>
        <v>16.3150285</v>
      </c>
    </row>
    <row r="1647" customFormat="false" ht="15.75" hidden="false" customHeight="false" outlineLevel="0" collapsed="false">
      <c r="A1647" s="1" t="n">
        <v>1.76460000000009</v>
      </c>
      <c r="B1647" s="3" t="n">
        <v>65.2932</v>
      </c>
      <c r="D1647" s="4" t="n">
        <f aca="false">3.4-A1647</f>
        <v>1.63539999999991</v>
      </c>
      <c r="E1647" s="3" t="n">
        <v>65.149422</v>
      </c>
      <c r="G1647" s="4" t="n">
        <f aca="false">A1647/1.6*300</f>
        <v>330.862500000017</v>
      </c>
      <c r="H1647" s="4" t="n">
        <f aca="false">B1647/4</f>
        <v>16.3233</v>
      </c>
      <c r="I1647" s="4" t="n">
        <f aca="false">D1647/1.6*300</f>
        <v>306.637499999983</v>
      </c>
      <c r="J1647" s="4" t="n">
        <f aca="false">E1647/4</f>
        <v>16.2873555</v>
      </c>
    </row>
    <row r="1648" customFormat="false" ht="15.75" hidden="false" customHeight="false" outlineLevel="0" collapsed="false">
      <c r="A1648" s="1" t="n">
        <v>1.76470000000009</v>
      </c>
      <c r="B1648" s="3" t="n">
        <v>65.093652</v>
      </c>
      <c r="D1648" s="4" t="n">
        <f aca="false">3.4-A1648</f>
        <v>1.63529999999991</v>
      </c>
      <c r="E1648" s="3" t="n">
        <v>65.123111</v>
      </c>
      <c r="G1648" s="4" t="n">
        <f aca="false">A1648/1.6*300</f>
        <v>330.881250000017</v>
      </c>
      <c r="H1648" s="4" t="n">
        <f aca="false">B1648/4</f>
        <v>16.273413</v>
      </c>
      <c r="I1648" s="4" t="n">
        <f aca="false">D1648/1.6*300</f>
        <v>306.618749999983</v>
      </c>
      <c r="J1648" s="4" t="n">
        <f aca="false">E1648/4</f>
        <v>16.28077775</v>
      </c>
    </row>
    <row r="1649" customFormat="false" ht="15.75" hidden="false" customHeight="false" outlineLevel="0" collapsed="false">
      <c r="A1649" s="1" t="n">
        <v>1.76480000000009</v>
      </c>
      <c r="B1649" s="3" t="n">
        <v>65.304764</v>
      </c>
      <c r="D1649" s="4" t="n">
        <f aca="false">3.4-A1649</f>
        <v>1.63519999999991</v>
      </c>
      <c r="E1649" s="3" t="n">
        <v>65.162382</v>
      </c>
      <c r="G1649" s="4" t="n">
        <f aca="false">A1649/1.6*300</f>
        <v>330.900000000017</v>
      </c>
      <c r="H1649" s="4" t="n">
        <f aca="false">B1649/4</f>
        <v>16.326191</v>
      </c>
      <c r="I1649" s="4" t="n">
        <f aca="false">D1649/1.6*300</f>
        <v>306.599999999983</v>
      </c>
      <c r="J1649" s="4" t="n">
        <f aca="false">E1649/4</f>
        <v>16.2905955</v>
      </c>
    </row>
    <row r="1650" customFormat="false" ht="15.75" hidden="false" customHeight="false" outlineLevel="0" collapsed="false">
      <c r="A1650" s="1" t="n">
        <v>1.76490000000009</v>
      </c>
      <c r="B1650" s="3" t="n">
        <v>65.231352</v>
      </c>
      <c r="D1650" s="4" t="n">
        <f aca="false">3.4-A1650</f>
        <v>1.63509999999991</v>
      </c>
      <c r="E1650" s="3" t="n">
        <v>65.074278</v>
      </c>
      <c r="G1650" s="4" t="n">
        <f aca="false">A1650/1.6*300</f>
        <v>330.918750000017</v>
      </c>
      <c r="H1650" s="4" t="n">
        <f aca="false">B1650/4</f>
        <v>16.307838</v>
      </c>
      <c r="I1650" s="4" t="n">
        <f aca="false">D1650/1.6*300</f>
        <v>306.581249999983</v>
      </c>
      <c r="J1650" s="4" t="n">
        <f aca="false">E1650/4</f>
        <v>16.2685695</v>
      </c>
    </row>
    <row r="1651" customFormat="false" ht="15.75" hidden="false" customHeight="false" outlineLevel="0" collapsed="false">
      <c r="A1651" s="1" t="n">
        <v>1.76500000000009</v>
      </c>
      <c r="B1651" s="3" t="n">
        <v>65.216661</v>
      </c>
      <c r="D1651" s="4" t="n">
        <f aca="false">3.4-A1651</f>
        <v>1.63499999999991</v>
      </c>
      <c r="E1651" s="3" t="n">
        <v>65.056791</v>
      </c>
      <c r="G1651" s="4" t="n">
        <f aca="false">A1651/1.6*300</f>
        <v>330.937500000017</v>
      </c>
      <c r="H1651" s="4" t="n">
        <f aca="false">B1651/4</f>
        <v>16.30416525</v>
      </c>
      <c r="I1651" s="4" t="n">
        <f aca="false">D1651/1.6*300</f>
        <v>306.562499999983</v>
      </c>
      <c r="J1651" s="4" t="n">
        <f aca="false">E1651/4</f>
        <v>16.26419775</v>
      </c>
    </row>
    <row r="1652" customFormat="false" ht="15.75" hidden="false" customHeight="false" outlineLevel="0" collapsed="false">
      <c r="A1652" s="1" t="n">
        <v>1.76510000000009</v>
      </c>
      <c r="B1652" s="3" t="n">
        <v>65.042673</v>
      </c>
      <c r="D1652" s="4" t="n">
        <f aca="false">3.4-A1652</f>
        <v>1.63489999999991</v>
      </c>
      <c r="E1652" s="3" t="n">
        <v>65.099735</v>
      </c>
      <c r="G1652" s="4" t="n">
        <f aca="false">A1652/1.6*300</f>
        <v>330.956250000017</v>
      </c>
      <c r="H1652" s="4" t="n">
        <f aca="false">B1652/4</f>
        <v>16.26066825</v>
      </c>
      <c r="I1652" s="4" t="n">
        <f aca="false">D1652/1.6*300</f>
        <v>306.543749999983</v>
      </c>
      <c r="J1652" s="4" t="n">
        <f aca="false">E1652/4</f>
        <v>16.27493375</v>
      </c>
    </row>
    <row r="1653" customFormat="false" ht="15.75" hidden="false" customHeight="false" outlineLevel="0" collapsed="false">
      <c r="A1653" s="1" t="n">
        <v>1.76520000000009</v>
      </c>
      <c r="B1653" s="3" t="n">
        <v>65.103509</v>
      </c>
      <c r="D1653" s="4" t="n">
        <f aca="false">3.4-A1653</f>
        <v>1.63479999999991</v>
      </c>
      <c r="E1653" s="3" t="n">
        <v>65.074883</v>
      </c>
      <c r="G1653" s="4" t="n">
        <f aca="false">A1653/1.6*300</f>
        <v>330.975000000017</v>
      </c>
      <c r="H1653" s="4" t="n">
        <f aca="false">B1653/4</f>
        <v>16.27587725</v>
      </c>
      <c r="I1653" s="4" t="n">
        <f aca="false">D1653/1.6*300</f>
        <v>306.524999999983</v>
      </c>
      <c r="J1653" s="4" t="n">
        <f aca="false">E1653/4</f>
        <v>16.26872075</v>
      </c>
    </row>
    <row r="1654" customFormat="false" ht="15.75" hidden="false" customHeight="false" outlineLevel="0" collapsed="false">
      <c r="A1654" s="1" t="n">
        <v>1.76530000000009</v>
      </c>
      <c r="B1654" s="3" t="n">
        <v>65.232431</v>
      </c>
      <c r="D1654" s="4" t="n">
        <f aca="false">3.4-A1654</f>
        <v>1.63469999999991</v>
      </c>
      <c r="E1654" s="3" t="n">
        <v>65.012823</v>
      </c>
      <c r="G1654" s="4" t="n">
        <f aca="false">A1654/1.6*300</f>
        <v>330.993750000017</v>
      </c>
      <c r="H1654" s="4" t="n">
        <f aca="false">B1654/4</f>
        <v>16.30810775</v>
      </c>
      <c r="I1654" s="4" t="n">
        <f aca="false">D1654/1.6*300</f>
        <v>306.506249999983</v>
      </c>
      <c r="J1654" s="4" t="n">
        <f aca="false">E1654/4</f>
        <v>16.25320575</v>
      </c>
    </row>
    <row r="1655" customFormat="false" ht="15.75" hidden="false" customHeight="false" outlineLevel="0" collapsed="false">
      <c r="A1655" s="1" t="n">
        <v>1.76540000000009</v>
      </c>
      <c r="B1655" s="3" t="n">
        <v>65.279567</v>
      </c>
      <c r="D1655" s="4" t="n">
        <f aca="false">3.4-A1655</f>
        <v>1.63459999999991</v>
      </c>
      <c r="E1655" s="3" t="n">
        <v>65.255398</v>
      </c>
      <c r="G1655" s="4" t="n">
        <f aca="false">A1655/1.6*300</f>
        <v>331.012500000017</v>
      </c>
      <c r="H1655" s="4" t="n">
        <f aca="false">B1655/4</f>
        <v>16.31989175</v>
      </c>
      <c r="I1655" s="4" t="n">
        <f aca="false">D1655/1.6*300</f>
        <v>306.487499999983</v>
      </c>
      <c r="J1655" s="4" t="n">
        <f aca="false">E1655/4</f>
        <v>16.3138495</v>
      </c>
    </row>
    <row r="1656" customFormat="false" ht="15.75" hidden="false" customHeight="false" outlineLevel="0" collapsed="false">
      <c r="A1656" s="1" t="n">
        <v>1.76550000000009</v>
      </c>
      <c r="B1656" s="3" t="n">
        <v>65.268111</v>
      </c>
      <c r="D1656" s="4" t="n">
        <f aca="false">3.4-A1656</f>
        <v>1.63449999999991</v>
      </c>
      <c r="E1656" s="3" t="n">
        <v>65.101403</v>
      </c>
      <c r="G1656" s="4" t="n">
        <f aca="false">A1656/1.6*300</f>
        <v>331.031250000017</v>
      </c>
      <c r="H1656" s="4" t="n">
        <f aca="false">B1656/4</f>
        <v>16.31702775</v>
      </c>
      <c r="I1656" s="4" t="n">
        <f aca="false">D1656/1.6*300</f>
        <v>306.468749999983</v>
      </c>
      <c r="J1656" s="4" t="n">
        <f aca="false">E1656/4</f>
        <v>16.27535075</v>
      </c>
    </row>
    <row r="1657" customFormat="false" ht="15.75" hidden="false" customHeight="false" outlineLevel="0" collapsed="false">
      <c r="A1657" s="1" t="n">
        <v>1.76560000000009</v>
      </c>
      <c r="B1657" s="3" t="n">
        <v>65.363178</v>
      </c>
      <c r="D1657" s="4" t="n">
        <f aca="false">3.4-A1657</f>
        <v>1.63439999999991</v>
      </c>
      <c r="E1657" s="3" t="n">
        <v>65.258937</v>
      </c>
      <c r="G1657" s="4" t="n">
        <f aca="false">A1657/1.6*300</f>
        <v>331.050000000017</v>
      </c>
      <c r="H1657" s="4" t="n">
        <f aca="false">B1657/4</f>
        <v>16.3407945</v>
      </c>
      <c r="I1657" s="4" t="n">
        <f aca="false">D1657/1.6*300</f>
        <v>306.449999999983</v>
      </c>
      <c r="J1657" s="4" t="n">
        <f aca="false">E1657/4</f>
        <v>16.31473425</v>
      </c>
    </row>
    <row r="1658" customFormat="false" ht="15.75" hidden="false" customHeight="false" outlineLevel="0" collapsed="false">
      <c r="A1658" s="1" t="n">
        <v>1.76570000000009</v>
      </c>
      <c r="B1658" s="3" t="n">
        <v>65.424265</v>
      </c>
      <c r="D1658" s="4" t="n">
        <f aca="false">3.4-A1658</f>
        <v>1.63429999999991</v>
      </c>
      <c r="E1658" s="3" t="n">
        <v>65.067285</v>
      </c>
      <c r="G1658" s="4" t="n">
        <f aca="false">A1658/1.6*300</f>
        <v>331.068750000017</v>
      </c>
      <c r="H1658" s="4" t="n">
        <f aca="false">B1658/4</f>
        <v>16.35606625</v>
      </c>
      <c r="I1658" s="4" t="n">
        <f aca="false">D1658/1.6*300</f>
        <v>306.431249999983</v>
      </c>
      <c r="J1658" s="4" t="n">
        <f aca="false">E1658/4</f>
        <v>16.26682125</v>
      </c>
    </row>
    <row r="1659" customFormat="false" ht="15.75" hidden="false" customHeight="false" outlineLevel="0" collapsed="false">
      <c r="A1659" s="1" t="n">
        <v>1.76580000000009</v>
      </c>
      <c r="B1659" s="3" t="n">
        <v>65.383892</v>
      </c>
      <c r="D1659" s="4" t="n">
        <f aca="false">3.4-A1659</f>
        <v>1.63419999999991</v>
      </c>
      <c r="E1659" s="3" t="n">
        <v>64.994934</v>
      </c>
      <c r="G1659" s="4" t="n">
        <f aca="false">A1659/1.6*300</f>
        <v>331.087500000017</v>
      </c>
      <c r="H1659" s="4" t="n">
        <f aca="false">B1659/4</f>
        <v>16.345973</v>
      </c>
      <c r="I1659" s="4" t="n">
        <f aca="false">D1659/1.6*300</f>
        <v>306.412499999983</v>
      </c>
      <c r="J1659" s="4" t="n">
        <f aca="false">E1659/4</f>
        <v>16.2487335</v>
      </c>
    </row>
    <row r="1660" customFormat="false" ht="15.75" hidden="false" customHeight="false" outlineLevel="0" collapsed="false">
      <c r="A1660" s="1" t="n">
        <v>1.76590000000009</v>
      </c>
      <c r="B1660" s="3" t="n">
        <v>65.309305</v>
      </c>
      <c r="D1660" s="4" t="n">
        <f aca="false">3.4-A1660</f>
        <v>1.63409999999991</v>
      </c>
      <c r="E1660" s="3" t="n">
        <v>65.106722</v>
      </c>
      <c r="G1660" s="4" t="n">
        <f aca="false">A1660/1.6*300</f>
        <v>331.106250000017</v>
      </c>
      <c r="H1660" s="4" t="n">
        <f aca="false">B1660/4</f>
        <v>16.32732625</v>
      </c>
      <c r="I1660" s="4" t="n">
        <f aca="false">D1660/1.6*300</f>
        <v>306.393749999983</v>
      </c>
      <c r="J1660" s="4" t="n">
        <f aca="false">E1660/4</f>
        <v>16.2766805</v>
      </c>
    </row>
    <row r="1661" customFormat="false" ht="15.75" hidden="false" customHeight="false" outlineLevel="0" collapsed="false">
      <c r="A1661" s="1" t="n">
        <v>1.76600000000009</v>
      </c>
      <c r="B1661" s="3" t="n">
        <v>65.353879</v>
      </c>
      <c r="D1661" s="4" t="n">
        <f aca="false">3.4-A1661</f>
        <v>1.63399999999991</v>
      </c>
      <c r="E1661" s="3" t="n">
        <v>65.007113</v>
      </c>
      <c r="G1661" s="4" t="n">
        <f aca="false">A1661/1.6*300</f>
        <v>331.125000000017</v>
      </c>
      <c r="H1661" s="4" t="n">
        <f aca="false">B1661/4</f>
        <v>16.33846975</v>
      </c>
      <c r="I1661" s="4" t="n">
        <f aca="false">D1661/1.6*300</f>
        <v>306.374999999983</v>
      </c>
      <c r="J1661" s="4" t="n">
        <f aca="false">E1661/4</f>
        <v>16.25177825</v>
      </c>
    </row>
    <row r="1662" customFormat="false" ht="15.75" hidden="false" customHeight="false" outlineLevel="0" collapsed="false">
      <c r="A1662" s="1" t="n">
        <v>1.76610000000009</v>
      </c>
      <c r="B1662" s="3" t="n">
        <v>65.253813</v>
      </c>
      <c r="D1662" s="4" t="n">
        <f aca="false">3.4-A1662</f>
        <v>1.63389999999991</v>
      </c>
      <c r="E1662" s="3" t="n">
        <v>65.043681</v>
      </c>
      <c r="G1662" s="4" t="n">
        <f aca="false">A1662/1.6*300</f>
        <v>331.143750000017</v>
      </c>
      <c r="H1662" s="4" t="n">
        <f aca="false">B1662/4</f>
        <v>16.31345325</v>
      </c>
      <c r="I1662" s="4" t="n">
        <f aca="false">D1662/1.6*300</f>
        <v>306.356249999983</v>
      </c>
      <c r="J1662" s="4" t="n">
        <f aca="false">E1662/4</f>
        <v>16.26092025</v>
      </c>
    </row>
    <row r="1663" customFormat="false" ht="15.75" hidden="false" customHeight="false" outlineLevel="0" collapsed="false">
      <c r="A1663" s="1" t="n">
        <v>1.76620000000009</v>
      </c>
      <c r="B1663" s="3" t="n">
        <v>65.33238</v>
      </c>
      <c r="D1663" s="4" t="n">
        <f aca="false">3.4-A1663</f>
        <v>1.63379999999991</v>
      </c>
      <c r="E1663" s="3" t="n">
        <v>65.043231</v>
      </c>
      <c r="G1663" s="4" t="n">
        <f aca="false">A1663/1.6*300</f>
        <v>331.162500000017</v>
      </c>
      <c r="H1663" s="4" t="n">
        <f aca="false">B1663/4</f>
        <v>16.333095</v>
      </c>
      <c r="I1663" s="4" t="n">
        <f aca="false">D1663/1.6*300</f>
        <v>306.337499999983</v>
      </c>
      <c r="J1663" s="4" t="n">
        <f aca="false">E1663/4</f>
        <v>16.26080775</v>
      </c>
    </row>
    <row r="1664" customFormat="false" ht="15.75" hidden="false" customHeight="false" outlineLevel="0" collapsed="false">
      <c r="A1664" s="1" t="n">
        <v>1.76630000000009</v>
      </c>
      <c r="B1664" s="3" t="n">
        <v>65.234161</v>
      </c>
      <c r="D1664" s="4" t="n">
        <f aca="false">3.4-A1664</f>
        <v>1.63369999999991</v>
      </c>
      <c r="E1664" s="3" t="n">
        <v>65.141756</v>
      </c>
      <c r="G1664" s="4" t="n">
        <f aca="false">A1664/1.6*300</f>
        <v>331.181250000017</v>
      </c>
      <c r="H1664" s="4" t="n">
        <f aca="false">B1664/4</f>
        <v>16.30854025</v>
      </c>
      <c r="I1664" s="4" t="n">
        <f aca="false">D1664/1.6*300</f>
        <v>306.318749999983</v>
      </c>
      <c r="J1664" s="4" t="n">
        <f aca="false">E1664/4</f>
        <v>16.285439</v>
      </c>
    </row>
    <row r="1665" customFormat="false" ht="15.75" hidden="false" customHeight="false" outlineLevel="0" collapsed="false">
      <c r="A1665" s="1" t="n">
        <v>1.7664000000001</v>
      </c>
      <c r="B1665" s="3" t="n">
        <v>65.269772</v>
      </c>
      <c r="D1665" s="4" t="n">
        <f aca="false">3.4-A1665</f>
        <v>1.6335999999999</v>
      </c>
      <c r="E1665" s="3" t="n">
        <v>65.058292</v>
      </c>
      <c r="G1665" s="4" t="n">
        <f aca="false">A1665/1.6*300</f>
        <v>331.200000000019</v>
      </c>
      <c r="H1665" s="4" t="n">
        <f aca="false">B1665/4</f>
        <v>16.317443</v>
      </c>
      <c r="I1665" s="4" t="n">
        <f aca="false">D1665/1.6*300</f>
        <v>306.299999999981</v>
      </c>
      <c r="J1665" s="4" t="n">
        <f aca="false">E1665/4</f>
        <v>16.264573</v>
      </c>
    </row>
    <row r="1666" customFormat="false" ht="15.75" hidden="false" customHeight="false" outlineLevel="0" collapsed="false">
      <c r="A1666" s="1" t="n">
        <v>1.7665000000001</v>
      </c>
      <c r="B1666" s="3" t="n">
        <v>65.346034</v>
      </c>
      <c r="D1666" s="4" t="n">
        <f aca="false">3.4-A1666</f>
        <v>1.6334999999999</v>
      </c>
      <c r="E1666" s="3" t="n">
        <v>65.117415</v>
      </c>
      <c r="G1666" s="4" t="n">
        <f aca="false">A1666/1.6*300</f>
        <v>331.218750000019</v>
      </c>
      <c r="H1666" s="4" t="n">
        <f aca="false">B1666/4</f>
        <v>16.3365085</v>
      </c>
      <c r="I1666" s="4" t="n">
        <f aca="false">D1666/1.6*300</f>
        <v>306.281249999981</v>
      </c>
      <c r="J1666" s="4" t="n">
        <f aca="false">E1666/4</f>
        <v>16.27935375</v>
      </c>
    </row>
    <row r="1667" customFormat="false" ht="15.75" hidden="false" customHeight="false" outlineLevel="0" collapsed="false">
      <c r="A1667" s="1" t="n">
        <v>1.7666000000001</v>
      </c>
      <c r="B1667" s="3" t="n">
        <v>65.259879</v>
      </c>
      <c r="D1667" s="4" t="n">
        <f aca="false">3.4-A1667</f>
        <v>1.6333999999999</v>
      </c>
      <c r="E1667" s="3" t="n">
        <v>65.033703</v>
      </c>
      <c r="G1667" s="4" t="n">
        <f aca="false">A1667/1.6*300</f>
        <v>331.237500000019</v>
      </c>
      <c r="H1667" s="4" t="n">
        <f aca="false">B1667/4</f>
        <v>16.31496975</v>
      </c>
      <c r="I1667" s="4" t="n">
        <f aca="false">D1667/1.6*300</f>
        <v>306.262499999981</v>
      </c>
      <c r="J1667" s="4" t="n">
        <f aca="false">E1667/4</f>
        <v>16.25842575</v>
      </c>
    </row>
    <row r="1668" customFormat="false" ht="15.75" hidden="false" customHeight="false" outlineLevel="0" collapsed="false">
      <c r="A1668" s="1" t="n">
        <v>1.7667000000001</v>
      </c>
      <c r="B1668" s="3" t="n">
        <v>65.245979</v>
      </c>
      <c r="D1668" s="4" t="n">
        <f aca="false">3.4-A1668</f>
        <v>1.6332999999999</v>
      </c>
      <c r="E1668" s="3" t="n">
        <v>65.100166</v>
      </c>
      <c r="G1668" s="4" t="n">
        <f aca="false">A1668/1.6*300</f>
        <v>331.256250000019</v>
      </c>
      <c r="H1668" s="4" t="n">
        <f aca="false">B1668/4</f>
        <v>16.31149475</v>
      </c>
      <c r="I1668" s="4" t="n">
        <f aca="false">D1668/1.6*300</f>
        <v>306.243749999981</v>
      </c>
      <c r="J1668" s="4" t="n">
        <f aca="false">E1668/4</f>
        <v>16.2750415</v>
      </c>
    </row>
    <row r="1669" customFormat="false" ht="15.75" hidden="false" customHeight="false" outlineLevel="0" collapsed="false">
      <c r="A1669" s="1" t="n">
        <v>1.7668000000001</v>
      </c>
      <c r="B1669" s="3" t="n">
        <v>65.221978</v>
      </c>
      <c r="D1669" s="4" t="n">
        <f aca="false">3.4-A1669</f>
        <v>1.6331999999999</v>
      </c>
      <c r="E1669" s="3" t="n">
        <v>65.061817</v>
      </c>
      <c r="G1669" s="4" t="n">
        <f aca="false">A1669/1.6*300</f>
        <v>331.275000000019</v>
      </c>
      <c r="H1669" s="4" t="n">
        <f aca="false">B1669/4</f>
        <v>16.3054945</v>
      </c>
      <c r="I1669" s="4" t="n">
        <f aca="false">D1669/1.6*300</f>
        <v>306.224999999981</v>
      </c>
      <c r="J1669" s="4" t="n">
        <f aca="false">E1669/4</f>
        <v>16.26545425</v>
      </c>
    </row>
    <row r="1670" customFormat="false" ht="15.75" hidden="false" customHeight="false" outlineLevel="0" collapsed="false">
      <c r="A1670" s="1" t="n">
        <v>1.7669000000001</v>
      </c>
      <c r="B1670" s="3" t="n">
        <v>65.259133</v>
      </c>
      <c r="D1670" s="4" t="n">
        <f aca="false">3.4-A1670</f>
        <v>1.6330999999999</v>
      </c>
      <c r="E1670" s="3" t="n">
        <v>65.264276</v>
      </c>
      <c r="G1670" s="4" t="n">
        <f aca="false">A1670/1.6*300</f>
        <v>331.293750000019</v>
      </c>
      <c r="H1670" s="4" t="n">
        <f aca="false">B1670/4</f>
        <v>16.31478325</v>
      </c>
      <c r="I1670" s="4" t="n">
        <f aca="false">D1670/1.6*300</f>
        <v>306.206249999981</v>
      </c>
      <c r="J1670" s="4" t="n">
        <f aca="false">E1670/4</f>
        <v>16.316069</v>
      </c>
    </row>
    <row r="1671" customFormat="false" ht="15.75" hidden="false" customHeight="false" outlineLevel="0" collapsed="false">
      <c r="A1671" s="1" t="n">
        <v>1.7670000000001</v>
      </c>
      <c r="B1671" s="3" t="n">
        <v>65.247666</v>
      </c>
      <c r="D1671" s="4" t="n">
        <f aca="false">3.4-A1671</f>
        <v>1.6329999999999</v>
      </c>
      <c r="E1671" s="3" t="n">
        <v>65.062015</v>
      </c>
      <c r="G1671" s="4" t="n">
        <f aca="false">A1671/1.6*300</f>
        <v>331.312500000019</v>
      </c>
      <c r="H1671" s="4" t="n">
        <f aca="false">B1671/4</f>
        <v>16.3119165</v>
      </c>
      <c r="I1671" s="4" t="n">
        <f aca="false">D1671/1.6*300</f>
        <v>306.187499999981</v>
      </c>
      <c r="J1671" s="4" t="n">
        <f aca="false">E1671/4</f>
        <v>16.26550375</v>
      </c>
    </row>
    <row r="1672" customFormat="false" ht="15.75" hidden="false" customHeight="false" outlineLevel="0" collapsed="false">
      <c r="A1672" s="1" t="n">
        <v>1.7671000000001</v>
      </c>
      <c r="B1672" s="3" t="n">
        <v>65.156639</v>
      </c>
      <c r="D1672" s="4" t="n">
        <f aca="false">3.4-A1672</f>
        <v>1.6328999999999</v>
      </c>
      <c r="E1672" s="3" t="n">
        <v>65.137098</v>
      </c>
      <c r="G1672" s="4" t="n">
        <f aca="false">A1672/1.6*300</f>
        <v>331.331250000019</v>
      </c>
      <c r="H1672" s="4" t="n">
        <f aca="false">B1672/4</f>
        <v>16.28915975</v>
      </c>
      <c r="I1672" s="4" t="n">
        <f aca="false">D1672/1.6*300</f>
        <v>306.168749999981</v>
      </c>
      <c r="J1672" s="4" t="n">
        <f aca="false">E1672/4</f>
        <v>16.2842745</v>
      </c>
    </row>
    <row r="1673" customFormat="false" ht="15.75" hidden="false" customHeight="false" outlineLevel="0" collapsed="false">
      <c r="A1673" s="1" t="n">
        <v>1.7672000000001</v>
      </c>
      <c r="B1673" s="3" t="n">
        <v>65.14685</v>
      </c>
      <c r="D1673" s="4" t="n">
        <f aca="false">3.4-A1673</f>
        <v>1.6327999999999</v>
      </c>
      <c r="E1673" s="3" t="n">
        <v>65.187219</v>
      </c>
      <c r="G1673" s="4" t="n">
        <f aca="false">A1673/1.6*300</f>
        <v>331.350000000019</v>
      </c>
      <c r="H1673" s="4" t="n">
        <f aca="false">B1673/4</f>
        <v>16.2867125</v>
      </c>
      <c r="I1673" s="4" t="n">
        <f aca="false">D1673/1.6*300</f>
        <v>306.149999999981</v>
      </c>
      <c r="J1673" s="4" t="n">
        <f aca="false">E1673/4</f>
        <v>16.29680475</v>
      </c>
    </row>
    <row r="1674" customFormat="false" ht="15.75" hidden="false" customHeight="false" outlineLevel="0" collapsed="false">
      <c r="A1674" s="1" t="n">
        <v>1.7673000000001</v>
      </c>
      <c r="B1674" s="3" t="n">
        <v>65.280757</v>
      </c>
      <c r="D1674" s="4" t="n">
        <f aca="false">3.4-A1674</f>
        <v>1.6326999999999</v>
      </c>
      <c r="E1674" s="3" t="n">
        <v>65.278014</v>
      </c>
      <c r="G1674" s="4" t="n">
        <f aca="false">A1674/1.6*300</f>
        <v>331.368750000019</v>
      </c>
      <c r="H1674" s="4" t="n">
        <f aca="false">B1674/4</f>
        <v>16.32018925</v>
      </c>
      <c r="I1674" s="4" t="n">
        <f aca="false">D1674/1.6*300</f>
        <v>306.131249999981</v>
      </c>
      <c r="J1674" s="4" t="n">
        <f aca="false">E1674/4</f>
        <v>16.3195035</v>
      </c>
    </row>
    <row r="1675" customFormat="false" ht="15.75" hidden="false" customHeight="false" outlineLevel="0" collapsed="false">
      <c r="A1675" s="1" t="n">
        <v>1.7674000000001</v>
      </c>
      <c r="B1675" s="3" t="n">
        <v>65.180809</v>
      </c>
      <c r="D1675" s="4" t="n">
        <f aca="false">3.4-A1675</f>
        <v>1.6325999999999</v>
      </c>
      <c r="E1675" s="3" t="n">
        <v>65.218129</v>
      </c>
      <c r="G1675" s="4" t="n">
        <f aca="false">A1675/1.6*300</f>
        <v>331.387500000019</v>
      </c>
      <c r="H1675" s="4" t="n">
        <f aca="false">B1675/4</f>
        <v>16.29520225</v>
      </c>
      <c r="I1675" s="4" t="n">
        <f aca="false">D1675/1.6*300</f>
        <v>306.112499999981</v>
      </c>
      <c r="J1675" s="4" t="n">
        <f aca="false">E1675/4</f>
        <v>16.30453225</v>
      </c>
    </row>
    <row r="1676" customFormat="false" ht="15.75" hidden="false" customHeight="false" outlineLevel="0" collapsed="false">
      <c r="A1676" s="1" t="n">
        <v>1.7675000000001</v>
      </c>
      <c r="B1676" s="3" t="n">
        <v>65.204232</v>
      </c>
      <c r="D1676" s="4" t="n">
        <f aca="false">3.4-A1676</f>
        <v>1.6324999999999</v>
      </c>
      <c r="E1676" s="3" t="n">
        <v>65.139092</v>
      </c>
      <c r="G1676" s="4" t="n">
        <f aca="false">A1676/1.6*300</f>
        <v>331.406250000019</v>
      </c>
      <c r="H1676" s="4" t="n">
        <f aca="false">B1676/4</f>
        <v>16.301058</v>
      </c>
      <c r="I1676" s="4" t="n">
        <f aca="false">D1676/1.6*300</f>
        <v>306.093749999981</v>
      </c>
      <c r="J1676" s="4" t="n">
        <f aca="false">E1676/4</f>
        <v>16.284773</v>
      </c>
    </row>
    <row r="1677" customFormat="false" ht="15.75" hidden="false" customHeight="false" outlineLevel="0" collapsed="false">
      <c r="A1677" s="1" t="n">
        <v>1.7676000000001</v>
      </c>
      <c r="B1677" s="3" t="n">
        <v>65.165376</v>
      </c>
      <c r="D1677" s="4" t="n">
        <f aca="false">3.4-A1677</f>
        <v>1.6323999999999</v>
      </c>
      <c r="E1677" s="3" t="n">
        <v>65.116785</v>
      </c>
      <c r="G1677" s="4" t="n">
        <f aca="false">A1677/1.6*300</f>
        <v>331.425000000019</v>
      </c>
      <c r="H1677" s="4" t="n">
        <f aca="false">B1677/4</f>
        <v>16.291344</v>
      </c>
      <c r="I1677" s="4" t="n">
        <f aca="false">D1677/1.6*300</f>
        <v>306.074999999981</v>
      </c>
      <c r="J1677" s="4" t="n">
        <f aca="false">E1677/4</f>
        <v>16.27919625</v>
      </c>
    </row>
    <row r="1678" customFormat="false" ht="15.75" hidden="false" customHeight="false" outlineLevel="0" collapsed="false">
      <c r="A1678" s="1" t="n">
        <v>1.7677000000001</v>
      </c>
      <c r="B1678" s="3" t="n">
        <v>65.182433</v>
      </c>
      <c r="D1678" s="4" t="n">
        <f aca="false">3.4-A1678</f>
        <v>1.6322999999999</v>
      </c>
      <c r="E1678" s="3" t="n">
        <v>65.085772</v>
      </c>
      <c r="G1678" s="4" t="n">
        <f aca="false">A1678/1.6*300</f>
        <v>331.443750000019</v>
      </c>
      <c r="H1678" s="4" t="n">
        <f aca="false">B1678/4</f>
        <v>16.29560825</v>
      </c>
      <c r="I1678" s="4" t="n">
        <f aca="false">D1678/1.6*300</f>
        <v>306.056249999981</v>
      </c>
      <c r="J1678" s="4" t="n">
        <f aca="false">E1678/4</f>
        <v>16.271443</v>
      </c>
    </row>
    <row r="1679" customFormat="false" ht="15.75" hidden="false" customHeight="false" outlineLevel="0" collapsed="false">
      <c r="A1679" s="1" t="n">
        <v>1.7678000000001</v>
      </c>
      <c r="B1679" s="3" t="n">
        <v>65.264367</v>
      </c>
      <c r="D1679" s="4" t="n">
        <f aca="false">3.4-A1679</f>
        <v>1.6321999999999</v>
      </c>
      <c r="E1679" s="3" t="n">
        <v>65.112231</v>
      </c>
      <c r="G1679" s="4" t="n">
        <f aca="false">A1679/1.6*300</f>
        <v>331.462500000019</v>
      </c>
      <c r="H1679" s="4" t="n">
        <f aca="false">B1679/4</f>
        <v>16.31609175</v>
      </c>
      <c r="I1679" s="4" t="n">
        <f aca="false">D1679/1.6*300</f>
        <v>306.037499999981</v>
      </c>
      <c r="J1679" s="4" t="n">
        <f aca="false">E1679/4</f>
        <v>16.27805775</v>
      </c>
    </row>
    <row r="1680" customFormat="false" ht="15.75" hidden="false" customHeight="false" outlineLevel="0" collapsed="false">
      <c r="A1680" s="1" t="n">
        <v>1.7679000000001</v>
      </c>
      <c r="B1680" s="3" t="n">
        <v>65.205752</v>
      </c>
      <c r="D1680" s="4" t="n">
        <f aca="false">3.4-A1680</f>
        <v>1.6320999999999</v>
      </c>
      <c r="E1680" s="3" t="n">
        <v>65.177177</v>
      </c>
      <c r="G1680" s="4" t="n">
        <f aca="false">A1680/1.6*300</f>
        <v>331.481250000019</v>
      </c>
      <c r="H1680" s="4" t="n">
        <f aca="false">B1680/4</f>
        <v>16.301438</v>
      </c>
      <c r="I1680" s="4" t="n">
        <f aca="false">D1680/1.6*300</f>
        <v>306.018749999981</v>
      </c>
      <c r="J1680" s="4" t="n">
        <f aca="false">E1680/4</f>
        <v>16.29429425</v>
      </c>
    </row>
    <row r="1681" customFormat="false" ht="15.75" hidden="false" customHeight="false" outlineLevel="0" collapsed="false">
      <c r="A1681" s="1" t="n">
        <v>1.7680000000001</v>
      </c>
      <c r="B1681" s="3" t="n">
        <v>65.356995</v>
      </c>
      <c r="D1681" s="4" t="n">
        <f aca="false">3.4-A1681</f>
        <v>1.6319999999999</v>
      </c>
      <c r="E1681" s="3" t="n">
        <v>65.186392</v>
      </c>
      <c r="G1681" s="4" t="n">
        <f aca="false">A1681/1.6*300</f>
        <v>331.500000000019</v>
      </c>
      <c r="H1681" s="4" t="n">
        <f aca="false">B1681/4</f>
        <v>16.33924875</v>
      </c>
      <c r="I1681" s="4" t="n">
        <f aca="false">D1681/1.6*300</f>
        <v>305.999999999981</v>
      </c>
      <c r="J1681" s="4" t="n">
        <f aca="false">E1681/4</f>
        <v>16.296598</v>
      </c>
    </row>
    <row r="1682" customFormat="false" ht="15.75" hidden="false" customHeight="false" outlineLevel="0" collapsed="false">
      <c r="A1682" s="1" t="n">
        <v>1.7681000000001</v>
      </c>
      <c r="B1682" s="3" t="n">
        <v>65.228071</v>
      </c>
      <c r="D1682" s="4" t="n">
        <f aca="false">3.4-A1682</f>
        <v>1.6318999999999</v>
      </c>
      <c r="E1682" s="3" t="n">
        <v>65.247689</v>
      </c>
      <c r="G1682" s="4" t="n">
        <f aca="false">A1682/1.6*300</f>
        <v>331.518750000019</v>
      </c>
      <c r="H1682" s="4" t="n">
        <f aca="false">B1682/4</f>
        <v>16.30701775</v>
      </c>
      <c r="I1682" s="4" t="n">
        <f aca="false">D1682/1.6*300</f>
        <v>305.981249999981</v>
      </c>
      <c r="J1682" s="4" t="n">
        <f aca="false">E1682/4</f>
        <v>16.31192225</v>
      </c>
    </row>
    <row r="1683" customFormat="false" ht="15.75" hidden="false" customHeight="false" outlineLevel="0" collapsed="false">
      <c r="A1683" s="1" t="n">
        <v>1.7682000000001</v>
      </c>
      <c r="B1683" s="3" t="n">
        <v>65.30449</v>
      </c>
      <c r="D1683" s="4" t="n">
        <f aca="false">3.4-A1683</f>
        <v>1.6317999999999</v>
      </c>
      <c r="E1683" s="3" t="n">
        <v>65.236206</v>
      </c>
      <c r="G1683" s="4" t="n">
        <f aca="false">A1683/1.6*300</f>
        <v>331.537500000019</v>
      </c>
      <c r="H1683" s="4" t="n">
        <f aca="false">B1683/4</f>
        <v>16.3261225</v>
      </c>
      <c r="I1683" s="4" t="n">
        <f aca="false">D1683/1.6*300</f>
        <v>305.962499999981</v>
      </c>
      <c r="J1683" s="4" t="n">
        <f aca="false">E1683/4</f>
        <v>16.3090515</v>
      </c>
    </row>
    <row r="1684" customFormat="false" ht="15.75" hidden="false" customHeight="false" outlineLevel="0" collapsed="false">
      <c r="A1684" s="1" t="n">
        <v>1.7683000000001</v>
      </c>
      <c r="B1684" s="3" t="n">
        <v>65.311436</v>
      </c>
      <c r="D1684" s="4" t="n">
        <f aca="false">3.4-A1684</f>
        <v>1.6316999999999</v>
      </c>
      <c r="E1684" s="3" t="n">
        <v>65.192127</v>
      </c>
      <c r="G1684" s="4" t="n">
        <f aca="false">A1684/1.6*300</f>
        <v>331.556250000019</v>
      </c>
      <c r="H1684" s="4" t="n">
        <f aca="false">B1684/4</f>
        <v>16.327859</v>
      </c>
      <c r="I1684" s="4" t="n">
        <f aca="false">D1684/1.6*300</f>
        <v>305.943749999981</v>
      </c>
      <c r="J1684" s="4" t="n">
        <f aca="false">E1684/4</f>
        <v>16.29803175</v>
      </c>
    </row>
    <row r="1685" customFormat="false" ht="15.75" hidden="false" customHeight="false" outlineLevel="0" collapsed="false">
      <c r="A1685" s="1" t="n">
        <v>1.7684000000001</v>
      </c>
      <c r="B1685" s="3" t="n">
        <v>65.279786</v>
      </c>
      <c r="D1685" s="4" t="n">
        <f aca="false">3.4-A1685</f>
        <v>1.6315999999999</v>
      </c>
      <c r="E1685" s="3" t="n">
        <v>65.152998</v>
      </c>
      <c r="G1685" s="4" t="n">
        <f aca="false">A1685/1.6*300</f>
        <v>331.575000000019</v>
      </c>
      <c r="H1685" s="4" t="n">
        <f aca="false">B1685/4</f>
        <v>16.3199465</v>
      </c>
      <c r="I1685" s="4" t="n">
        <f aca="false">D1685/1.6*300</f>
        <v>305.924999999981</v>
      </c>
      <c r="J1685" s="4" t="n">
        <f aca="false">E1685/4</f>
        <v>16.2882495</v>
      </c>
    </row>
    <row r="1686" customFormat="false" ht="15.75" hidden="false" customHeight="false" outlineLevel="0" collapsed="false">
      <c r="A1686" s="1" t="n">
        <v>1.7685000000001</v>
      </c>
      <c r="B1686" s="3" t="n">
        <v>65.291536</v>
      </c>
      <c r="D1686" s="4" t="n">
        <f aca="false">3.4-A1686</f>
        <v>1.6314999999999</v>
      </c>
      <c r="E1686" s="3" t="n">
        <v>65.224023</v>
      </c>
      <c r="G1686" s="4" t="n">
        <f aca="false">A1686/1.6*300</f>
        <v>331.593750000019</v>
      </c>
      <c r="H1686" s="4" t="n">
        <f aca="false">B1686/4</f>
        <v>16.322884</v>
      </c>
      <c r="I1686" s="4" t="n">
        <f aca="false">D1686/1.6*300</f>
        <v>305.906249999981</v>
      </c>
      <c r="J1686" s="4" t="n">
        <f aca="false">E1686/4</f>
        <v>16.30600575</v>
      </c>
    </row>
    <row r="1687" customFormat="false" ht="15.75" hidden="false" customHeight="false" outlineLevel="0" collapsed="false">
      <c r="A1687" s="1" t="n">
        <v>1.7686000000001</v>
      </c>
      <c r="B1687" s="3" t="n">
        <v>65.320266</v>
      </c>
      <c r="D1687" s="4" t="n">
        <f aca="false">3.4-A1687</f>
        <v>1.6313999999999</v>
      </c>
      <c r="E1687" s="3" t="n">
        <v>65.266965</v>
      </c>
      <c r="G1687" s="4" t="n">
        <f aca="false">A1687/1.6*300</f>
        <v>331.612500000019</v>
      </c>
      <c r="H1687" s="4" t="n">
        <f aca="false">B1687/4</f>
        <v>16.3300665</v>
      </c>
      <c r="I1687" s="4" t="n">
        <f aca="false">D1687/1.6*300</f>
        <v>305.887499999981</v>
      </c>
      <c r="J1687" s="4" t="n">
        <f aca="false">E1687/4</f>
        <v>16.31674125</v>
      </c>
    </row>
    <row r="1688" customFormat="false" ht="15.75" hidden="false" customHeight="false" outlineLevel="0" collapsed="false">
      <c r="A1688" s="1" t="n">
        <v>1.7687000000001</v>
      </c>
      <c r="B1688" s="3" t="n">
        <v>65.226854</v>
      </c>
      <c r="D1688" s="4" t="n">
        <f aca="false">3.4-A1688</f>
        <v>1.6312999999999</v>
      </c>
      <c r="E1688" s="3" t="n">
        <v>65.191105</v>
      </c>
      <c r="G1688" s="4" t="n">
        <f aca="false">A1688/1.6*300</f>
        <v>331.631250000019</v>
      </c>
      <c r="H1688" s="4" t="n">
        <f aca="false">B1688/4</f>
        <v>16.3067135</v>
      </c>
      <c r="I1688" s="4" t="n">
        <f aca="false">D1688/1.6*300</f>
        <v>305.868749999981</v>
      </c>
      <c r="J1688" s="4" t="n">
        <f aca="false">E1688/4</f>
        <v>16.29777625</v>
      </c>
    </row>
    <row r="1689" customFormat="false" ht="15.75" hidden="false" customHeight="false" outlineLevel="0" collapsed="false">
      <c r="A1689" s="1" t="n">
        <v>1.7688000000001</v>
      </c>
      <c r="B1689" s="3" t="n">
        <v>65.274042</v>
      </c>
      <c r="D1689" s="4" t="n">
        <f aca="false">3.4-A1689</f>
        <v>1.6311999999999</v>
      </c>
      <c r="E1689" s="3" t="n">
        <v>65.285372</v>
      </c>
      <c r="G1689" s="4" t="n">
        <f aca="false">A1689/1.6*300</f>
        <v>331.650000000019</v>
      </c>
      <c r="H1689" s="4" t="n">
        <f aca="false">B1689/4</f>
        <v>16.3185105</v>
      </c>
      <c r="I1689" s="4" t="n">
        <f aca="false">D1689/1.6*300</f>
        <v>305.849999999981</v>
      </c>
      <c r="J1689" s="4" t="n">
        <f aca="false">E1689/4</f>
        <v>16.321343</v>
      </c>
    </row>
    <row r="1690" customFormat="false" ht="15.75" hidden="false" customHeight="false" outlineLevel="0" collapsed="false">
      <c r="A1690" s="1" t="n">
        <v>1.7689000000001</v>
      </c>
      <c r="B1690" s="3" t="n">
        <v>65.339427</v>
      </c>
      <c r="D1690" s="4" t="n">
        <f aca="false">3.4-A1690</f>
        <v>1.6310999999999</v>
      </c>
      <c r="E1690" s="3" t="n">
        <v>65.108704</v>
      </c>
      <c r="G1690" s="4" t="n">
        <f aca="false">A1690/1.6*300</f>
        <v>331.668750000019</v>
      </c>
      <c r="H1690" s="4" t="n">
        <f aca="false">B1690/4</f>
        <v>16.33485675</v>
      </c>
      <c r="I1690" s="4" t="n">
        <f aca="false">D1690/1.6*300</f>
        <v>305.831249999981</v>
      </c>
      <c r="J1690" s="4" t="n">
        <f aca="false">E1690/4</f>
        <v>16.277176</v>
      </c>
    </row>
    <row r="1691" customFormat="false" ht="15.75" hidden="false" customHeight="false" outlineLevel="0" collapsed="false">
      <c r="A1691" s="1" t="n">
        <v>1.7690000000001</v>
      </c>
      <c r="B1691" s="3" t="n">
        <v>65.335243</v>
      </c>
      <c r="D1691" s="4" t="n">
        <f aca="false">3.4-A1691</f>
        <v>1.6309999999999</v>
      </c>
      <c r="E1691" s="3" t="n">
        <v>65.23057</v>
      </c>
      <c r="G1691" s="4" t="n">
        <f aca="false">A1691/1.6*300</f>
        <v>331.687500000019</v>
      </c>
      <c r="H1691" s="4" t="n">
        <f aca="false">B1691/4</f>
        <v>16.33381075</v>
      </c>
      <c r="I1691" s="4" t="n">
        <f aca="false">D1691/1.6*300</f>
        <v>305.812499999981</v>
      </c>
      <c r="J1691" s="4" t="n">
        <f aca="false">E1691/4</f>
        <v>16.3076425</v>
      </c>
    </row>
    <row r="1692" customFormat="false" ht="15.75" hidden="false" customHeight="false" outlineLevel="0" collapsed="false">
      <c r="A1692" s="1" t="n">
        <v>1.7691000000001</v>
      </c>
      <c r="B1692" s="3" t="n">
        <v>65.359811</v>
      </c>
      <c r="D1692" s="4" t="n">
        <f aca="false">3.4-A1692</f>
        <v>1.6308999999999</v>
      </c>
      <c r="E1692" s="3" t="n">
        <v>65.251968</v>
      </c>
      <c r="G1692" s="4" t="n">
        <f aca="false">A1692/1.6*300</f>
        <v>331.706250000019</v>
      </c>
      <c r="H1692" s="4" t="n">
        <f aca="false">B1692/4</f>
        <v>16.33995275</v>
      </c>
      <c r="I1692" s="4" t="n">
        <f aca="false">D1692/1.6*300</f>
        <v>305.793749999981</v>
      </c>
      <c r="J1692" s="4" t="n">
        <f aca="false">E1692/4</f>
        <v>16.312992</v>
      </c>
    </row>
    <row r="1693" customFormat="false" ht="15.75" hidden="false" customHeight="false" outlineLevel="0" collapsed="false">
      <c r="A1693" s="1" t="n">
        <v>1.7692000000001</v>
      </c>
      <c r="B1693" s="3" t="n">
        <v>65.206125</v>
      </c>
      <c r="D1693" s="4" t="n">
        <f aca="false">3.4-A1693</f>
        <v>1.6307999999999</v>
      </c>
      <c r="E1693" s="3" t="n">
        <v>65.304414</v>
      </c>
      <c r="G1693" s="4" t="n">
        <f aca="false">A1693/1.6*300</f>
        <v>331.725000000019</v>
      </c>
      <c r="H1693" s="4" t="n">
        <f aca="false">B1693/4</f>
        <v>16.30153125</v>
      </c>
      <c r="I1693" s="4" t="n">
        <f aca="false">D1693/1.6*300</f>
        <v>305.774999999981</v>
      </c>
      <c r="J1693" s="4" t="n">
        <f aca="false">E1693/4</f>
        <v>16.3261035</v>
      </c>
    </row>
    <row r="1694" customFormat="false" ht="15.75" hidden="false" customHeight="false" outlineLevel="0" collapsed="false">
      <c r="A1694" s="1" t="n">
        <v>1.7693000000001</v>
      </c>
      <c r="B1694" s="3" t="n">
        <v>65.372321</v>
      </c>
      <c r="D1694" s="4" t="n">
        <f aca="false">3.4-A1694</f>
        <v>1.6306999999999</v>
      </c>
      <c r="E1694" s="3" t="n">
        <v>65.238845</v>
      </c>
      <c r="G1694" s="4" t="n">
        <f aca="false">A1694/1.6*300</f>
        <v>331.743750000019</v>
      </c>
      <c r="H1694" s="4" t="n">
        <f aca="false">B1694/4</f>
        <v>16.34308025</v>
      </c>
      <c r="I1694" s="4" t="n">
        <f aca="false">D1694/1.6*300</f>
        <v>305.756249999981</v>
      </c>
      <c r="J1694" s="4" t="n">
        <f aca="false">E1694/4</f>
        <v>16.30971125</v>
      </c>
    </row>
    <row r="1695" customFormat="false" ht="15.75" hidden="false" customHeight="false" outlineLevel="0" collapsed="false">
      <c r="A1695" s="1" t="n">
        <v>1.7694000000001</v>
      </c>
      <c r="B1695" s="3" t="n">
        <v>65.387251</v>
      </c>
      <c r="D1695" s="4" t="n">
        <f aca="false">3.4-A1695</f>
        <v>1.6305999999999</v>
      </c>
      <c r="E1695" s="3" t="n">
        <v>65.296975</v>
      </c>
      <c r="G1695" s="4" t="n">
        <f aca="false">A1695/1.6*300</f>
        <v>331.762500000019</v>
      </c>
      <c r="H1695" s="4" t="n">
        <f aca="false">B1695/4</f>
        <v>16.34681275</v>
      </c>
      <c r="I1695" s="4" t="n">
        <f aca="false">D1695/1.6*300</f>
        <v>305.737499999981</v>
      </c>
      <c r="J1695" s="4" t="n">
        <f aca="false">E1695/4</f>
        <v>16.32424375</v>
      </c>
    </row>
    <row r="1696" customFormat="false" ht="15.75" hidden="false" customHeight="false" outlineLevel="0" collapsed="false">
      <c r="A1696" s="1" t="n">
        <v>1.7695000000001</v>
      </c>
      <c r="B1696" s="3" t="n">
        <v>65.363617</v>
      </c>
      <c r="D1696" s="4" t="n">
        <f aca="false">3.4-A1696</f>
        <v>1.6304999999999</v>
      </c>
      <c r="E1696" s="3" t="n">
        <v>65.319303</v>
      </c>
      <c r="G1696" s="4" t="n">
        <f aca="false">A1696/1.6*300</f>
        <v>331.781250000019</v>
      </c>
      <c r="H1696" s="4" t="n">
        <f aca="false">B1696/4</f>
        <v>16.34090425</v>
      </c>
      <c r="I1696" s="4" t="n">
        <f aca="false">D1696/1.6*300</f>
        <v>305.718749999981</v>
      </c>
      <c r="J1696" s="4" t="n">
        <f aca="false">E1696/4</f>
        <v>16.32982575</v>
      </c>
    </row>
    <row r="1697" customFormat="false" ht="15.75" hidden="false" customHeight="false" outlineLevel="0" collapsed="false">
      <c r="A1697" s="1" t="n">
        <v>1.7696000000001</v>
      </c>
      <c r="B1697" s="3" t="n">
        <v>65.368519</v>
      </c>
      <c r="D1697" s="4" t="n">
        <f aca="false">3.4-A1697</f>
        <v>1.6303999999999</v>
      </c>
      <c r="E1697" s="3" t="n">
        <v>65.372485</v>
      </c>
      <c r="G1697" s="4" t="n">
        <f aca="false">A1697/1.6*300</f>
        <v>331.800000000019</v>
      </c>
      <c r="H1697" s="4" t="n">
        <f aca="false">B1697/4</f>
        <v>16.34212975</v>
      </c>
      <c r="I1697" s="4" t="n">
        <f aca="false">D1697/1.6*300</f>
        <v>305.699999999981</v>
      </c>
      <c r="J1697" s="4" t="n">
        <f aca="false">E1697/4</f>
        <v>16.34312125</v>
      </c>
    </row>
    <row r="1698" customFormat="false" ht="15.75" hidden="false" customHeight="false" outlineLevel="0" collapsed="false">
      <c r="A1698" s="1" t="n">
        <v>1.7697000000001</v>
      </c>
      <c r="B1698" s="3" t="n">
        <v>65.245439</v>
      </c>
      <c r="D1698" s="4" t="n">
        <f aca="false">3.4-A1698</f>
        <v>1.6302999999999</v>
      </c>
      <c r="E1698" s="3" t="n">
        <v>65.242208</v>
      </c>
      <c r="G1698" s="4" t="n">
        <f aca="false">A1698/1.6*300</f>
        <v>331.818750000019</v>
      </c>
      <c r="H1698" s="4" t="n">
        <f aca="false">B1698/4</f>
        <v>16.31135975</v>
      </c>
      <c r="I1698" s="4" t="n">
        <f aca="false">D1698/1.6*300</f>
        <v>305.681249999981</v>
      </c>
      <c r="J1698" s="4" t="n">
        <f aca="false">E1698/4</f>
        <v>16.310552</v>
      </c>
    </row>
    <row r="1699" customFormat="false" ht="15.75" hidden="false" customHeight="false" outlineLevel="0" collapsed="false">
      <c r="A1699" s="1" t="n">
        <v>1.7698000000001</v>
      </c>
      <c r="B1699" s="3" t="n">
        <v>65.369747</v>
      </c>
      <c r="D1699" s="4" t="n">
        <f aca="false">3.4-A1699</f>
        <v>1.6301999999999</v>
      </c>
      <c r="E1699" s="3" t="n">
        <v>65.279597</v>
      </c>
      <c r="G1699" s="4" t="n">
        <f aca="false">A1699/1.6*300</f>
        <v>331.837500000019</v>
      </c>
      <c r="H1699" s="4" t="n">
        <f aca="false">B1699/4</f>
        <v>16.34243675</v>
      </c>
      <c r="I1699" s="4" t="n">
        <f aca="false">D1699/1.6*300</f>
        <v>305.662499999981</v>
      </c>
      <c r="J1699" s="4" t="n">
        <f aca="false">E1699/4</f>
        <v>16.31989925</v>
      </c>
    </row>
    <row r="1700" customFormat="false" ht="15.75" hidden="false" customHeight="false" outlineLevel="0" collapsed="false">
      <c r="A1700" s="1" t="n">
        <v>1.7699000000001</v>
      </c>
      <c r="B1700" s="3" t="n">
        <v>65.282492</v>
      </c>
      <c r="D1700" s="4" t="n">
        <f aca="false">3.4-A1700</f>
        <v>1.6300999999999</v>
      </c>
      <c r="E1700" s="3" t="n">
        <v>65.240688</v>
      </c>
      <c r="G1700" s="4" t="n">
        <f aca="false">A1700/1.6*300</f>
        <v>331.856250000019</v>
      </c>
      <c r="H1700" s="4" t="n">
        <f aca="false">B1700/4</f>
        <v>16.320623</v>
      </c>
      <c r="I1700" s="4" t="n">
        <f aca="false">D1700/1.6*300</f>
        <v>305.643749999981</v>
      </c>
      <c r="J1700" s="4" t="n">
        <f aca="false">E1700/4</f>
        <v>16.310172</v>
      </c>
    </row>
    <row r="1701" customFormat="false" ht="15.75" hidden="false" customHeight="false" outlineLevel="0" collapsed="false">
      <c r="A1701" s="1" t="n">
        <v>1.7700000000001</v>
      </c>
      <c r="B1701" s="3" t="n">
        <v>65.292493</v>
      </c>
      <c r="D1701" s="4" t="n">
        <f aca="false">3.4-A1701</f>
        <v>1.6299999999999</v>
      </c>
      <c r="E1701" s="3" t="n">
        <v>65.3659</v>
      </c>
      <c r="G1701" s="4" t="n">
        <f aca="false">A1701/1.6*300</f>
        <v>331.875000000019</v>
      </c>
      <c r="H1701" s="4" t="n">
        <f aca="false">B1701/4</f>
        <v>16.32312325</v>
      </c>
      <c r="I1701" s="4" t="n">
        <f aca="false">D1701/1.6*300</f>
        <v>305.624999999981</v>
      </c>
      <c r="J1701" s="4" t="n">
        <f aca="false">E1701/4</f>
        <v>16.341475</v>
      </c>
    </row>
    <row r="1702" customFormat="false" ht="15.75" hidden="false" customHeight="false" outlineLevel="0" collapsed="false">
      <c r="A1702" s="1" t="n">
        <v>1.7701000000001</v>
      </c>
      <c r="B1702" s="3" t="n">
        <v>65.404998</v>
      </c>
      <c r="D1702" s="4" t="n">
        <f aca="false">3.4-A1702</f>
        <v>1.6298999999999</v>
      </c>
      <c r="E1702" s="3" t="n">
        <v>65.23835</v>
      </c>
      <c r="G1702" s="4" t="n">
        <f aca="false">A1702/1.6*300</f>
        <v>331.893750000019</v>
      </c>
      <c r="H1702" s="4" t="n">
        <f aca="false">B1702/4</f>
        <v>16.3512495</v>
      </c>
      <c r="I1702" s="4" t="n">
        <f aca="false">D1702/1.6*300</f>
        <v>305.606249999981</v>
      </c>
      <c r="J1702" s="4" t="n">
        <f aca="false">E1702/4</f>
        <v>16.3095875</v>
      </c>
    </row>
    <row r="1703" customFormat="false" ht="15.75" hidden="false" customHeight="false" outlineLevel="0" collapsed="false">
      <c r="A1703" s="1" t="n">
        <v>1.7702000000001</v>
      </c>
      <c r="B1703" s="3" t="n">
        <v>65.42628</v>
      </c>
      <c r="D1703" s="4" t="n">
        <f aca="false">3.4-A1703</f>
        <v>1.6297999999999</v>
      </c>
      <c r="E1703" s="3" t="n">
        <v>65.205564</v>
      </c>
      <c r="G1703" s="4" t="n">
        <f aca="false">A1703/1.6*300</f>
        <v>331.912500000019</v>
      </c>
      <c r="H1703" s="4" t="n">
        <f aca="false">B1703/4</f>
        <v>16.35657</v>
      </c>
      <c r="I1703" s="4" t="n">
        <f aca="false">D1703/1.6*300</f>
        <v>305.587499999981</v>
      </c>
      <c r="J1703" s="4" t="n">
        <f aca="false">E1703/4</f>
        <v>16.301391</v>
      </c>
    </row>
    <row r="1704" customFormat="false" ht="15.75" hidden="false" customHeight="false" outlineLevel="0" collapsed="false">
      <c r="A1704" s="1" t="n">
        <v>1.7703000000001</v>
      </c>
      <c r="B1704" s="3" t="n">
        <v>65.425611</v>
      </c>
      <c r="D1704" s="4" t="n">
        <f aca="false">3.4-A1704</f>
        <v>1.6296999999999</v>
      </c>
      <c r="E1704" s="3" t="n">
        <v>65.265568</v>
      </c>
      <c r="G1704" s="4" t="n">
        <f aca="false">A1704/1.6*300</f>
        <v>331.931250000019</v>
      </c>
      <c r="H1704" s="4" t="n">
        <f aca="false">B1704/4</f>
        <v>16.35640275</v>
      </c>
      <c r="I1704" s="4" t="n">
        <f aca="false">D1704/1.6*300</f>
        <v>305.568749999981</v>
      </c>
      <c r="J1704" s="4" t="n">
        <f aca="false">E1704/4</f>
        <v>16.316392</v>
      </c>
    </row>
    <row r="1705" customFormat="false" ht="15.75" hidden="false" customHeight="false" outlineLevel="0" collapsed="false">
      <c r="A1705" s="1" t="n">
        <v>1.7704000000001</v>
      </c>
      <c r="B1705" s="3" t="n">
        <v>65.443144</v>
      </c>
      <c r="D1705" s="4" t="n">
        <f aca="false">3.4-A1705</f>
        <v>1.6295999999999</v>
      </c>
      <c r="E1705" s="3" t="n">
        <v>65.230424</v>
      </c>
      <c r="G1705" s="4" t="n">
        <f aca="false">A1705/1.6*300</f>
        <v>331.950000000019</v>
      </c>
      <c r="H1705" s="4" t="n">
        <f aca="false">B1705/4</f>
        <v>16.360786</v>
      </c>
      <c r="I1705" s="4" t="n">
        <f aca="false">D1705/1.6*300</f>
        <v>305.549999999981</v>
      </c>
      <c r="J1705" s="4" t="n">
        <f aca="false">E1705/4</f>
        <v>16.307606</v>
      </c>
    </row>
    <row r="1706" customFormat="false" ht="15.75" hidden="false" customHeight="false" outlineLevel="0" collapsed="false">
      <c r="A1706" s="1" t="n">
        <v>1.7705000000001</v>
      </c>
      <c r="B1706" s="3" t="n">
        <v>65.443736</v>
      </c>
      <c r="D1706" s="4" t="n">
        <f aca="false">3.4-A1706</f>
        <v>1.6294999999999</v>
      </c>
      <c r="E1706" s="3" t="n">
        <v>65.144664</v>
      </c>
      <c r="G1706" s="4" t="n">
        <f aca="false">A1706/1.6*300</f>
        <v>331.968750000019</v>
      </c>
      <c r="H1706" s="4" t="n">
        <f aca="false">B1706/4</f>
        <v>16.360934</v>
      </c>
      <c r="I1706" s="4" t="n">
        <f aca="false">D1706/1.6*300</f>
        <v>305.531249999981</v>
      </c>
      <c r="J1706" s="4" t="n">
        <f aca="false">E1706/4</f>
        <v>16.286166</v>
      </c>
    </row>
    <row r="1707" customFormat="false" ht="15.75" hidden="false" customHeight="false" outlineLevel="0" collapsed="false">
      <c r="A1707" s="1" t="n">
        <v>1.7706000000001</v>
      </c>
      <c r="B1707" s="3" t="n">
        <v>65.552016</v>
      </c>
      <c r="D1707" s="4" t="n">
        <f aca="false">3.4-A1707</f>
        <v>1.6293999999999</v>
      </c>
      <c r="E1707" s="3" t="n">
        <v>65.18032</v>
      </c>
      <c r="G1707" s="4" t="n">
        <f aca="false">A1707/1.6*300</f>
        <v>331.987500000019</v>
      </c>
      <c r="H1707" s="4" t="n">
        <f aca="false">B1707/4</f>
        <v>16.388004</v>
      </c>
      <c r="I1707" s="4" t="n">
        <f aca="false">D1707/1.6*300</f>
        <v>305.512499999981</v>
      </c>
      <c r="J1707" s="4" t="n">
        <f aca="false">E1707/4</f>
        <v>16.29508</v>
      </c>
    </row>
    <row r="1708" customFormat="false" ht="15.75" hidden="false" customHeight="false" outlineLevel="0" collapsed="false">
      <c r="A1708" s="1" t="n">
        <v>1.7707000000001</v>
      </c>
      <c r="B1708" s="3" t="n">
        <v>65.553326</v>
      </c>
      <c r="D1708" s="4" t="n">
        <f aca="false">3.4-A1708</f>
        <v>1.6292999999999</v>
      </c>
      <c r="E1708" s="3" t="n">
        <v>65.08634</v>
      </c>
      <c r="G1708" s="4" t="n">
        <f aca="false">A1708/1.6*300</f>
        <v>332.006250000019</v>
      </c>
      <c r="H1708" s="4" t="n">
        <f aca="false">B1708/4</f>
        <v>16.3883315</v>
      </c>
      <c r="I1708" s="4" t="n">
        <f aca="false">D1708/1.6*300</f>
        <v>305.493749999981</v>
      </c>
      <c r="J1708" s="4" t="n">
        <f aca="false">E1708/4</f>
        <v>16.271585</v>
      </c>
    </row>
    <row r="1709" customFormat="false" ht="15.75" hidden="false" customHeight="false" outlineLevel="0" collapsed="false">
      <c r="A1709" s="1" t="n">
        <v>1.7708000000001</v>
      </c>
      <c r="B1709" s="3" t="n">
        <v>65.471266</v>
      </c>
      <c r="D1709" s="4" t="n">
        <f aca="false">3.4-A1709</f>
        <v>1.6291999999999</v>
      </c>
      <c r="E1709" s="3" t="n">
        <v>65.219908</v>
      </c>
      <c r="G1709" s="4" t="n">
        <f aca="false">A1709/1.6*300</f>
        <v>332.025000000019</v>
      </c>
      <c r="H1709" s="4" t="n">
        <f aca="false">B1709/4</f>
        <v>16.3678165</v>
      </c>
      <c r="I1709" s="4" t="n">
        <f aca="false">D1709/1.6*300</f>
        <v>305.474999999981</v>
      </c>
      <c r="J1709" s="4" t="n">
        <f aca="false">E1709/4</f>
        <v>16.304977</v>
      </c>
    </row>
    <row r="1710" customFormat="false" ht="15.75" hidden="false" customHeight="false" outlineLevel="0" collapsed="false">
      <c r="A1710" s="1" t="n">
        <v>1.7709000000001</v>
      </c>
      <c r="B1710" s="3" t="n">
        <v>65.376364</v>
      </c>
      <c r="D1710" s="4" t="n">
        <f aca="false">3.4-A1710</f>
        <v>1.6290999999999</v>
      </c>
      <c r="E1710" s="3" t="n">
        <v>65.132546</v>
      </c>
      <c r="G1710" s="4" t="n">
        <f aca="false">A1710/1.6*300</f>
        <v>332.043750000019</v>
      </c>
      <c r="H1710" s="4" t="n">
        <f aca="false">B1710/4</f>
        <v>16.344091</v>
      </c>
      <c r="I1710" s="4" t="n">
        <f aca="false">D1710/1.6*300</f>
        <v>305.456249999981</v>
      </c>
      <c r="J1710" s="4" t="n">
        <f aca="false">E1710/4</f>
        <v>16.2831365</v>
      </c>
    </row>
    <row r="1711" customFormat="false" ht="15.75" hidden="false" customHeight="false" outlineLevel="0" collapsed="false">
      <c r="A1711" s="1" t="n">
        <v>1.7710000000001</v>
      </c>
      <c r="B1711" s="3" t="n">
        <v>65.315611</v>
      </c>
      <c r="D1711" s="4" t="n">
        <f aca="false">3.4-A1711</f>
        <v>1.6289999999999</v>
      </c>
      <c r="E1711" s="3" t="n">
        <v>65.152807</v>
      </c>
      <c r="G1711" s="4" t="n">
        <f aca="false">A1711/1.6*300</f>
        <v>332.062500000019</v>
      </c>
      <c r="H1711" s="4" t="n">
        <f aca="false">B1711/4</f>
        <v>16.32890275</v>
      </c>
      <c r="I1711" s="4" t="n">
        <f aca="false">D1711/1.6*300</f>
        <v>305.437499999981</v>
      </c>
      <c r="J1711" s="4" t="n">
        <f aca="false">E1711/4</f>
        <v>16.28820175</v>
      </c>
    </row>
    <row r="1712" customFormat="false" ht="15.75" hidden="false" customHeight="false" outlineLevel="0" collapsed="false">
      <c r="A1712" s="1" t="n">
        <v>1.7711000000001</v>
      </c>
      <c r="B1712" s="3" t="n">
        <v>65.282542</v>
      </c>
      <c r="D1712" s="4" t="n">
        <f aca="false">3.4-A1712</f>
        <v>1.6288999999999</v>
      </c>
      <c r="E1712" s="3" t="n">
        <v>65.096447</v>
      </c>
      <c r="G1712" s="4" t="n">
        <f aca="false">A1712/1.6*300</f>
        <v>332.081250000019</v>
      </c>
      <c r="H1712" s="4" t="n">
        <f aca="false">B1712/4</f>
        <v>16.3206355</v>
      </c>
      <c r="I1712" s="4" t="n">
        <f aca="false">D1712/1.6*300</f>
        <v>305.418749999981</v>
      </c>
      <c r="J1712" s="4" t="n">
        <f aca="false">E1712/4</f>
        <v>16.27411175</v>
      </c>
    </row>
    <row r="1713" customFormat="false" ht="15.75" hidden="false" customHeight="false" outlineLevel="0" collapsed="false">
      <c r="A1713" s="1" t="n">
        <v>1.7712000000001</v>
      </c>
      <c r="B1713" s="3" t="n">
        <v>65.369833</v>
      </c>
      <c r="D1713" s="4" t="n">
        <f aca="false">3.4-A1713</f>
        <v>1.6287999999999</v>
      </c>
      <c r="E1713" s="3" t="n">
        <v>65.126039</v>
      </c>
      <c r="G1713" s="4" t="n">
        <f aca="false">A1713/1.6*300</f>
        <v>332.100000000019</v>
      </c>
      <c r="H1713" s="4" t="n">
        <f aca="false">B1713/4</f>
        <v>16.34245825</v>
      </c>
      <c r="I1713" s="4" t="n">
        <f aca="false">D1713/1.6*300</f>
        <v>305.399999999981</v>
      </c>
      <c r="J1713" s="4" t="n">
        <f aca="false">E1713/4</f>
        <v>16.28150975</v>
      </c>
    </row>
    <row r="1714" customFormat="false" ht="15.75" hidden="false" customHeight="false" outlineLevel="0" collapsed="false">
      <c r="A1714" s="1" t="n">
        <v>1.7713000000001</v>
      </c>
      <c r="B1714" s="3" t="n">
        <v>65.293092</v>
      </c>
      <c r="D1714" s="4" t="n">
        <f aca="false">3.4-A1714</f>
        <v>1.6286999999999</v>
      </c>
      <c r="E1714" s="3" t="n">
        <v>65.12189</v>
      </c>
      <c r="G1714" s="4" t="n">
        <f aca="false">A1714/1.6*300</f>
        <v>332.118750000019</v>
      </c>
      <c r="H1714" s="4" t="n">
        <f aca="false">B1714/4</f>
        <v>16.323273</v>
      </c>
      <c r="I1714" s="4" t="n">
        <f aca="false">D1714/1.6*300</f>
        <v>305.381249999981</v>
      </c>
      <c r="J1714" s="4" t="n">
        <f aca="false">E1714/4</f>
        <v>16.2804725</v>
      </c>
    </row>
    <row r="1715" customFormat="false" ht="15.75" hidden="false" customHeight="false" outlineLevel="0" collapsed="false">
      <c r="A1715" s="1" t="n">
        <v>1.7714000000001</v>
      </c>
      <c r="B1715" s="3" t="n">
        <v>65.348749</v>
      </c>
      <c r="D1715" s="4" t="n">
        <f aca="false">3.4-A1715</f>
        <v>1.6285999999999</v>
      </c>
      <c r="E1715" s="3" t="n">
        <v>65.100847</v>
      </c>
      <c r="G1715" s="4" t="n">
        <f aca="false">A1715/1.6*300</f>
        <v>332.137500000019</v>
      </c>
      <c r="H1715" s="4" t="n">
        <f aca="false">B1715/4</f>
        <v>16.33718725</v>
      </c>
      <c r="I1715" s="4" t="n">
        <f aca="false">D1715/1.6*300</f>
        <v>305.362499999981</v>
      </c>
      <c r="J1715" s="4" t="n">
        <f aca="false">E1715/4</f>
        <v>16.27521175</v>
      </c>
    </row>
    <row r="1716" customFormat="false" ht="15.75" hidden="false" customHeight="false" outlineLevel="0" collapsed="false">
      <c r="A1716" s="1" t="n">
        <v>1.7715000000001</v>
      </c>
      <c r="B1716" s="3" t="n">
        <v>65.348117</v>
      </c>
      <c r="D1716" s="4" t="n">
        <f aca="false">3.4-A1716</f>
        <v>1.6284999999999</v>
      </c>
      <c r="E1716" s="3" t="n">
        <v>65.179372</v>
      </c>
      <c r="G1716" s="4" t="n">
        <f aca="false">A1716/1.6*300</f>
        <v>332.156250000019</v>
      </c>
      <c r="H1716" s="4" t="n">
        <f aca="false">B1716/4</f>
        <v>16.33702925</v>
      </c>
      <c r="I1716" s="4" t="n">
        <f aca="false">D1716/1.6*300</f>
        <v>305.343749999981</v>
      </c>
      <c r="J1716" s="4" t="n">
        <f aca="false">E1716/4</f>
        <v>16.294843</v>
      </c>
    </row>
    <row r="1717" customFormat="false" ht="15.75" hidden="false" customHeight="false" outlineLevel="0" collapsed="false">
      <c r="A1717" s="1" t="n">
        <v>1.7716000000001</v>
      </c>
      <c r="B1717" s="3" t="n">
        <v>65.434554</v>
      </c>
      <c r="D1717" s="4" t="n">
        <f aca="false">3.4-A1717</f>
        <v>1.6283999999999</v>
      </c>
      <c r="E1717" s="3" t="n">
        <v>65.201655</v>
      </c>
      <c r="G1717" s="4" t="n">
        <f aca="false">A1717/1.6*300</f>
        <v>332.175000000019</v>
      </c>
      <c r="H1717" s="4" t="n">
        <f aca="false">B1717/4</f>
        <v>16.3586385</v>
      </c>
      <c r="I1717" s="4" t="n">
        <f aca="false">D1717/1.6*300</f>
        <v>305.324999999981</v>
      </c>
      <c r="J1717" s="4" t="n">
        <f aca="false">E1717/4</f>
        <v>16.30041375</v>
      </c>
    </row>
    <row r="1718" customFormat="false" ht="15.75" hidden="false" customHeight="false" outlineLevel="0" collapsed="false">
      <c r="A1718" s="1" t="n">
        <v>1.7717000000001</v>
      </c>
      <c r="B1718" s="3" t="n">
        <v>65.347256</v>
      </c>
      <c r="D1718" s="4" t="n">
        <f aca="false">3.4-A1718</f>
        <v>1.6282999999999</v>
      </c>
      <c r="E1718" s="3" t="n">
        <v>65.134363</v>
      </c>
      <c r="G1718" s="4" t="n">
        <f aca="false">A1718/1.6*300</f>
        <v>332.193750000019</v>
      </c>
      <c r="H1718" s="4" t="n">
        <f aca="false">B1718/4</f>
        <v>16.336814</v>
      </c>
      <c r="I1718" s="4" t="n">
        <f aca="false">D1718/1.6*300</f>
        <v>305.306249999981</v>
      </c>
      <c r="J1718" s="4" t="n">
        <f aca="false">E1718/4</f>
        <v>16.28359075</v>
      </c>
    </row>
    <row r="1719" customFormat="false" ht="15.75" hidden="false" customHeight="false" outlineLevel="0" collapsed="false">
      <c r="A1719" s="1" t="n">
        <v>1.7718000000001</v>
      </c>
      <c r="B1719" s="3" t="n">
        <v>65.37209</v>
      </c>
      <c r="D1719" s="4" t="n">
        <f aca="false">3.4-A1719</f>
        <v>1.6281999999999</v>
      </c>
      <c r="E1719" s="3" t="n">
        <v>65.061627</v>
      </c>
      <c r="G1719" s="4" t="n">
        <f aca="false">A1719/1.6*300</f>
        <v>332.212500000019</v>
      </c>
      <c r="H1719" s="4" t="n">
        <f aca="false">B1719/4</f>
        <v>16.3430225</v>
      </c>
      <c r="I1719" s="4" t="n">
        <f aca="false">D1719/1.6*300</f>
        <v>305.287499999981</v>
      </c>
      <c r="J1719" s="4" t="n">
        <f aca="false">E1719/4</f>
        <v>16.26540675</v>
      </c>
    </row>
    <row r="1720" customFormat="false" ht="15.75" hidden="false" customHeight="false" outlineLevel="0" collapsed="false">
      <c r="A1720" s="1" t="n">
        <v>1.7719000000001</v>
      </c>
      <c r="B1720" s="3" t="n">
        <v>65.214185</v>
      </c>
      <c r="D1720" s="4" t="n">
        <f aca="false">3.4-A1720</f>
        <v>1.6280999999999</v>
      </c>
      <c r="E1720" s="3" t="n">
        <v>65.204943</v>
      </c>
      <c r="G1720" s="4" t="n">
        <f aca="false">A1720/1.6*300</f>
        <v>332.231250000019</v>
      </c>
      <c r="H1720" s="4" t="n">
        <f aca="false">B1720/4</f>
        <v>16.30354625</v>
      </c>
      <c r="I1720" s="4" t="n">
        <f aca="false">D1720/1.6*300</f>
        <v>305.268749999981</v>
      </c>
      <c r="J1720" s="4" t="n">
        <f aca="false">E1720/4</f>
        <v>16.30123575</v>
      </c>
    </row>
    <row r="1721" customFormat="false" ht="15.75" hidden="false" customHeight="false" outlineLevel="0" collapsed="false">
      <c r="A1721" s="1" t="n">
        <v>1.7720000000001</v>
      </c>
      <c r="B1721" s="3" t="n">
        <v>65.204842</v>
      </c>
      <c r="D1721" s="4" t="n">
        <f aca="false">3.4-A1721</f>
        <v>1.6279999999999</v>
      </c>
      <c r="E1721" s="3" t="n">
        <v>65.112808</v>
      </c>
      <c r="G1721" s="4" t="n">
        <f aca="false">A1721/1.6*300</f>
        <v>332.250000000019</v>
      </c>
      <c r="H1721" s="4" t="n">
        <f aca="false">B1721/4</f>
        <v>16.3012105</v>
      </c>
      <c r="I1721" s="4" t="n">
        <f aca="false">D1721/1.6*300</f>
        <v>305.249999999981</v>
      </c>
      <c r="J1721" s="4" t="n">
        <f aca="false">E1721/4</f>
        <v>16.278202</v>
      </c>
    </row>
    <row r="1722" customFormat="false" ht="15.75" hidden="false" customHeight="false" outlineLevel="0" collapsed="false">
      <c r="A1722" s="1" t="n">
        <v>1.7721000000001</v>
      </c>
      <c r="B1722" s="3" t="n">
        <v>65.204361</v>
      </c>
      <c r="D1722" s="4" t="n">
        <f aca="false">3.4-A1722</f>
        <v>1.6278999999999</v>
      </c>
      <c r="E1722" s="3" t="n">
        <v>65.179938</v>
      </c>
      <c r="G1722" s="4" t="n">
        <f aca="false">A1722/1.6*300</f>
        <v>332.268750000019</v>
      </c>
      <c r="H1722" s="4" t="n">
        <f aca="false">B1722/4</f>
        <v>16.30109025</v>
      </c>
      <c r="I1722" s="4" t="n">
        <f aca="false">D1722/1.6*300</f>
        <v>305.231249999981</v>
      </c>
      <c r="J1722" s="4" t="n">
        <f aca="false">E1722/4</f>
        <v>16.2949845</v>
      </c>
    </row>
    <row r="1723" customFormat="false" ht="15.75" hidden="false" customHeight="false" outlineLevel="0" collapsed="false">
      <c r="A1723" s="1" t="n">
        <v>1.7722000000001</v>
      </c>
      <c r="B1723" s="3" t="n">
        <v>65.183729</v>
      </c>
      <c r="D1723" s="4" t="n">
        <f aca="false">3.4-A1723</f>
        <v>1.6277999999999</v>
      </c>
      <c r="E1723" s="3" t="n">
        <v>65.001019</v>
      </c>
      <c r="G1723" s="4" t="n">
        <f aca="false">A1723/1.6*300</f>
        <v>332.287500000019</v>
      </c>
      <c r="H1723" s="4" t="n">
        <f aca="false">B1723/4</f>
        <v>16.29593225</v>
      </c>
      <c r="I1723" s="4" t="n">
        <f aca="false">D1723/1.6*300</f>
        <v>305.212499999981</v>
      </c>
      <c r="J1723" s="4" t="n">
        <f aca="false">E1723/4</f>
        <v>16.25025475</v>
      </c>
    </row>
    <row r="1724" customFormat="false" ht="15.75" hidden="false" customHeight="false" outlineLevel="0" collapsed="false">
      <c r="A1724" s="1" t="n">
        <v>1.7723000000001</v>
      </c>
      <c r="B1724" s="3" t="n">
        <v>65.228141</v>
      </c>
      <c r="D1724" s="4" t="n">
        <f aca="false">3.4-A1724</f>
        <v>1.6276999999999</v>
      </c>
      <c r="E1724" s="3" t="n">
        <v>65.148183</v>
      </c>
      <c r="G1724" s="4" t="n">
        <f aca="false">A1724/1.6*300</f>
        <v>332.306250000019</v>
      </c>
      <c r="H1724" s="4" t="n">
        <f aca="false">B1724/4</f>
        <v>16.30703525</v>
      </c>
      <c r="I1724" s="4" t="n">
        <f aca="false">D1724/1.6*300</f>
        <v>305.193749999981</v>
      </c>
      <c r="J1724" s="4" t="n">
        <f aca="false">E1724/4</f>
        <v>16.28704575</v>
      </c>
    </row>
    <row r="1725" customFormat="false" ht="15.75" hidden="false" customHeight="false" outlineLevel="0" collapsed="false">
      <c r="A1725" s="1" t="n">
        <v>1.7724000000001</v>
      </c>
      <c r="B1725" s="3" t="n">
        <v>65.271035</v>
      </c>
      <c r="D1725" s="4" t="n">
        <f aca="false">3.4-A1725</f>
        <v>1.6275999999999</v>
      </c>
      <c r="E1725" s="3" t="n">
        <v>65.064803</v>
      </c>
      <c r="G1725" s="4" t="n">
        <f aca="false">A1725/1.6*300</f>
        <v>332.325000000019</v>
      </c>
      <c r="H1725" s="4" t="n">
        <f aca="false">B1725/4</f>
        <v>16.31775875</v>
      </c>
      <c r="I1725" s="4" t="n">
        <f aca="false">D1725/1.6*300</f>
        <v>305.174999999981</v>
      </c>
      <c r="J1725" s="4" t="n">
        <f aca="false">E1725/4</f>
        <v>16.26620075</v>
      </c>
    </row>
    <row r="1726" customFormat="false" ht="15.75" hidden="false" customHeight="false" outlineLevel="0" collapsed="false">
      <c r="A1726" s="1" t="n">
        <v>1.7725000000001</v>
      </c>
      <c r="B1726" s="3" t="n">
        <v>65.23822</v>
      </c>
      <c r="D1726" s="4" t="n">
        <f aca="false">3.4-A1726</f>
        <v>1.6274999999999</v>
      </c>
      <c r="E1726" s="3" t="n">
        <v>65.081856</v>
      </c>
      <c r="G1726" s="4" t="n">
        <f aca="false">A1726/1.6*300</f>
        <v>332.343750000019</v>
      </c>
      <c r="H1726" s="4" t="n">
        <f aca="false">B1726/4</f>
        <v>16.309555</v>
      </c>
      <c r="I1726" s="4" t="n">
        <f aca="false">D1726/1.6*300</f>
        <v>305.156249999981</v>
      </c>
      <c r="J1726" s="4" t="n">
        <f aca="false">E1726/4</f>
        <v>16.270464</v>
      </c>
    </row>
    <row r="1727" customFormat="false" ht="15.75" hidden="false" customHeight="false" outlineLevel="0" collapsed="false">
      <c r="A1727" s="1" t="n">
        <v>1.7726000000001</v>
      </c>
      <c r="B1727" s="3" t="n">
        <v>65.136191</v>
      </c>
      <c r="D1727" s="4" t="n">
        <f aca="false">3.4-A1727</f>
        <v>1.6273999999999</v>
      </c>
      <c r="E1727" s="3" t="n">
        <v>65.027713</v>
      </c>
      <c r="G1727" s="4" t="n">
        <f aca="false">A1727/1.6*300</f>
        <v>332.362500000019</v>
      </c>
      <c r="H1727" s="4" t="n">
        <f aca="false">B1727/4</f>
        <v>16.28404775</v>
      </c>
      <c r="I1727" s="4" t="n">
        <f aca="false">D1727/1.6*300</f>
        <v>305.137499999981</v>
      </c>
      <c r="J1727" s="4" t="n">
        <f aca="false">E1727/4</f>
        <v>16.25692825</v>
      </c>
    </row>
    <row r="1728" customFormat="false" ht="15.75" hidden="false" customHeight="false" outlineLevel="0" collapsed="false">
      <c r="A1728" s="1" t="n">
        <v>1.7727000000001</v>
      </c>
      <c r="B1728" s="3" t="n">
        <v>65.15774</v>
      </c>
      <c r="D1728" s="4" t="n">
        <f aca="false">3.4-A1728</f>
        <v>1.6272999999999</v>
      </c>
      <c r="E1728" s="3" t="n">
        <v>65.020985</v>
      </c>
      <c r="G1728" s="4" t="n">
        <f aca="false">A1728/1.6*300</f>
        <v>332.381250000019</v>
      </c>
      <c r="H1728" s="4" t="n">
        <f aca="false">B1728/4</f>
        <v>16.289435</v>
      </c>
      <c r="I1728" s="4" t="n">
        <f aca="false">D1728/1.6*300</f>
        <v>305.118749999981</v>
      </c>
      <c r="J1728" s="4" t="n">
        <f aca="false">E1728/4</f>
        <v>16.25524625</v>
      </c>
    </row>
    <row r="1729" customFormat="false" ht="15.75" hidden="false" customHeight="false" outlineLevel="0" collapsed="false">
      <c r="A1729" s="1" t="n">
        <v>1.7728000000001</v>
      </c>
      <c r="B1729" s="3" t="n">
        <v>65.199975</v>
      </c>
      <c r="D1729" s="4" t="n">
        <f aca="false">3.4-A1729</f>
        <v>1.6271999999999</v>
      </c>
      <c r="E1729" s="3" t="n">
        <v>65.092</v>
      </c>
      <c r="G1729" s="4" t="n">
        <f aca="false">A1729/1.6*300</f>
        <v>332.400000000019</v>
      </c>
      <c r="H1729" s="4" t="n">
        <f aca="false">B1729/4</f>
        <v>16.29999375</v>
      </c>
      <c r="I1729" s="4" t="n">
        <f aca="false">D1729/1.6*300</f>
        <v>305.099999999981</v>
      </c>
      <c r="J1729" s="4" t="n">
        <f aca="false">E1729/4</f>
        <v>16.273</v>
      </c>
    </row>
    <row r="1730" customFormat="false" ht="15.75" hidden="false" customHeight="false" outlineLevel="0" collapsed="false">
      <c r="A1730" s="1" t="n">
        <v>1.7729000000001</v>
      </c>
      <c r="B1730" s="3" t="n">
        <v>65.122995</v>
      </c>
      <c r="D1730" s="4" t="n">
        <f aca="false">3.4-A1730</f>
        <v>1.6270999999999</v>
      </c>
      <c r="E1730" s="3" t="n">
        <v>65.03088</v>
      </c>
      <c r="G1730" s="4" t="n">
        <f aca="false">A1730/1.6*300</f>
        <v>332.418750000019</v>
      </c>
      <c r="H1730" s="4" t="n">
        <f aca="false">B1730/4</f>
        <v>16.28074875</v>
      </c>
      <c r="I1730" s="4" t="n">
        <f aca="false">D1730/1.6*300</f>
        <v>305.081249999981</v>
      </c>
      <c r="J1730" s="4" t="n">
        <f aca="false">E1730/4</f>
        <v>16.25772</v>
      </c>
    </row>
    <row r="1731" customFormat="false" ht="15.75" hidden="false" customHeight="false" outlineLevel="0" collapsed="false">
      <c r="A1731" s="1" t="n">
        <v>1.7730000000001</v>
      </c>
      <c r="B1731" s="3" t="n">
        <v>65.318179</v>
      </c>
      <c r="D1731" s="4" t="n">
        <f aca="false">3.4-A1731</f>
        <v>1.6269999999999</v>
      </c>
      <c r="E1731" s="3" t="n">
        <v>64.942326</v>
      </c>
      <c r="G1731" s="4" t="n">
        <f aca="false">A1731/1.6*300</f>
        <v>332.437500000019</v>
      </c>
      <c r="H1731" s="4" t="n">
        <f aca="false">B1731/4</f>
        <v>16.32954475</v>
      </c>
      <c r="I1731" s="4" t="n">
        <f aca="false">D1731/1.6*300</f>
        <v>305.062499999981</v>
      </c>
      <c r="J1731" s="4" t="n">
        <f aca="false">E1731/4</f>
        <v>16.2355815</v>
      </c>
    </row>
    <row r="1732" customFormat="false" ht="15.75" hidden="false" customHeight="false" outlineLevel="0" collapsed="false">
      <c r="A1732" s="1" t="n">
        <v>1.7731000000001</v>
      </c>
      <c r="B1732" s="3" t="n">
        <v>65.295869</v>
      </c>
      <c r="D1732" s="4" t="n">
        <f aca="false">3.4-A1732</f>
        <v>1.6268999999999</v>
      </c>
      <c r="E1732" s="3" t="n">
        <v>65.013456</v>
      </c>
      <c r="G1732" s="4" t="n">
        <f aca="false">A1732/1.6*300</f>
        <v>332.456250000019</v>
      </c>
      <c r="H1732" s="4" t="n">
        <f aca="false">B1732/4</f>
        <v>16.32396725</v>
      </c>
      <c r="I1732" s="4" t="n">
        <f aca="false">D1732/1.6*300</f>
        <v>305.043749999981</v>
      </c>
      <c r="J1732" s="4" t="n">
        <f aca="false">E1732/4</f>
        <v>16.253364</v>
      </c>
    </row>
    <row r="1733" customFormat="false" ht="15.75" hidden="false" customHeight="false" outlineLevel="0" collapsed="false">
      <c r="A1733" s="1" t="n">
        <v>1.7732000000001</v>
      </c>
      <c r="B1733" s="3" t="n">
        <v>65.229623</v>
      </c>
      <c r="D1733" s="4" t="n">
        <f aca="false">3.4-A1733</f>
        <v>1.6267999999999</v>
      </c>
      <c r="E1733" s="3" t="n">
        <v>65.035486</v>
      </c>
      <c r="G1733" s="4" t="n">
        <f aca="false">A1733/1.6*300</f>
        <v>332.475000000019</v>
      </c>
      <c r="H1733" s="4" t="n">
        <f aca="false">B1733/4</f>
        <v>16.30740575</v>
      </c>
      <c r="I1733" s="4" t="n">
        <f aca="false">D1733/1.6*300</f>
        <v>305.024999999981</v>
      </c>
      <c r="J1733" s="4" t="n">
        <f aca="false">E1733/4</f>
        <v>16.2588715</v>
      </c>
    </row>
    <row r="1734" customFormat="false" ht="15.75" hidden="false" customHeight="false" outlineLevel="0" collapsed="false">
      <c r="A1734" s="1" t="n">
        <v>1.7733000000001</v>
      </c>
      <c r="B1734" s="3" t="n">
        <v>65.267946</v>
      </c>
      <c r="D1734" s="4" t="n">
        <f aca="false">3.4-A1734</f>
        <v>1.6266999999999</v>
      </c>
      <c r="E1734" s="3" t="n">
        <v>65.053009</v>
      </c>
      <c r="G1734" s="4" t="n">
        <f aca="false">A1734/1.6*300</f>
        <v>332.493750000019</v>
      </c>
      <c r="H1734" s="4" t="n">
        <f aca="false">B1734/4</f>
        <v>16.3169865</v>
      </c>
      <c r="I1734" s="4" t="n">
        <f aca="false">D1734/1.6*300</f>
        <v>305.006249999981</v>
      </c>
      <c r="J1734" s="4" t="n">
        <f aca="false">E1734/4</f>
        <v>16.26325225</v>
      </c>
    </row>
    <row r="1735" customFormat="false" ht="15.75" hidden="false" customHeight="false" outlineLevel="0" collapsed="false">
      <c r="A1735" s="1" t="n">
        <v>1.7734000000001</v>
      </c>
      <c r="B1735" s="3" t="n">
        <v>65.195324</v>
      </c>
      <c r="D1735" s="4" t="n">
        <f aca="false">3.4-A1735</f>
        <v>1.6265999999999</v>
      </c>
      <c r="E1735" s="3" t="n">
        <v>65.142928</v>
      </c>
      <c r="G1735" s="4" t="n">
        <f aca="false">A1735/1.6*300</f>
        <v>332.512500000019</v>
      </c>
      <c r="H1735" s="4" t="n">
        <f aca="false">B1735/4</f>
        <v>16.298831</v>
      </c>
      <c r="I1735" s="4" t="n">
        <f aca="false">D1735/1.6*300</f>
        <v>304.987499999981</v>
      </c>
      <c r="J1735" s="4" t="n">
        <f aca="false">E1735/4</f>
        <v>16.285732</v>
      </c>
    </row>
    <row r="1736" customFormat="false" ht="15.75" hidden="false" customHeight="false" outlineLevel="0" collapsed="false">
      <c r="A1736" s="1" t="n">
        <v>1.7735000000001</v>
      </c>
      <c r="B1736" s="3" t="n">
        <v>65.317273</v>
      </c>
      <c r="D1736" s="4" t="n">
        <f aca="false">3.4-A1736</f>
        <v>1.6264999999999</v>
      </c>
      <c r="E1736" s="3" t="n">
        <v>65.15026</v>
      </c>
      <c r="G1736" s="4" t="n">
        <f aca="false">A1736/1.6*300</f>
        <v>332.531250000019</v>
      </c>
      <c r="H1736" s="4" t="n">
        <f aca="false">B1736/4</f>
        <v>16.32931825</v>
      </c>
      <c r="I1736" s="4" t="n">
        <f aca="false">D1736/1.6*300</f>
        <v>304.968749999981</v>
      </c>
      <c r="J1736" s="4" t="n">
        <f aca="false">E1736/4</f>
        <v>16.287565</v>
      </c>
    </row>
    <row r="1737" customFormat="false" ht="15.75" hidden="false" customHeight="false" outlineLevel="0" collapsed="false">
      <c r="A1737" s="1" t="n">
        <v>1.7736000000001</v>
      </c>
      <c r="B1737" s="3" t="n">
        <v>65.237658</v>
      </c>
      <c r="D1737" s="4" t="n">
        <f aca="false">3.4-A1737</f>
        <v>1.6263999999999</v>
      </c>
      <c r="E1737" s="3" t="n">
        <v>65.186348</v>
      </c>
      <c r="G1737" s="4" t="n">
        <f aca="false">A1737/1.6*300</f>
        <v>332.550000000019</v>
      </c>
      <c r="H1737" s="4" t="n">
        <f aca="false">B1737/4</f>
        <v>16.3094145</v>
      </c>
      <c r="I1737" s="4" t="n">
        <f aca="false">D1737/1.6*300</f>
        <v>304.949999999981</v>
      </c>
      <c r="J1737" s="4" t="n">
        <f aca="false">E1737/4</f>
        <v>16.296587</v>
      </c>
    </row>
    <row r="1738" customFormat="false" ht="15.75" hidden="false" customHeight="false" outlineLevel="0" collapsed="false">
      <c r="A1738" s="1" t="n">
        <v>1.7737000000001</v>
      </c>
      <c r="B1738" s="3" t="n">
        <v>65.347977</v>
      </c>
      <c r="D1738" s="4" t="n">
        <f aca="false">3.4-A1738</f>
        <v>1.6262999999999</v>
      </c>
      <c r="E1738" s="3" t="n">
        <v>65.006987</v>
      </c>
      <c r="G1738" s="4" t="n">
        <f aca="false">A1738/1.6*300</f>
        <v>332.568750000019</v>
      </c>
      <c r="H1738" s="4" t="n">
        <f aca="false">B1738/4</f>
        <v>16.33699425</v>
      </c>
      <c r="I1738" s="4" t="n">
        <f aca="false">D1738/1.6*300</f>
        <v>304.931249999981</v>
      </c>
      <c r="J1738" s="4" t="n">
        <f aca="false">E1738/4</f>
        <v>16.25174675</v>
      </c>
    </row>
    <row r="1739" customFormat="false" ht="15.75" hidden="false" customHeight="false" outlineLevel="0" collapsed="false">
      <c r="A1739" s="1" t="n">
        <v>1.7738000000001</v>
      </c>
      <c r="B1739" s="3" t="n">
        <v>65.283055</v>
      </c>
      <c r="D1739" s="4" t="n">
        <f aca="false">3.4-A1739</f>
        <v>1.6261999999999</v>
      </c>
      <c r="E1739" s="3" t="n">
        <v>65.222938</v>
      </c>
      <c r="G1739" s="4" t="n">
        <f aca="false">A1739/1.6*300</f>
        <v>332.587500000019</v>
      </c>
      <c r="H1739" s="4" t="n">
        <f aca="false">B1739/4</f>
        <v>16.32076375</v>
      </c>
      <c r="I1739" s="4" t="n">
        <f aca="false">D1739/1.6*300</f>
        <v>304.912499999981</v>
      </c>
      <c r="J1739" s="4" t="n">
        <f aca="false">E1739/4</f>
        <v>16.3057345</v>
      </c>
    </row>
    <row r="1740" customFormat="false" ht="15.75" hidden="false" customHeight="false" outlineLevel="0" collapsed="false">
      <c r="A1740" s="1" t="n">
        <v>1.7739000000001</v>
      </c>
      <c r="B1740" s="3" t="n">
        <v>65.30479</v>
      </c>
      <c r="D1740" s="4" t="n">
        <f aca="false">3.4-A1740</f>
        <v>1.6260999999999</v>
      </c>
      <c r="E1740" s="3" t="n">
        <v>65.071901</v>
      </c>
      <c r="G1740" s="4" t="n">
        <f aca="false">A1740/1.6*300</f>
        <v>332.606250000019</v>
      </c>
      <c r="H1740" s="4" t="n">
        <f aca="false">B1740/4</f>
        <v>16.3261975</v>
      </c>
      <c r="I1740" s="4" t="n">
        <f aca="false">D1740/1.6*300</f>
        <v>304.893749999981</v>
      </c>
      <c r="J1740" s="4" t="n">
        <f aca="false">E1740/4</f>
        <v>16.26797525</v>
      </c>
    </row>
    <row r="1741" customFormat="false" ht="15.75" hidden="false" customHeight="false" outlineLevel="0" collapsed="false">
      <c r="A1741" s="1" t="n">
        <v>1.7740000000001</v>
      </c>
      <c r="B1741" s="3" t="n">
        <v>65.341102</v>
      </c>
      <c r="D1741" s="4" t="n">
        <f aca="false">3.4-A1741</f>
        <v>1.6259999999999</v>
      </c>
      <c r="E1741" s="3" t="n">
        <v>65.096907</v>
      </c>
      <c r="G1741" s="4" t="n">
        <f aca="false">A1741/1.6*300</f>
        <v>332.625000000019</v>
      </c>
      <c r="H1741" s="4" t="n">
        <f aca="false">B1741/4</f>
        <v>16.3352755</v>
      </c>
      <c r="I1741" s="4" t="n">
        <f aca="false">D1741/1.6*300</f>
        <v>304.874999999981</v>
      </c>
      <c r="J1741" s="4" t="n">
        <f aca="false">E1741/4</f>
        <v>16.27422675</v>
      </c>
    </row>
    <row r="1742" customFormat="false" ht="15.75" hidden="false" customHeight="false" outlineLevel="0" collapsed="false">
      <c r="A1742" s="1" t="n">
        <v>1.7741000000001</v>
      </c>
      <c r="B1742" s="3" t="n">
        <v>65.330438</v>
      </c>
      <c r="D1742" s="4" t="n">
        <f aca="false">3.4-A1742</f>
        <v>1.6258999999999</v>
      </c>
      <c r="E1742" s="3" t="n">
        <v>65.194926</v>
      </c>
      <c r="G1742" s="4" t="n">
        <f aca="false">A1742/1.6*300</f>
        <v>332.643750000019</v>
      </c>
      <c r="H1742" s="4" t="n">
        <f aca="false">B1742/4</f>
        <v>16.3326095</v>
      </c>
      <c r="I1742" s="4" t="n">
        <f aca="false">D1742/1.6*300</f>
        <v>304.856249999981</v>
      </c>
      <c r="J1742" s="4" t="n">
        <f aca="false">E1742/4</f>
        <v>16.2987315</v>
      </c>
    </row>
    <row r="1743" customFormat="false" ht="15.75" hidden="false" customHeight="false" outlineLevel="0" collapsed="false">
      <c r="A1743" s="1" t="n">
        <v>1.7742000000001</v>
      </c>
      <c r="B1743" s="3" t="n">
        <v>65.302812</v>
      </c>
      <c r="D1743" s="4" t="n">
        <f aca="false">3.4-A1743</f>
        <v>1.6257999999999</v>
      </c>
      <c r="E1743" s="3" t="n">
        <v>65.05583</v>
      </c>
      <c r="G1743" s="4" t="n">
        <f aca="false">A1743/1.6*300</f>
        <v>332.662500000019</v>
      </c>
      <c r="H1743" s="4" t="n">
        <f aca="false">B1743/4</f>
        <v>16.325703</v>
      </c>
      <c r="I1743" s="4" t="n">
        <f aca="false">D1743/1.6*300</f>
        <v>304.837499999981</v>
      </c>
      <c r="J1743" s="4" t="n">
        <f aca="false">E1743/4</f>
        <v>16.2639575</v>
      </c>
    </row>
    <row r="1744" customFormat="false" ht="15.75" hidden="false" customHeight="false" outlineLevel="0" collapsed="false">
      <c r="A1744" s="1" t="n">
        <v>1.7743000000001</v>
      </c>
      <c r="B1744" s="3" t="n">
        <v>65.227835</v>
      </c>
      <c r="D1744" s="4" t="n">
        <f aca="false">3.4-A1744</f>
        <v>1.6256999999999</v>
      </c>
      <c r="E1744" s="3" t="n">
        <v>65.028844</v>
      </c>
      <c r="G1744" s="4" t="n">
        <f aca="false">A1744/1.6*300</f>
        <v>332.681250000019</v>
      </c>
      <c r="H1744" s="4" t="n">
        <f aca="false">B1744/4</f>
        <v>16.30695875</v>
      </c>
      <c r="I1744" s="4" t="n">
        <f aca="false">D1744/1.6*300</f>
        <v>304.818749999981</v>
      </c>
      <c r="J1744" s="4" t="n">
        <f aca="false">E1744/4</f>
        <v>16.257211</v>
      </c>
    </row>
    <row r="1745" customFormat="false" ht="15.75" hidden="false" customHeight="false" outlineLevel="0" collapsed="false">
      <c r="A1745" s="1" t="n">
        <v>1.7744000000001</v>
      </c>
      <c r="B1745" s="3" t="n">
        <v>65.128503</v>
      </c>
      <c r="D1745" s="4" t="n">
        <f aca="false">3.4-A1745</f>
        <v>1.6255999999999</v>
      </c>
      <c r="E1745" s="3" t="n">
        <v>65.010186</v>
      </c>
      <c r="G1745" s="4" t="n">
        <f aca="false">A1745/1.6*300</f>
        <v>332.700000000019</v>
      </c>
      <c r="H1745" s="4" t="n">
        <f aca="false">B1745/4</f>
        <v>16.28212575</v>
      </c>
      <c r="I1745" s="4" t="n">
        <f aca="false">D1745/1.6*300</f>
        <v>304.799999999981</v>
      </c>
      <c r="J1745" s="4" t="n">
        <f aca="false">E1745/4</f>
        <v>16.2525465</v>
      </c>
    </row>
    <row r="1746" customFormat="false" ht="15.75" hidden="false" customHeight="false" outlineLevel="0" collapsed="false">
      <c r="A1746" s="1" t="n">
        <v>1.7745000000001</v>
      </c>
      <c r="B1746" s="3" t="n">
        <v>65.31129</v>
      </c>
      <c r="D1746" s="4" t="n">
        <f aca="false">3.4-A1746</f>
        <v>1.6254999999999</v>
      </c>
      <c r="E1746" s="3" t="n">
        <v>65.119637</v>
      </c>
      <c r="G1746" s="4" t="n">
        <f aca="false">A1746/1.6*300</f>
        <v>332.718750000019</v>
      </c>
      <c r="H1746" s="4" t="n">
        <f aca="false">B1746/4</f>
        <v>16.3278225</v>
      </c>
      <c r="I1746" s="4" t="n">
        <f aca="false">D1746/1.6*300</f>
        <v>304.781249999981</v>
      </c>
      <c r="J1746" s="4" t="n">
        <f aca="false">E1746/4</f>
        <v>16.27990925</v>
      </c>
    </row>
    <row r="1747" customFormat="false" ht="15.75" hidden="false" customHeight="false" outlineLevel="0" collapsed="false">
      <c r="A1747" s="1" t="n">
        <v>1.7746000000001</v>
      </c>
      <c r="B1747" s="3" t="n">
        <v>65.272073</v>
      </c>
      <c r="D1747" s="4" t="n">
        <f aca="false">3.4-A1747</f>
        <v>1.6253999999999</v>
      </c>
      <c r="E1747" s="3" t="n">
        <v>65.115598</v>
      </c>
      <c r="G1747" s="4" t="n">
        <f aca="false">A1747/1.6*300</f>
        <v>332.737500000019</v>
      </c>
      <c r="H1747" s="4" t="n">
        <f aca="false">B1747/4</f>
        <v>16.31801825</v>
      </c>
      <c r="I1747" s="4" t="n">
        <f aca="false">D1747/1.6*300</f>
        <v>304.762499999981</v>
      </c>
      <c r="J1747" s="4" t="n">
        <f aca="false">E1747/4</f>
        <v>16.2788995</v>
      </c>
    </row>
    <row r="1748" customFormat="false" ht="15.75" hidden="false" customHeight="false" outlineLevel="0" collapsed="false">
      <c r="A1748" s="1" t="n">
        <v>1.7747000000001</v>
      </c>
      <c r="B1748" s="3" t="n">
        <v>65.300621</v>
      </c>
      <c r="D1748" s="4" t="n">
        <f aca="false">3.4-A1748</f>
        <v>1.6252999999999</v>
      </c>
      <c r="E1748" s="3" t="n">
        <v>65.066335</v>
      </c>
      <c r="G1748" s="4" t="n">
        <f aca="false">A1748/1.6*300</f>
        <v>332.756250000019</v>
      </c>
      <c r="H1748" s="4" t="n">
        <f aca="false">B1748/4</f>
        <v>16.32515525</v>
      </c>
      <c r="I1748" s="4" t="n">
        <f aca="false">D1748/1.6*300</f>
        <v>304.743749999981</v>
      </c>
      <c r="J1748" s="4" t="n">
        <f aca="false">E1748/4</f>
        <v>16.26658375</v>
      </c>
    </row>
    <row r="1749" customFormat="false" ht="15.75" hidden="false" customHeight="false" outlineLevel="0" collapsed="false">
      <c r="A1749" s="1" t="n">
        <v>1.7748000000001</v>
      </c>
      <c r="B1749" s="3" t="n">
        <v>65.252729</v>
      </c>
      <c r="D1749" s="4" t="n">
        <f aca="false">3.4-A1749</f>
        <v>1.6251999999999</v>
      </c>
      <c r="E1749" s="3" t="n">
        <v>65.051882</v>
      </c>
      <c r="G1749" s="4" t="n">
        <f aca="false">A1749/1.6*300</f>
        <v>332.775000000019</v>
      </c>
      <c r="H1749" s="4" t="n">
        <f aca="false">B1749/4</f>
        <v>16.31318225</v>
      </c>
      <c r="I1749" s="4" t="n">
        <f aca="false">D1749/1.6*300</f>
        <v>304.724999999981</v>
      </c>
      <c r="J1749" s="4" t="n">
        <f aca="false">E1749/4</f>
        <v>16.2629705</v>
      </c>
    </row>
    <row r="1750" customFormat="false" ht="15.75" hidden="false" customHeight="false" outlineLevel="0" collapsed="false">
      <c r="A1750" s="1" t="n">
        <v>1.7749000000001</v>
      </c>
      <c r="B1750" s="3" t="n">
        <v>65.365629</v>
      </c>
      <c r="D1750" s="4" t="n">
        <f aca="false">3.4-A1750</f>
        <v>1.6250999999999</v>
      </c>
      <c r="E1750" s="3" t="n">
        <v>65.131389</v>
      </c>
      <c r="G1750" s="4" t="n">
        <f aca="false">A1750/1.6*300</f>
        <v>332.793750000019</v>
      </c>
      <c r="H1750" s="4" t="n">
        <f aca="false">B1750/4</f>
        <v>16.34140725</v>
      </c>
      <c r="I1750" s="4" t="n">
        <f aca="false">D1750/1.6*300</f>
        <v>304.706249999981</v>
      </c>
      <c r="J1750" s="4" t="n">
        <f aca="false">E1750/4</f>
        <v>16.28284725</v>
      </c>
    </row>
    <row r="1751" customFormat="false" ht="15.75" hidden="false" customHeight="false" outlineLevel="0" collapsed="false">
      <c r="A1751" s="1" t="n">
        <v>1.7750000000001</v>
      </c>
      <c r="B1751" s="3" t="n">
        <v>65.272346</v>
      </c>
      <c r="D1751" s="4" t="n">
        <f aca="false">3.4-A1751</f>
        <v>1.6249999999999</v>
      </c>
      <c r="E1751" s="3" t="n">
        <v>65.197419</v>
      </c>
      <c r="G1751" s="4" t="n">
        <f aca="false">A1751/1.6*300</f>
        <v>332.812500000019</v>
      </c>
      <c r="H1751" s="4" t="n">
        <f aca="false">B1751/4</f>
        <v>16.3180865</v>
      </c>
      <c r="I1751" s="4" t="n">
        <f aca="false">D1751/1.6*300</f>
        <v>304.687499999981</v>
      </c>
      <c r="J1751" s="4" t="n">
        <f aca="false">E1751/4</f>
        <v>16.29935475</v>
      </c>
    </row>
    <row r="1752" customFormat="false" ht="15.75" hidden="false" customHeight="false" outlineLevel="0" collapsed="false">
      <c r="A1752" s="1" t="n">
        <v>1.7751000000001</v>
      </c>
      <c r="B1752" s="3" t="n">
        <v>65.315898</v>
      </c>
      <c r="D1752" s="4" t="n">
        <f aca="false">3.4-A1752</f>
        <v>1.6248999999999</v>
      </c>
      <c r="E1752" s="3" t="n">
        <v>65.156304</v>
      </c>
      <c r="G1752" s="4" t="n">
        <f aca="false">A1752/1.6*300</f>
        <v>332.831250000019</v>
      </c>
      <c r="H1752" s="4" t="n">
        <f aca="false">B1752/4</f>
        <v>16.3289745</v>
      </c>
      <c r="I1752" s="4" t="n">
        <f aca="false">D1752/1.6*300</f>
        <v>304.668749999981</v>
      </c>
      <c r="J1752" s="4" t="n">
        <f aca="false">E1752/4</f>
        <v>16.289076</v>
      </c>
    </row>
    <row r="1753" customFormat="false" ht="15.75" hidden="false" customHeight="false" outlineLevel="0" collapsed="false">
      <c r="A1753" s="1" t="n">
        <v>1.7752000000001</v>
      </c>
      <c r="B1753" s="3" t="n">
        <v>65.32574</v>
      </c>
      <c r="D1753" s="4" t="n">
        <f aca="false">3.4-A1753</f>
        <v>1.6247999999999</v>
      </c>
      <c r="E1753" s="3" t="n">
        <v>65.204688</v>
      </c>
      <c r="G1753" s="4" t="n">
        <f aca="false">A1753/1.6*300</f>
        <v>332.850000000019</v>
      </c>
      <c r="H1753" s="4" t="n">
        <f aca="false">B1753/4</f>
        <v>16.331435</v>
      </c>
      <c r="I1753" s="4" t="n">
        <f aca="false">D1753/1.6*300</f>
        <v>304.649999999981</v>
      </c>
      <c r="J1753" s="4" t="n">
        <f aca="false">E1753/4</f>
        <v>16.301172</v>
      </c>
    </row>
    <row r="1754" customFormat="false" ht="15.75" hidden="false" customHeight="false" outlineLevel="0" collapsed="false">
      <c r="A1754" s="1" t="n">
        <v>1.7753000000001</v>
      </c>
      <c r="B1754" s="3" t="n">
        <v>65.263107</v>
      </c>
      <c r="D1754" s="4" t="n">
        <f aca="false">3.4-A1754</f>
        <v>1.6246999999999</v>
      </c>
      <c r="E1754" s="3" t="n">
        <v>65.183125</v>
      </c>
      <c r="G1754" s="4" t="n">
        <f aca="false">A1754/1.6*300</f>
        <v>332.868750000019</v>
      </c>
      <c r="H1754" s="4" t="n">
        <f aca="false">B1754/4</f>
        <v>16.31577675</v>
      </c>
      <c r="I1754" s="4" t="n">
        <f aca="false">D1754/1.6*300</f>
        <v>304.631249999981</v>
      </c>
      <c r="J1754" s="4" t="n">
        <f aca="false">E1754/4</f>
        <v>16.29578125</v>
      </c>
    </row>
    <row r="1755" customFormat="false" ht="15.75" hidden="false" customHeight="false" outlineLevel="0" collapsed="false">
      <c r="A1755" s="1" t="n">
        <v>1.7754000000001</v>
      </c>
      <c r="B1755" s="3" t="n">
        <v>65.298182</v>
      </c>
      <c r="D1755" s="4" t="n">
        <f aca="false">3.4-A1755</f>
        <v>1.6245999999999</v>
      </c>
      <c r="E1755" s="3" t="n">
        <v>65.06772</v>
      </c>
      <c r="G1755" s="4" t="n">
        <f aca="false">A1755/1.6*300</f>
        <v>332.887500000019</v>
      </c>
      <c r="H1755" s="4" t="n">
        <f aca="false">B1755/4</f>
        <v>16.3245455</v>
      </c>
      <c r="I1755" s="4" t="n">
        <f aca="false">D1755/1.6*300</f>
        <v>304.612499999981</v>
      </c>
      <c r="J1755" s="4" t="n">
        <f aca="false">E1755/4</f>
        <v>16.26693</v>
      </c>
    </row>
    <row r="1756" customFormat="false" ht="15.75" hidden="false" customHeight="false" outlineLevel="0" collapsed="false">
      <c r="A1756" s="1" t="n">
        <v>1.7755000000001</v>
      </c>
      <c r="B1756" s="3" t="n">
        <v>65.228838</v>
      </c>
      <c r="D1756" s="4" t="n">
        <f aca="false">3.4-A1756</f>
        <v>1.6244999999999</v>
      </c>
      <c r="E1756" s="3" t="n">
        <v>65.213285</v>
      </c>
      <c r="G1756" s="4" t="n">
        <f aca="false">A1756/1.6*300</f>
        <v>332.906250000019</v>
      </c>
      <c r="H1756" s="4" t="n">
        <f aca="false">B1756/4</f>
        <v>16.3072095</v>
      </c>
      <c r="I1756" s="4" t="n">
        <f aca="false">D1756/1.6*300</f>
        <v>304.593749999981</v>
      </c>
      <c r="J1756" s="4" t="n">
        <f aca="false">E1756/4</f>
        <v>16.30332125</v>
      </c>
    </row>
    <row r="1757" customFormat="false" ht="15.75" hidden="false" customHeight="false" outlineLevel="0" collapsed="false">
      <c r="A1757" s="1" t="n">
        <v>1.7756000000001</v>
      </c>
      <c r="B1757" s="3" t="n">
        <v>65.218382</v>
      </c>
      <c r="D1757" s="4" t="n">
        <f aca="false">3.4-A1757</f>
        <v>1.6243999999999</v>
      </c>
      <c r="E1757" s="3" t="n">
        <v>65.094983</v>
      </c>
      <c r="G1757" s="4" t="n">
        <f aca="false">A1757/1.6*300</f>
        <v>332.925000000019</v>
      </c>
      <c r="H1757" s="4" t="n">
        <f aca="false">B1757/4</f>
        <v>16.3045955</v>
      </c>
      <c r="I1757" s="4" t="n">
        <f aca="false">D1757/1.6*300</f>
        <v>304.574999999981</v>
      </c>
      <c r="J1757" s="4" t="n">
        <f aca="false">E1757/4</f>
        <v>16.27374575</v>
      </c>
    </row>
    <row r="1758" customFormat="false" ht="15.75" hidden="false" customHeight="false" outlineLevel="0" collapsed="false">
      <c r="A1758" s="1" t="n">
        <v>1.7757000000001</v>
      </c>
      <c r="B1758" s="3" t="n">
        <v>65.348093</v>
      </c>
      <c r="D1758" s="4" t="n">
        <f aca="false">3.4-A1758</f>
        <v>1.6242999999999</v>
      </c>
      <c r="E1758" s="3" t="n">
        <v>65.243102</v>
      </c>
      <c r="G1758" s="4" t="n">
        <f aca="false">A1758/1.6*300</f>
        <v>332.943750000019</v>
      </c>
      <c r="H1758" s="4" t="n">
        <f aca="false">B1758/4</f>
        <v>16.33702325</v>
      </c>
      <c r="I1758" s="4" t="n">
        <f aca="false">D1758/1.6*300</f>
        <v>304.556249999981</v>
      </c>
      <c r="J1758" s="4" t="n">
        <f aca="false">E1758/4</f>
        <v>16.3107755</v>
      </c>
    </row>
    <row r="1759" customFormat="false" ht="15.75" hidden="false" customHeight="false" outlineLevel="0" collapsed="false">
      <c r="A1759" s="1" t="n">
        <v>1.7758000000001</v>
      </c>
      <c r="B1759" s="3" t="n">
        <v>65.228307</v>
      </c>
      <c r="D1759" s="4" t="n">
        <f aca="false">3.4-A1759</f>
        <v>1.6241999999999</v>
      </c>
      <c r="E1759" s="3" t="n">
        <v>65.16794</v>
      </c>
      <c r="G1759" s="4" t="n">
        <f aca="false">A1759/1.6*300</f>
        <v>332.962500000019</v>
      </c>
      <c r="H1759" s="4" t="n">
        <f aca="false">B1759/4</f>
        <v>16.30707675</v>
      </c>
      <c r="I1759" s="4" t="n">
        <f aca="false">D1759/1.6*300</f>
        <v>304.537499999981</v>
      </c>
      <c r="J1759" s="4" t="n">
        <f aca="false">E1759/4</f>
        <v>16.291985</v>
      </c>
    </row>
    <row r="1760" customFormat="false" ht="15.75" hidden="false" customHeight="false" outlineLevel="0" collapsed="false">
      <c r="A1760" s="1" t="n">
        <v>1.7759000000001</v>
      </c>
      <c r="B1760" s="3" t="n">
        <v>65.230595</v>
      </c>
      <c r="D1760" s="4" t="n">
        <f aca="false">3.4-A1760</f>
        <v>1.6240999999999</v>
      </c>
      <c r="E1760" s="3" t="n">
        <v>65.080514</v>
      </c>
      <c r="G1760" s="4" t="n">
        <f aca="false">A1760/1.6*300</f>
        <v>332.981250000019</v>
      </c>
      <c r="H1760" s="4" t="n">
        <f aca="false">B1760/4</f>
        <v>16.30764875</v>
      </c>
      <c r="I1760" s="4" t="n">
        <f aca="false">D1760/1.6*300</f>
        <v>304.518749999981</v>
      </c>
      <c r="J1760" s="4" t="n">
        <f aca="false">E1760/4</f>
        <v>16.2701285</v>
      </c>
    </row>
    <row r="1761" customFormat="false" ht="15.75" hidden="false" customHeight="false" outlineLevel="0" collapsed="false">
      <c r="A1761" s="1" t="n">
        <v>1.7760000000001</v>
      </c>
      <c r="B1761" s="3" t="n">
        <v>65.319852</v>
      </c>
      <c r="D1761" s="4" t="n">
        <f aca="false">3.4-A1761</f>
        <v>1.6239999999999</v>
      </c>
      <c r="E1761" s="3" t="n">
        <v>65.240427</v>
      </c>
      <c r="G1761" s="4" t="n">
        <f aca="false">A1761/1.6*300</f>
        <v>333.000000000019</v>
      </c>
      <c r="H1761" s="4" t="n">
        <f aca="false">B1761/4</f>
        <v>16.329963</v>
      </c>
      <c r="I1761" s="4" t="n">
        <f aca="false">D1761/1.6*300</f>
        <v>304.499999999981</v>
      </c>
      <c r="J1761" s="4" t="n">
        <f aca="false">E1761/4</f>
        <v>16.31010675</v>
      </c>
    </row>
    <row r="1762" customFormat="false" ht="15.75" hidden="false" customHeight="false" outlineLevel="0" collapsed="false">
      <c r="A1762" s="1" t="n">
        <v>1.7761000000001</v>
      </c>
      <c r="B1762" s="3" t="n">
        <v>65.377047</v>
      </c>
      <c r="D1762" s="4" t="n">
        <f aca="false">3.4-A1762</f>
        <v>1.6238999999999</v>
      </c>
      <c r="E1762" s="3" t="n">
        <v>65.084146</v>
      </c>
      <c r="G1762" s="4" t="n">
        <f aca="false">A1762/1.6*300</f>
        <v>333.018750000019</v>
      </c>
      <c r="H1762" s="4" t="n">
        <f aca="false">B1762/4</f>
        <v>16.34426175</v>
      </c>
      <c r="I1762" s="4" t="n">
        <f aca="false">D1762/1.6*300</f>
        <v>304.481249999981</v>
      </c>
      <c r="J1762" s="4" t="n">
        <f aca="false">E1762/4</f>
        <v>16.2710365</v>
      </c>
    </row>
    <row r="1763" customFormat="false" ht="15.75" hidden="false" customHeight="false" outlineLevel="0" collapsed="false">
      <c r="A1763" s="1" t="n">
        <v>1.7762000000001</v>
      </c>
      <c r="B1763" s="3" t="n">
        <v>65.372409</v>
      </c>
      <c r="D1763" s="4" t="n">
        <f aca="false">3.4-A1763</f>
        <v>1.6237999999999</v>
      </c>
      <c r="E1763" s="3" t="n">
        <v>65.151574</v>
      </c>
      <c r="G1763" s="4" t="n">
        <f aca="false">A1763/1.6*300</f>
        <v>333.037500000019</v>
      </c>
      <c r="H1763" s="4" t="n">
        <f aca="false">B1763/4</f>
        <v>16.34310225</v>
      </c>
      <c r="I1763" s="4" t="n">
        <f aca="false">D1763/1.6*300</f>
        <v>304.462499999981</v>
      </c>
      <c r="J1763" s="4" t="n">
        <f aca="false">E1763/4</f>
        <v>16.2878935</v>
      </c>
    </row>
    <row r="1764" customFormat="false" ht="15.75" hidden="false" customHeight="false" outlineLevel="0" collapsed="false">
      <c r="A1764" s="1" t="n">
        <v>1.7763000000001</v>
      </c>
      <c r="B1764" s="3" t="n">
        <v>65.563347</v>
      </c>
      <c r="D1764" s="4" t="n">
        <f aca="false">3.4-A1764</f>
        <v>1.6236999999999</v>
      </c>
      <c r="E1764" s="3" t="n">
        <v>65.169951</v>
      </c>
      <c r="G1764" s="4" t="n">
        <f aca="false">A1764/1.6*300</f>
        <v>333.056250000019</v>
      </c>
      <c r="H1764" s="4" t="n">
        <f aca="false">B1764/4</f>
        <v>16.39083675</v>
      </c>
      <c r="I1764" s="4" t="n">
        <f aca="false">D1764/1.6*300</f>
        <v>304.443749999981</v>
      </c>
      <c r="J1764" s="4" t="n">
        <f aca="false">E1764/4</f>
        <v>16.29248775</v>
      </c>
    </row>
    <row r="1765" customFormat="false" ht="15.75" hidden="false" customHeight="false" outlineLevel="0" collapsed="false">
      <c r="A1765" s="1" t="n">
        <v>1.7764000000001</v>
      </c>
      <c r="B1765" s="3" t="n">
        <v>65.452557</v>
      </c>
      <c r="D1765" s="4" t="n">
        <f aca="false">3.4-A1765</f>
        <v>1.6235999999999</v>
      </c>
      <c r="E1765" s="3" t="n">
        <v>65.090654</v>
      </c>
      <c r="G1765" s="4" t="n">
        <f aca="false">A1765/1.6*300</f>
        <v>333.075000000019</v>
      </c>
      <c r="H1765" s="4" t="n">
        <f aca="false">B1765/4</f>
        <v>16.36313925</v>
      </c>
      <c r="I1765" s="4" t="n">
        <f aca="false">D1765/1.6*300</f>
        <v>304.424999999981</v>
      </c>
      <c r="J1765" s="4" t="n">
        <f aca="false">E1765/4</f>
        <v>16.2726635</v>
      </c>
    </row>
    <row r="1766" customFormat="false" ht="15.75" hidden="false" customHeight="false" outlineLevel="0" collapsed="false">
      <c r="A1766" s="1" t="n">
        <v>1.7765000000001</v>
      </c>
      <c r="B1766" s="3" t="n">
        <v>65.319893</v>
      </c>
      <c r="D1766" s="4" t="n">
        <f aca="false">3.4-A1766</f>
        <v>1.6234999999999</v>
      </c>
      <c r="E1766" s="3" t="n">
        <v>65.239056</v>
      </c>
      <c r="G1766" s="4" t="n">
        <f aca="false">A1766/1.6*300</f>
        <v>333.093750000019</v>
      </c>
      <c r="H1766" s="4" t="n">
        <f aca="false">B1766/4</f>
        <v>16.32997325</v>
      </c>
      <c r="I1766" s="4" t="n">
        <f aca="false">D1766/1.6*300</f>
        <v>304.406249999981</v>
      </c>
      <c r="J1766" s="4" t="n">
        <f aca="false">E1766/4</f>
        <v>16.309764</v>
      </c>
    </row>
    <row r="1767" customFormat="false" ht="15.75" hidden="false" customHeight="false" outlineLevel="0" collapsed="false">
      <c r="A1767" s="1" t="n">
        <v>1.7766000000001</v>
      </c>
      <c r="B1767" s="3" t="n">
        <v>65.428166</v>
      </c>
      <c r="D1767" s="4" t="n">
        <f aca="false">3.4-A1767</f>
        <v>1.6233999999999</v>
      </c>
      <c r="E1767" s="3" t="n">
        <v>65.043057</v>
      </c>
      <c r="G1767" s="4" t="n">
        <f aca="false">A1767/1.6*300</f>
        <v>333.112500000019</v>
      </c>
      <c r="H1767" s="4" t="n">
        <f aca="false">B1767/4</f>
        <v>16.3570415</v>
      </c>
      <c r="I1767" s="4" t="n">
        <f aca="false">D1767/1.6*300</f>
        <v>304.387499999981</v>
      </c>
      <c r="J1767" s="4" t="n">
        <f aca="false">E1767/4</f>
        <v>16.26076425</v>
      </c>
    </row>
    <row r="1768" customFormat="false" ht="15.75" hidden="false" customHeight="false" outlineLevel="0" collapsed="false">
      <c r="A1768" s="1" t="n">
        <v>1.7767000000001</v>
      </c>
      <c r="B1768" s="3" t="n">
        <v>65.303483</v>
      </c>
      <c r="D1768" s="4" t="n">
        <f aca="false">3.4-A1768</f>
        <v>1.6232999999999</v>
      </c>
      <c r="E1768" s="3" t="n">
        <v>65.055962</v>
      </c>
      <c r="G1768" s="4" t="n">
        <f aca="false">A1768/1.6*300</f>
        <v>333.131250000019</v>
      </c>
      <c r="H1768" s="4" t="n">
        <f aca="false">B1768/4</f>
        <v>16.32587075</v>
      </c>
      <c r="I1768" s="4" t="n">
        <f aca="false">D1768/1.6*300</f>
        <v>304.368749999981</v>
      </c>
      <c r="J1768" s="4" t="n">
        <f aca="false">E1768/4</f>
        <v>16.2639905</v>
      </c>
    </row>
    <row r="1769" customFormat="false" ht="15.75" hidden="false" customHeight="false" outlineLevel="0" collapsed="false">
      <c r="A1769" s="1" t="n">
        <v>1.7768000000001</v>
      </c>
      <c r="B1769" s="3" t="n">
        <v>65.368338</v>
      </c>
      <c r="D1769" s="4" t="n">
        <f aca="false">3.4-A1769</f>
        <v>1.6231999999999</v>
      </c>
      <c r="E1769" s="3" t="n">
        <v>65.126406</v>
      </c>
      <c r="G1769" s="4" t="n">
        <f aca="false">A1769/1.6*300</f>
        <v>333.150000000019</v>
      </c>
      <c r="H1769" s="4" t="n">
        <f aca="false">B1769/4</f>
        <v>16.3420845</v>
      </c>
      <c r="I1769" s="4" t="n">
        <f aca="false">D1769/1.6*300</f>
        <v>304.349999999981</v>
      </c>
      <c r="J1769" s="4" t="n">
        <f aca="false">E1769/4</f>
        <v>16.2816015</v>
      </c>
    </row>
    <row r="1770" customFormat="false" ht="15.75" hidden="false" customHeight="false" outlineLevel="0" collapsed="false">
      <c r="A1770" s="1" t="n">
        <v>1.7769000000001</v>
      </c>
      <c r="B1770" s="3" t="n">
        <v>65.451404</v>
      </c>
      <c r="D1770" s="4" t="n">
        <f aca="false">3.4-A1770</f>
        <v>1.6230999999999</v>
      </c>
      <c r="E1770" s="3" t="n">
        <v>65.192678</v>
      </c>
      <c r="G1770" s="4" t="n">
        <f aca="false">A1770/1.6*300</f>
        <v>333.168750000019</v>
      </c>
      <c r="H1770" s="4" t="n">
        <f aca="false">B1770/4</f>
        <v>16.362851</v>
      </c>
      <c r="I1770" s="4" t="n">
        <f aca="false">D1770/1.6*300</f>
        <v>304.331249999981</v>
      </c>
      <c r="J1770" s="4" t="n">
        <f aca="false">E1770/4</f>
        <v>16.2981695</v>
      </c>
    </row>
    <row r="1771" customFormat="false" ht="15.75" hidden="false" customHeight="false" outlineLevel="0" collapsed="false">
      <c r="A1771" s="1" t="n">
        <v>1.7770000000001</v>
      </c>
      <c r="B1771" s="3" t="n">
        <v>65.356995</v>
      </c>
      <c r="D1771" s="4" t="n">
        <f aca="false">3.4-A1771</f>
        <v>1.6229999999999</v>
      </c>
      <c r="E1771" s="3" t="n">
        <v>65.156148</v>
      </c>
      <c r="G1771" s="4" t="n">
        <f aca="false">A1771/1.6*300</f>
        <v>333.187500000019</v>
      </c>
      <c r="H1771" s="4" t="n">
        <f aca="false">B1771/4</f>
        <v>16.33924875</v>
      </c>
      <c r="I1771" s="4" t="n">
        <f aca="false">D1771/1.6*300</f>
        <v>304.312499999981</v>
      </c>
      <c r="J1771" s="4" t="n">
        <f aca="false">E1771/4</f>
        <v>16.289037</v>
      </c>
    </row>
    <row r="1772" customFormat="false" ht="15.75" hidden="false" customHeight="false" outlineLevel="0" collapsed="false">
      <c r="A1772" s="1" t="n">
        <v>1.7771000000001</v>
      </c>
      <c r="B1772" s="3" t="n">
        <v>65.330458</v>
      </c>
      <c r="D1772" s="4" t="n">
        <f aca="false">3.4-A1772</f>
        <v>1.6228999999999</v>
      </c>
      <c r="E1772" s="3" t="n">
        <v>65.043891</v>
      </c>
      <c r="G1772" s="4" t="n">
        <f aca="false">A1772/1.6*300</f>
        <v>333.206250000019</v>
      </c>
      <c r="H1772" s="4" t="n">
        <f aca="false">B1772/4</f>
        <v>16.3326145</v>
      </c>
      <c r="I1772" s="4" t="n">
        <f aca="false">D1772/1.6*300</f>
        <v>304.293749999981</v>
      </c>
      <c r="J1772" s="4" t="n">
        <f aca="false">E1772/4</f>
        <v>16.26097275</v>
      </c>
    </row>
    <row r="1773" customFormat="false" ht="15.75" hidden="false" customHeight="false" outlineLevel="0" collapsed="false">
      <c r="A1773" s="1" t="n">
        <v>1.7772000000001</v>
      </c>
      <c r="B1773" s="3" t="n">
        <v>65.35649</v>
      </c>
      <c r="D1773" s="4" t="n">
        <f aca="false">3.4-A1773</f>
        <v>1.6227999999999</v>
      </c>
      <c r="E1773" s="3" t="n">
        <v>65.077492</v>
      </c>
      <c r="G1773" s="4" t="n">
        <f aca="false">A1773/1.6*300</f>
        <v>333.225000000019</v>
      </c>
      <c r="H1773" s="4" t="n">
        <f aca="false">B1773/4</f>
        <v>16.3391225</v>
      </c>
      <c r="I1773" s="4" t="n">
        <f aca="false">D1773/1.6*300</f>
        <v>304.274999999981</v>
      </c>
      <c r="J1773" s="4" t="n">
        <f aca="false">E1773/4</f>
        <v>16.269373</v>
      </c>
    </row>
    <row r="1774" customFormat="false" ht="15.75" hidden="false" customHeight="false" outlineLevel="0" collapsed="false">
      <c r="A1774" s="1" t="n">
        <v>1.7773000000001</v>
      </c>
      <c r="B1774" s="3" t="n">
        <v>65.314798</v>
      </c>
      <c r="D1774" s="4" t="n">
        <f aca="false">3.4-A1774</f>
        <v>1.6226999999999</v>
      </c>
      <c r="E1774" s="3" t="n">
        <v>65.213753</v>
      </c>
      <c r="G1774" s="4" t="n">
        <f aca="false">A1774/1.6*300</f>
        <v>333.243750000019</v>
      </c>
      <c r="H1774" s="4" t="n">
        <f aca="false">B1774/4</f>
        <v>16.3286995</v>
      </c>
      <c r="I1774" s="4" t="n">
        <f aca="false">D1774/1.6*300</f>
        <v>304.256249999981</v>
      </c>
      <c r="J1774" s="4" t="n">
        <f aca="false">E1774/4</f>
        <v>16.30343825</v>
      </c>
    </row>
    <row r="1775" customFormat="false" ht="15.75" hidden="false" customHeight="false" outlineLevel="0" collapsed="false">
      <c r="A1775" s="1" t="n">
        <v>1.7774000000001</v>
      </c>
      <c r="B1775" s="3" t="n">
        <v>65.343783</v>
      </c>
      <c r="D1775" s="4" t="n">
        <f aca="false">3.4-A1775</f>
        <v>1.6225999999999</v>
      </c>
      <c r="E1775" s="3" t="n">
        <v>65.134835</v>
      </c>
      <c r="G1775" s="4" t="n">
        <f aca="false">A1775/1.6*300</f>
        <v>333.262500000019</v>
      </c>
      <c r="H1775" s="4" t="n">
        <f aca="false">B1775/4</f>
        <v>16.33594575</v>
      </c>
      <c r="I1775" s="4" t="n">
        <f aca="false">D1775/1.6*300</f>
        <v>304.237499999981</v>
      </c>
      <c r="J1775" s="4" t="n">
        <f aca="false">E1775/4</f>
        <v>16.28370875</v>
      </c>
    </row>
    <row r="1776" customFormat="false" ht="15.75" hidden="false" customHeight="false" outlineLevel="0" collapsed="false">
      <c r="A1776" s="1" t="n">
        <v>1.7775000000001</v>
      </c>
      <c r="B1776" s="3" t="n">
        <v>65.418936</v>
      </c>
      <c r="D1776" s="4" t="n">
        <f aca="false">3.4-A1776</f>
        <v>1.6224999999999</v>
      </c>
      <c r="E1776" s="3" t="n">
        <v>65.106117</v>
      </c>
      <c r="G1776" s="4" t="n">
        <f aca="false">A1776/1.6*300</f>
        <v>333.281250000019</v>
      </c>
      <c r="H1776" s="4" t="n">
        <f aca="false">B1776/4</f>
        <v>16.354734</v>
      </c>
      <c r="I1776" s="4" t="n">
        <f aca="false">D1776/1.6*300</f>
        <v>304.218749999981</v>
      </c>
      <c r="J1776" s="4" t="n">
        <f aca="false">E1776/4</f>
        <v>16.27652925</v>
      </c>
    </row>
    <row r="1777" customFormat="false" ht="15.75" hidden="false" customHeight="false" outlineLevel="0" collapsed="false">
      <c r="A1777" s="1" t="n">
        <v>1.7776000000001</v>
      </c>
      <c r="B1777" s="3" t="n">
        <v>65.347342</v>
      </c>
      <c r="D1777" s="4" t="n">
        <f aca="false">3.4-A1777</f>
        <v>1.6223999999999</v>
      </c>
      <c r="E1777" s="3" t="n">
        <v>65.185842</v>
      </c>
      <c r="G1777" s="4" t="n">
        <f aca="false">A1777/1.6*300</f>
        <v>333.300000000019</v>
      </c>
      <c r="H1777" s="4" t="n">
        <f aca="false">B1777/4</f>
        <v>16.3368355</v>
      </c>
      <c r="I1777" s="4" t="n">
        <f aca="false">D1777/1.6*300</f>
        <v>304.199999999981</v>
      </c>
      <c r="J1777" s="4" t="n">
        <f aca="false">E1777/4</f>
        <v>16.2964605</v>
      </c>
    </row>
    <row r="1778" customFormat="false" ht="15.75" hidden="false" customHeight="false" outlineLevel="0" collapsed="false">
      <c r="A1778" s="1" t="n">
        <v>1.7777000000001</v>
      </c>
      <c r="B1778" s="3" t="n">
        <v>65.399118</v>
      </c>
      <c r="D1778" s="4" t="n">
        <f aca="false">3.4-A1778</f>
        <v>1.6222999999999</v>
      </c>
      <c r="E1778" s="3" t="n">
        <v>65.127243</v>
      </c>
      <c r="G1778" s="4" t="n">
        <f aca="false">A1778/1.6*300</f>
        <v>333.318750000019</v>
      </c>
      <c r="H1778" s="4" t="n">
        <f aca="false">B1778/4</f>
        <v>16.3497795</v>
      </c>
      <c r="I1778" s="4" t="n">
        <f aca="false">D1778/1.6*300</f>
        <v>304.181249999981</v>
      </c>
      <c r="J1778" s="4" t="n">
        <f aca="false">E1778/4</f>
        <v>16.28181075</v>
      </c>
    </row>
    <row r="1779" customFormat="false" ht="15.75" hidden="false" customHeight="false" outlineLevel="0" collapsed="false">
      <c r="A1779" s="1" t="n">
        <v>1.7778000000001</v>
      </c>
      <c r="B1779" s="3" t="n">
        <v>65.254923</v>
      </c>
      <c r="D1779" s="4" t="n">
        <f aca="false">3.4-A1779</f>
        <v>1.6221999999999</v>
      </c>
      <c r="E1779" s="3" t="n">
        <v>65.131602</v>
      </c>
      <c r="G1779" s="4" t="n">
        <f aca="false">A1779/1.6*300</f>
        <v>333.337500000019</v>
      </c>
      <c r="H1779" s="4" t="n">
        <f aca="false">B1779/4</f>
        <v>16.31373075</v>
      </c>
      <c r="I1779" s="4" t="n">
        <f aca="false">D1779/1.6*300</f>
        <v>304.162499999981</v>
      </c>
      <c r="J1779" s="4" t="n">
        <f aca="false">E1779/4</f>
        <v>16.2829005</v>
      </c>
    </row>
    <row r="1780" customFormat="false" ht="15.75" hidden="false" customHeight="false" outlineLevel="0" collapsed="false">
      <c r="A1780" s="1" t="n">
        <v>1.7779000000001</v>
      </c>
      <c r="B1780" s="3" t="n">
        <v>65.256592</v>
      </c>
      <c r="D1780" s="4" t="n">
        <f aca="false">3.4-A1780</f>
        <v>1.6220999999999</v>
      </c>
      <c r="E1780" s="3" t="n">
        <v>65.254789</v>
      </c>
      <c r="G1780" s="4" t="n">
        <f aca="false">A1780/1.6*300</f>
        <v>333.356250000019</v>
      </c>
      <c r="H1780" s="4" t="n">
        <f aca="false">B1780/4</f>
        <v>16.314148</v>
      </c>
      <c r="I1780" s="4" t="n">
        <f aca="false">D1780/1.6*300</f>
        <v>304.143749999981</v>
      </c>
      <c r="J1780" s="4" t="n">
        <f aca="false">E1780/4</f>
        <v>16.31369725</v>
      </c>
    </row>
    <row r="1781" customFormat="false" ht="15.75" hidden="false" customHeight="false" outlineLevel="0" collapsed="false">
      <c r="A1781" s="1" t="n">
        <v>1.7780000000001</v>
      </c>
      <c r="B1781" s="3" t="n">
        <v>65.25714</v>
      </c>
      <c r="D1781" s="4" t="n">
        <f aca="false">3.4-A1781</f>
        <v>1.6219999999999</v>
      </c>
      <c r="E1781" s="3" t="n">
        <v>65.215867</v>
      </c>
      <c r="G1781" s="4" t="n">
        <f aca="false">A1781/1.6*300</f>
        <v>333.375000000019</v>
      </c>
      <c r="H1781" s="4" t="n">
        <f aca="false">B1781/4</f>
        <v>16.314285</v>
      </c>
      <c r="I1781" s="4" t="n">
        <f aca="false">D1781/1.6*300</f>
        <v>304.124999999981</v>
      </c>
      <c r="J1781" s="4" t="n">
        <f aca="false">E1781/4</f>
        <v>16.30396675</v>
      </c>
    </row>
    <row r="1782" customFormat="false" ht="15.75" hidden="false" customHeight="false" outlineLevel="0" collapsed="false">
      <c r="A1782" s="1" t="n">
        <v>1.7781000000001</v>
      </c>
      <c r="B1782" s="3" t="n">
        <v>65.202387</v>
      </c>
      <c r="D1782" s="4" t="n">
        <f aca="false">3.4-A1782</f>
        <v>1.6218999999999</v>
      </c>
      <c r="E1782" s="3" t="n">
        <v>65.138217</v>
      </c>
      <c r="G1782" s="4" t="n">
        <f aca="false">A1782/1.6*300</f>
        <v>333.393750000019</v>
      </c>
      <c r="H1782" s="4" t="n">
        <f aca="false">B1782/4</f>
        <v>16.30059675</v>
      </c>
      <c r="I1782" s="4" t="n">
        <f aca="false">D1782/1.6*300</f>
        <v>304.106249999981</v>
      </c>
      <c r="J1782" s="4" t="n">
        <f aca="false">E1782/4</f>
        <v>16.28455425</v>
      </c>
    </row>
    <row r="1783" customFormat="false" ht="15.75" hidden="false" customHeight="false" outlineLevel="0" collapsed="false">
      <c r="A1783" s="1" t="n">
        <v>1.7782000000001</v>
      </c>
      <c r="B1783" s="3" t="n">
        <v>65.282256</v>
      </c>
      <c r="D1783" s="4" t="n">
        <f aca="false">3.4-A1783</f>
        <v>1.6217999999999</v>
      </c>
      <c r="E1783" s="3" t="n">
        <v>65.208353</v>
      </c>
      <c r="G1783" s="4" t="n">
        <f aca="false">A1783/1.6*300</f>
        <v>333.412500000019</v>
      </c>
      <c r="H1783" s="4" t="n">
        <f aca="false">B1783/4</f>
        <v>16.320564</v>
      </c>
      <c r="I1783" s="4" t="n">
        <f aca="false">D1783/1.6*300</f>
        <v>304.087499999981</v>
      </c>
      <c r="J1783" s="4" t="n">
        <f aca="false">E1783/4</f>
        <v>16.30208825</v>
      </c>
    </row>
    <row r="1784" customFormat="false" ht="15.75" hidden="false" customHeight="false" outlineLevel="0" collapsed="false">
      <c r="A1784" s="1" t="n">
        <v>1.7783000000001</v>
      </c>
      <c r="B1784" s="3" t="n">
        <v>65.267501</v>
      </c>
      <c r="D1784" s="4" t="n">
        <f aca="false">3.4-A1784</f>
        <v>1.6216999999999</v>
      </c>
      <c r="E1784" s="3" t="n">
        <v>65.117991</v>
      </c>
      <c r="G1784" s="4" t="n">
        <f aca="false">A1784/1.6*300</f>
        <v>333.431250000019</v>
      </c>
      <c r="H1784" s="4" t="n">
        <f aca="false">B1784/4</f>
        <v>16.31687525</v>
      </c>
      <c r="I1784" s="4" t="n">
        <f aca="false">D1784/1.6*300</f>
        <v>304.068749999981</v>
      </c>
      <c r="J1784" s="4" t="n">
        <f aca="false">E1784/4</f>
        <v>16.27949775</v>
      </c>
    </row>
    <row r="1785" customFormat="false" ht="15.75" hidden="false" customHeight="false" outlineLevel="0" collapsed="false">
      <c r="A1785" s="1" t="n">
        <v>1.7784000000001</v>
      </c>
      <c r="B1785" s="3" t="n">
        <v>65.22499</v>
      </c>
      <c r="D1785" s="4" t="n">
        <f aca="false">3.4-A1785</f>
        <v>1.6215999999999</v>
      </c>
      <c r="E1785" s="3" t="n">
        <v>65.093831</v>
      </c>
      <c r="G1785" s="4" t="n">
        <f aca="false">A1785/1.6*300</f>
        <v>333.450000000019</v>
      </c>
      <c r="H1785" s="4" t="n">
        <f aca="false">B1785/4</f>
        <v>16.3062475</v>
      </c>
      <c r="I1785" s="4" t="n">
        <f aca="false">D1785/1.6*300</f>
        <v>304.049999999981</v>
      </c>
      <c r="J1785" s="4" t="n">
        <f aca="false">E1785/4</f>
        <v>16.27345775</v>
      </c>
    </row>
    <row r="1786" customFormat="false" ht="15.75" hidden="false" customHeight="false" outlineLevel="0" collapsed="false">
      <c r="A1786" s="1" t="n">
        <v>1.7785000000001</v>
      </c>
      <c r="B1786" s="3" t="n">
        <v>65.416983</v>
      </c>
      <c r="D1786" s="4" t="n">
        <f aca="false">3.4-A1786</f>
        <v>1.6214999999999</v>
      </c>
      <c r="E1786" s="3" t="n">
        <v>65.087214</v>
      </c>
      <c r="G1786" s="4" t="n">
        <f aca="false">A1786/1.6*300</f>
        <v>333.468750000019</v>
      </c>
      <c r="H1786" s="4" t="n">
        <f aca="false">B1786/4</f>
        <v>16.35424575</v>
      </c>
      <c r="I1786" s="4" t="n">
        <f aca="false">D1786/1.6*300</f>
        <v>304.031249999981</v>
      </c>
      <c r="J1786" s="4" t="n">
        <f aca="false">E1786/4</f>
        <v>16.2718035</v>
      </c>
    </row>
    <row r="1787" customFormat="false" ht="15.75" hidden="false" customHeight="false" outlineLevel="0" collapsed="false">
      <c r="A1787" s="1" t="n">
        <v>1.7786000000001</v>
      </c>
      <c r="B1787" s="3" t="n">
        <v>65.403667</v>
      </c>
      <c r="D1787" s="4" t="n">
        <f aca="false">3.4-A1787</f>
        <v>1.6213999999999</v>
      </c>
      <c r="E1787" s="3" t="n">
        <v>65.169953</v>
      </c>
      <c r="G1787" s="4" t="n">
        <f aca="false">A1787/1.6*300</f>
        <v>333.487500000019</v>
      </c>
      <c r="H1787" s="4" t="n">
        <f aca="false">B1787/4</f>
        <v>16.35091675</v>
      </c>
      <c r="I1787" s="4" t="n">
        <f aca="false">D1787/1.6*300</f>
        <v>304.012499999981</v>
      </c>
      <c r="J1787" s="4" t="n">
        <f aca="false">E1787/4</f>
        <v>16.29248825</v>
      </c>
    </row>
    <row r="1788" customFormat="false" ht="15.75" hidden="false" customHeight="false" outlineLevel="0" collapsed="false">
      <c r="A1788" s="1" t="n">
        <v>1.7787000000001</v>
      </c>
      <c r="B1788" s="3" t="n">
        <v>65.343881</v>
      </c>
      <c r="D1788" s="4" t="n">
        <f aca="false">3.4-A1788</f>
        <v>1.6212999999999</v>
      </c>
      <c r="E1788" s="3" t="n">
        <v>65.052082</v>
      </c>
      <c r="G1788" s="4" t="n">
        <f aca="false">A1788/1.6*300</f>
        <v>333.506250000019</v>
      </c>
      <c r="H1788" s="4" t="n">
        <f aca="false">B1788/4</f>
        <v>16.33597025</v>
      </c>
      <c r="I1788" s="4" t="n">
        <f aca="false">D1788/1.6*300</f>
        <v>303.993749999981</v>
      </c>
      <c r="J1788" s="4" t="n">
        <f aca="false">E1788/4</f>
        <v>16.2630205</v>
      </c>
    </row>
    <row r="1789" customFormat="false" ht="15.75" hidden="false" customHeight="false" outlineLevel="0" collapsed="false">
      <c r="A1789" s="1" t="n">
        <v>1.7788000000001</v>
      </c>
      <c r="B1789" s="3" t="n">
        <v>65.476039</v>
      </c>
      <c r="D1789" s="4" t="n">
        <f aca="false">3.4-A1789</f>
        <v>1.6211999999999</v>
      </c>
      <c r="E1789" s="3" t="n">
        <v>65.163952</v>
      </c>
      <c r="G1789" s="4" t="n">
        <f aca="false">A1789/1.6*300</f>
        <v>333.525000000019</v>
      </c>
      <c r="H1789" s="4" t="n">
        <f aca="false">B1789/4</f>
        <v>16.36900975</v>
      </c>
      <c r="I1789" s="4" t="n">
        <f aca="false">D1789/1.6*300</f>
        <v>303.974999999981</v>
      </c>
      <c r="J1789" s="4" t="n">
        <f aca="false">E1789/4</f>
        <v>16.290988</v>
      </c>
    </row>
    <row r="1790" customFormat="false" ht="15.75" hidden="false" customHeight="false" outlineLevel="0" collapsed="false">
      <c r="A1790" s="1" t="n">
        <v>1.7789000000001</v>
      </c>
      <c r="B1790" s="3" t="n">
        <v>65.399542</v>
      </c>
      <c r="D1790" s="4" t="n">
        <f aca="false">3.4-A1790</f>
        <v>1.6210999999999</v>
      </c>
      <c r="E1790" s="3" t="n">
        <v>65.059303</v>
      </c>
      <c r="G1790" s="4" t="n">
        <f aca="false">A1790/1.6*300</f>
        <v>333.543750000019</v>
      </c>
      <c r="H1790" s="4" t="n">
        <f aca="false">B1790/4</f>
        <v>16.3498855</v>
      </c>
      <c r="I1790" s="4" t="n">
        <f aca="false">D1790/1.6*300</f>
        <v>303.956249999981</v>
      </c>
      <c r="J1790" s="4" t="n">
        <f aca="false">E1790/4</f>
        <v>16.26482575</v>
      </c>
    </row>
    <row r="1791" customFormat="false" ht="15.75" hidden="false" customHeight="false" outlineLevel="0" collapsed="false">
      <c r="A1791" s="1" t="n">
        <v>1.7790000000001</v>
      </c>
      <c r="B1791" s="3" t="n">
        <v>65.319959</v>
      </c>
      <c r="D1791" s="4" t="n">
        <f aca="false">3.4-A1791</f>
        <v>1.6209999999999</v>
      </c>
      <c r="E1791" s="3" t="n">
        <v>65.12022</v>
      </c>
      <c r="G1791" s="4" t="n">
        <f aca="false">A1791/1.6*300</f>
        <v>333.562500000019</v>
      </c>
      <c r="H1791" s="4" t="n">
        <f aca="false">B1791/4</f>
        <v>16.32998975</v>
      </c>
      <c r="I1791" s="4" t="n">
        <f aca="false">D1791/1.6*300</f>
        <v>303.937499999981</v>
      </c>
      <c r="J1791" s="4" t="n">
        <f aca="false">E1791/4</f>
        <v>16.280055</v>
      </c>
    </row>
    <row r="1792" customFormat="false" ht="15.75" hidden="false" customHeight="false" outlineLevel="0" collapsed="false">
      <c r="A1792" s="1" t="n">
        <v>1.7791000000001</v>
      </c>
      <c r="B1792" s="3" t="n">
        <v>65.315631</v>
      </c>
      <c r="D1792" s="4" t="n">
        <f aca="false">3.4-A1792</f>
        <v>1.6208999999999</v>
      </c>
      <c r="E1792" s="3" t="n">
        <v>65.19579</v>
      </c>
      <c r="G1792" s="4" t="n">
        <f aca="false">A1792/1.6*300</f>
        <v>333.581250000019</v>
      </c>
      <c r="H1792" s="4" t="n">
        <f aca="false">B1792/4</f>
        <v>16.32890775</v>
      </c>
      <c r="I1792" s="4" t="n">
        <f aca="false">D1792/1.6*300</f>
        <v>303.918749999981</v>
      </c>
      <c r="J1792" s="4" t="n">
        <f aca="false">E1792/4</f>
        <v>16.2989475</v>
      </c>
    </row>
    <row r="1793" customFormat="false" ht="15.75" hidden="false" customHeight="false" outlineLevel="0" collapsed="false">
      <c r="A1793" s="1" t="n">
        <v>1.7792000000001</v>
      </c>
      <c r="B1793" s="3" t="n">
        <v>65.310466</v>
      </c>
      <c r="D1793" s="4" t="n">
        <f aca="false">3.4-A1793</f>
        <v>1.6207999999999</v>
      </c>
      <c r="E1793" s="3" t="n">
        <v>65.115073</v>
      </c>
      <c r="G1793" s="4" t="n">
        <f aca="false">A1793/1.6*300</f>
        <v>333.600000000019</v>
      </c>
      <c r="H1793" s="4" t="n">
        <f aca="false">B1793/4</f>
        <v>16.3276165</v>
      </c>
      <c r="I1793" s="4" t="n">
        <f aca="false">D1793/1.6*300</f>
        <v>303.899999999981</v>
      </c>
      <c r="J1793" s="4" t="n">
        <f aca="false">E1793/4</f>
        <v>16.27876825</v>
      </c>
    </row>
    <row r="1794" customFormat="false" ht="15.75" hidden="false" customHeight="false" outlineLevel="0" collapsed="false">
      <c r="A1794" s="1" t="n">
        <v>1.7793000000001</v>
      </c>
      <c r="B1794" s="3" t="n">
        <v>65.385553</v>
      </c>
      <c r="D1794" s="4" t="n">
        <f aca="false">3.4-A1794</f>
        <v>1.6206999999999</v>
      </c>
      <c r="E1794" s="3" t="n">
        <v>65.12155</v>
      </c>
      <c r="G1794" s="4" t="n">
        <f aca="false">A1794/1.6*300</f>
        <v>333.618750000019</v>
      </c>
      <c r="H1794" s="4" t="n">
        <f aca="false">B1794/4</f>
        <v>16.34638825</v>
      </c>
      <c r="I1794" s="4" t="n">
        <f aca="false">D1794/1.6*300</f>
        <v>303.881249999981</v>
      </c>
      <c r="J1794" s="4" t="n">
        <f aca="false">E1794/4</f>
        <v>16.2803875</v>
      </c>
    </row>
    <row r="1795" customFormat="false" ht="15.75" hidden="false" customHeight="false" outlineLevel="0" collapsed="false">
      <c r="A1795" s="1" t="n">
        <v>1.7794000000001</v>
      </c>
      <c r="B1795" s="3" t="n">
        <v>65.409946</v>
      </c>
      <c r="D1795" s="4" t="n">
        <f aca="false">3.4-A1795</f>
        <v>1.6205999999999</v>
      </c>
      <c r="E1795" s="3" t="n">
        <v>65.172703</v>
      </c>
      <c r="G1795" s="4" t="n">
        <f aca="false">A1795/1.6*300</f>
        <v>333.637500000019</v>
      </c>
      <c r="H1795" s="4" t="n">
        <f aca="false">B1795/4</f>
        <v>16.3524865</v>
      </c>
      <c r="I1795" s="4" t="n">
        <f aca="false">D1795/1.6*300</f>
        <v>303.862499999981</v>
      </c>
      <c r="J1795" s="4" t="n">
        <f aca="false">E1795/4</f>
        <v>16.29317575</v>
      </c>
    </row>
    <row r="1796" customFormat="false" ht="15.75" hidden="false" customHeight="false" outlineLevel="0" collapsed="false">
      <c r="A1796" s="1" t="n">
        <v>1.7795000000001</v>
      </c>
      <c r="B1796" s="3" t="n">
        <v>65.353844</v>
      </c>
      <c r="D1796" s="4" t="n">
        <f aca="false">3.4-A1796</f>
        <v>1.6204999999999</v>
      </c>
      <c r="E1796" s="3" t="n">
        <v>65.162349</v>
      </c>
      <c r="G1796" s="4" t="n">
        <f aca="false">A1796/1.6*300</f>
        <v>333.656250000019</v>
      </c>
      <c r="H1796" s="4" t="n">
        <f aca="false">B1796/4</f>
        <v>16.338461</v>
      </c>
      <c r="I1796" s="4" t="n">
        <f aca="false">D1796/1.6*300</f>
        <v>303.843749999981</v>
      </c>
      <c r="J1796" s="4" t="n">
        <f aca="false">E1796/4</f>
        <v>16.29058725</v>
      </c>
    </row>
    <row r="1797" customFormat="false" ht="15.75" hidden="false" customHeight="false" outlineLevel="0" collapsed="false">
      <c r="A1797" s="1" t="n">
        <v>1.7796000000001</v>
      </c>
      <c r="B1797" s="3" t="n">
        <v>65.480761</v>
      </c>
      <c r="D1797" s="4" t="n">
        <f aca="false">3.4-A1797</f>
        <v>1.6203999999999</v>
      </c>
      <c r="E1797" s="3" t="n">
        <v>65.059109</v>
      </c>
      <c r="G1797" s="4" t="n">
        <f aca="false">A1797/1.6*300</f>
        <v>333.675000000019</v>
      </c>
      <c r="H1797" s="4" t="n">
        <f aca="false">B1797/4</f>
        <v>16.37019025</v>
      </c>
      <c r="I1797" s="4" t="n">
        <f aca="false">D1797/1.6*300</f>
        <v>303.824999999981</v>
      </c>
      <c r="J1797" s="4" t="n">
        <f aca="false">E1797/4</f>
        <v>16.26477725</v>
      </c>
    </row>
    <row r="1798" customFormat="false" ht="15.75" hidden="false" customHeight="false" outlineLevel="0" collapsed="false">
      <c r="A1798" s="1" t="n">
        <v>1.7797000000001</v>
      </c>
      <c r="B1798" s="3" t="n">
        <v>65.424282</v>
      </c>
      <c r="D1798" s="4" t="n">
        <f aca="false">3.4-A1798</f>
        <v>1.6202999999999</v>
      </c>
      <c r="E1798" s="3" t="n">
        <v>65.032801</v>
      </c>
      <c r="G1798" s="4" t="n">
        <f aca="false">A1798/1.6*300</f>
        <v>333.693750000019</v>
      </c>
      <c r="H1798" s="4" t="n">
        <f aca="false">B1798/4</f>
        <v>16.3560705</v>
      </c>
      <c r="I1798" s="4" t="n">
        <f aca="false">D1798/1.6*300</f>
        <v>303.806249999981</v>
      </c>
      <c r="J1798" s="4" t="n">
        <f aca="false">E1798/4</f>
        <v>16.25820025</v>
      </c>
    </row>
    <row r="1799" customFormat="false" ht="15.75" hidden="false" customHeight="false" outlineLevel="0" collapsed="false">
      <c r="A1799" s="1" t="n">
        <v>1.7798000000001</v>
      </c>
      <c r="B1799" s="3" t="n">
        <v>65.418054</v>
      </c>
      <c r="D1799" s="4" t="n">
        <f aca="false">3.4-A1799</f>
        <v>1.6201999999999</v>
      </c>
      <c r="E1799" s="3" t="n">
        <v>65.109152</v>
      </c>
      <c r="G1799" s="4" t="n">
        <f aca="false">A1799/1.6*300</f>
        <v>333.712500000019</v>
      </c>
      <c r="H1799" s="4" t="n">
        <f aca="false">B1799/4</f>
        <v>16.3545135</v>
      </c>
      <c r="I1799" s="4" t="n">
        <f aca="false">D1799/1.6*300</f>
        <v>303.787499999981</v>
      </c>
      <c r="J1799" s="4" t="n">
        <f aca="false">E1799/4</f>
        <v>16.277288</v>
      </c>
    </row>
    <row r="1800" customFormat="false" ht="15.75" hidden="false" customHeight="false" outlineLevel="0" collapsed="false">
      <c r="A1800" s="1" t="n">
        <v>1.7799000000001</v>
      </c>
      <c r="B1800" s="3" t="n">
        <v>65.395146</v>
      </c>
      <c r="D1800" s="4" t="n">
        <f aca="false">3.4-A1800</f>
        <v>1.6200999999999</v>
      </c>
      <c r="E1800" s="3" t="n">
        <v>65.046424</v>
      </c>
      <c r="G1800" s="4" t="n">
        <f aca="false">A1800/1.6*300</f>
        <v>333.731250000019</v>
      </c>
      <c r="H1800" s="4" t="n">
        <f aca="false">B1800/4</f>
        <v>16.3487865</v>
      </c>
      <c r="I1800" s="4" t="n">
        <f aca="false">D1800/1.6*300</f>
        <v>303.768749999981</v>
      </c>
      <c r="J1800" s="4" t="n">
        <f aca="false">E1800/4</f>
        <v>16.261606</v>
      </c>
    </row>
    <row r="1801" customFormat="false" ht="15.75" hidden="false" customHeight="false" outlineLevel="0" collapsed="false">
      <c r="A1801" s="1" t="n">
        <v>1.7800000000001</v>
      </c>
      <c r="B1801" s="3" t="n">
        <v>65.366356</v>
      </c>
      <c r="D1801" s="4" t="n">
        <f aca="false">3.4-A1801</f>
        <v>1.6199999999999</v>
      </c>
      <c r="E1801" s="3" t="n">
        <v>64.973499</v>
      </c>
      <c r="G1801" s="4" t="n">
        <f aca="false">A1801/1.6*300</f>
        <v>333.750000000019</v>
      </c>
      <c r="H1801" s="4" t="n">
        <f aca="false">B1801/4</f>
        <v>16.341589</v>
      </c>
      <c r="I1801" s="4" t="n">
        <f aca="false">D1801/1.6*300</f>
        <v>303.749999999981</v>
      </c>
      <c r="J1801" s="4" t="n">
        <f aca="false">E1801/4</f>
        <v>16.24337475</v>
      </c>
    </row>
    <row r="1802" customFormat="false" ht="15.75" hidden="false" customHeight="false" outlineLevel="0" collapsed="false">
      <c r="A1802" s="1" t="n">
        <v>1.7801000000001</v>
      </c>
      <c r="B1802" s="3" t="n">
        <v>65.34047</v>
      </c>
      <c r="D1802" s="4" t="n">
        <f aca="false">3.4-A1802</f>
        <v>1.6198999999999</v>
      </c>
      <c r="E1802" s="3" t="n">
        <v>64.992887</v>
      </c>
      <c r="G1802" s="4" t="n">
        <f aca="false">A1802/1.6*300</f>
        <v>333.768750000019</v>
      </c>
      <c r="H1802" s="4" t="n">
        <f aca="false">B1802/4</f>
        <v>16.3351175</v>
      </c>
      <c r="I1802" s="4" t="n">
        <f aca="false">D1802/1.6*300</f>
        <v>303.731249999981</v>
      </c>
      <c r="J1802" s="4" t="n">
        <f aca="false">E1802/4</f>
        <v>16.24822175</v>
      </c>
    </row>
    <row r="1803" customFormat="false" ht="15.75" hidden="false" customHeight="false" outlineLevel="0" collapsed="false">
      <c r="A1803" s="1" t="n">
        <v>1.7802000000001</v>
      </c>
      <c r="B1803" s="3" t="n">
        <v>65.385828</v>
      </c>
      <c r="D1803" s="4" t="n">
        <f aca="false">3.4-A1803</f>
        <v>1.6197999999999</v>
      </c>
      <c r="E1803" s="3" t="n">
        <v>64.898152</v>
      </c>
      <c r="G1803" s="4" t="n">
        <f aca="false">A1803/1.6*300</f>
        <v>333.787500000019</v>
      </c>
      <c r="H1803" s="4" t="n">
        <f aca="false">B1803/4</f>
        <v>16.346457</v>
      </c>
      <c r="I1803" s="4" t="n">
        <f aca="false">D1803/1.6*300</f>
        <v>303.712499999981</v>
      </c>
      <c r="J1803" s="4" t="n">
        <f aca="false">E1803/4</f>
        <v>16.224538</v>
      </c>
    </row>
    <row r="1804" customFormat="false" ht="15.75" hidden="false" customHeight="false" outlineLevel="0" collapsed="false">
      <c r="A1804" s="1" t="n">
        <v>1.7803000000001</v>
      </c>
      <c r="B1804" s="3" t="n">
        <v>65.374729</v>
      </c>
      <c r="D1804" s="4" t="n">
        <f aca="false">3.4-A1804</f>
        <v>1.6196999999999</v>
      </c>
      <c r="E1804" s="3" t="n">
        <v>64.952659</v>
      </c>
      <c r="G1804" s="4" t="n">
        <f aca="false">A1804/1.6*300</f>
        <v>333.806250000019</v>
      </c>
      <c r="H1804" s="4" t="n">
        <f aca="false">B1804/4</f>
        <v>16.34368225</v>
      </c>
      <c r="I1804" s="4" t="n">
        <f aca="false">D1804/1.6*300</f>
        <v>303.693749999981</v>
      </c>
      <c r="J1804" s="4" t="n">
        <f aca="false">E1804/4</f>
        <v>16.23816475</v>
      </c>
    </row>
    <row r="1805" customFormat="false" ht="15.75" hidden="false" customHeight="false" outlineLevel="0" collapsed="false">
      <c r="A1805" s="1" t="n">
        <v>1.7804000000001</v>
      </c>
      <c r="B1805" s="3" t="n">
        <v>65.491133</v>
      </c>
      <c r="D1805" s="4" t="n">
        <f aca="false">3.4-A1805</f>
        <v>1.6195999999999</v>
      </c>
      <c r="E1805" s="3" t="n">
        <v>64.82092</v>
      </c>
      <c r="G1805" s="4" t="n">
        <f aca="false">A1805/1.6*300</f>
        <v>333.825000000019</v>
      </c>
      <c r="H1805" s="4" t="n">
        <f aca="false">B1805/4</f>
        <v>16.37278325</v>
      </c>
      <c r="I1805" s="4" t="n">
        <f aca="false">D1805/1.6*300</f>
        <v>303.674999999981</v>
      </c>
      <c r="J1805" s="4" t="n">
        <f aca="false">E1805/4</f>
        <v>16.20523</v>
      </c>
    </row>
    <row r="1806" customFormat="false" ht="15.75" hidden="false" customHeight="false" outlineLevel="0" collapsed="false">
      <c r="A1806" s="1" t="n">
        <v>1.7805000000001</v>
      </c>
      <c r="B1806" s="3" t="n">
        <v>65.484356</v>
      </c>
      <c r="D1806" s="4" t="n">
        <f aca="false">3.4-A1806</f>
        <v>1.6194999999999</v>
      </c>
      <c r="E1806" s="3" t="n">
        <v>64.896032</v>
      </c>
      <c r="G1806" s="4" t="n">
        <f aca="false">A1806/1.6*300</f>
        <v>333.843750000019</v>
      </c>
      <c r="H1806" s="4" t="n">
        <f aca="false">B1806/4</f>
        <v>16.371089</v>
      </c>
      <c r="I1806" s="4" t="n">
        <f aca="false">D1806/1.6*300</f>
        <v>303.656249999981</v>
      </c>
      <c r="J1806" s="4" t="n">
        <f aca="false">E1806/4</f>
        <v>16.224008</v>
      </c>
    </row>
    <row r="1807" customFormat="false" ht="15.75" hidden="false" customHeight="false" outlineLevel="0" collapsed="false">
      <c r="A1807" s="1" t="n">
        <v>1.7806000000001</v>
      </c>
      <c r="B1807" s="3" t="n">
        <v>65.379443</v>
      </c>
      <c r="D1807" s="4" t="n">
        <f aca="false">3.4-A1807</f>
        <v>1.6193999999999</v>
      </c>
      <c r="E1807" s="3" t="n">
        <v>64.891976</v>
      </c>
      <c r="G1807" s="4" t="n">
        <f aca="false">A1807/1.6*300</f>
        <v>333.862500000019</v>
      </c>
      <c r="H1807" s="4" t="n">
        <f aca="false">B1807/4</f>
        <v>16.34486075</v>
      </c>
      <c r="I1807" s="4" t="n">
        <f aca="false">D1807/1.6*300</f>
        <v>303.637499999981</v>
      </c>
      <c r="J1807" s="4" t="n">
        <f aca="false">E1807/4</f>
        <v>16.222994</v>
      </c>
    </row>
    <row r="1808" customFormat="false" ht="15.75" hidden="false" customHeight="false" outlineLevel="0" collapsed="false">
      <c r="A1808" s="1" t="n">
        <v>1.7807000000001</v>
      </c>
      <c r="B1808" s="3" t="n">
        <v>65.472961</v>
      </c>
      <c r="D1808" s="4" t="n">
        <f aca="false">3.4-A1808</f>
        <v>1.6192999999999</v>
      </c>
      <c r="E1808" s="3" t="n">
        <v>64.993657</v>
      </c>
      <c r="G1808" s="4" t="n">
        <f aca="false">A1808/1.6*300</f>
        <v>333.881250000019</v>
      </c>
      <c r="H1808" s="4" t="n">
        <f aca="false">B1808/4</f>
        <v>16.36824025</v>
      </c>
      <c r="I1808" s="4" t="n">
        <f aca="false">D1808/1.6*300</f>
        <v>303.618749999981</v>
      </c>
      <c r="J1808" s="4" t="n">
        <f aca="false">E1808/4</f>
        <v>16.24841425</v>
      </c>
    </row>
    <row r="1809" customFormat="false" ht="15.75" hidden="false" customHeight="false" outlineLevel="0" collapsed="false">
      <c r="A1809" s="1" t="n">
        <v>1.7808000000001</v>
      </c>
      <c r="B1809" s="3" t="n">
        <v>65.445359</v>
      </c>
      <c r="D1809" s="4" t="n">
        <f aca="false">3.4-A1809</f>
        <v>1.6191999999999</v>
      </c>
      <c r="E1809" s="3" t="n">
        <v>64.842026</v>
      </c>
      <c r="G1809" s="4" t="n">
        <f aca="false">A1809/1.6*300</f>
        <v>333.900000000019</v>
      </c>
      <c r="H1809" s="4" t="n">
        <f aca="false">B1809/4</f>
        <v>16.36133975</v>
      </c>
      <c r="I1809" s="4" t="n">
        <f aca="false">D1809/1.6*300</f>
        <v>303.599999999981</v>
      </c>
      <c r="J1809" s="4" t="n">
        <f aca="false">E1809/4</f>
        <v>16.2105065</v>
      </c>
    </row>
    <row r="1810" customFormat="false" ht="15.75" hidden="false" customHeight="false" outlineLevel="0" collapsed="false">
      <c r="A1810" s="1" t="n">
        <v>1.7809000000001</v>
      </c>
      <c r="B1810" s="3" t="n">
        <v>65.496436</v>
      </c>
      <c r="D1810" s="4" t="n">
        <f aca="false">3.4-A1810</f>
        <v>1.6190999999999</v>
      </c>
      <c r="E1810" s="3" t="n">
        <v>64.864467</v>
      </c>
      <c r="G1810" s="4" t="n">
        <f aca="false">A1810/1.6*300</f>
        <v>333.918750000019</v>
      </c>
      <c r="H1810" s="4" t="n">
        <f aca="false">B1810/4</f>
        <v>16.374109</v>
      </c>
      <c r="I1810" s="4" t="n">
        <f aca="false">D1810/1.6*300</f>
        <v>303.581249999981</v>
      </c>
      <c r="J1810" s="4" t="n">
        <f aca="false">E1810/4</f>
        <v>16.21611675</v>
      </c>
    </row>
    <row r="1811" customFormat="false" ht="15.75" hidden="false" customHeight="false" outlineLevel="0" collapsed="false">
      <c r="A1811" s="1" t="n">
        <v>1.7810000000001</v>
      </c>
      <c r="B1811" s="3" t="n">
        <v>65.525203</v>
      </c>
      <c r="D1811" s="4" t="n">
        <f aca="false">3.4-A1811</f>
        <v>1.6189999999999</v>
      </c>
      <c r="E1811" s="3" t="n">
        <v>64.963515</v>
      </c>
      <c r="G1811" s="4" t="n">
        <f aca="false">A1811/1.6*300</f>
        <v>333.937500000019</v>
      </c>
      <c r="H1811" s="4" t="n">
        <f aca="false">B1811/4</f>
        <v>16.38130075</v>
      </c>
      <c r="I1811" s="4" t="n">
        <f aca="false">D1811/1.6*300</f>
        <v>303.562499999981</v>
      </c>
      <c r="J1811" s="4" t="n">
        <f aca="false">E1811/4</f>
        <v>16.24087875</v>
      </c>
    </row>
    <row r="1812" customFormat="false" ht="15.75" hidden="false" customHeight="false" outlineLevel="0" collapsed="false">
      <c r="A1812" s="1" t="n">
        <v>1.7811000000001</v>
      </c>
      <c r="B1812" s="3" t="n">
        <v>65.500056</v>
      </c>
      <c r="D1812" s="4" t="n">
        <f aca="false">3.4-A1812</f>
        <v>1.6188999999999</v>
      </c>
      <c r="E1812" s="3" t="n">
        <v>64.923321</v>
      </c>
      <c r="G1812" s="4" t="n">
        <f aca="false">A1812/1.6*300</f>
        <v>333.956250000019</v>
      </c>
      <c r="H1812" s="4" t="n">
        <f aca="false">B1812/4</f>
        <v>16.375014</v>
      </c>
      <c r="I1812" s="4" t="n">
        <f aca="false">D1812/1.6*300</f>
        <v>303.543749999981</v>
      </c>
      <c r="J1812" s="4" t="n">
        <f aca="false">E1812/4</f>
        <v>16.23083025</v>
      </c>
    </row>
    <row r="1813" customFormat="false" ht="15.75" hidden="false" customHeight="false" outlineLevel="0" collapsed="false">
      <c r="A1813" s="1" t="n">
        <v>1.7812000000001</v>
      </c>
      <c r="B1813" s="3" t="n">
        <v>65.435019</v>
      </c>
      <c r="D1813" s="4" t="n">
        <f aca="false">3.4-A1813</f>
        <v>1.6187999999999</v>
      </c>
      <c r="E1813" s="3" t="n">
        <v>65.048272</v>
      </c>
      <c r="G1813" s="4" t="n">
        <f aca="false">A1813/1.6*300</f>
        <v>333.975000000019</v>
      </c>
      <c r="H1813" s="4" t="n">
        <f aca="false">B1813/4</f>
        <v>16.35875475</v>
      </c>
      <c r="I1813" s="4" t="n">
        <f aca="false">D1813/1.6*300</f>
        <v>303.524999999981</v>
      </c>
      <c r="J1813" s="4" t="n">
        <f aca="false">E1813/4</f>
        <v>16.262068</v>
      </c>
    </row>
    <row r="1814" customFormat="false" ht="15.75" hidden="false" customHeight="false" outlineLevel="0" collapsed="false">
      <c r="A1814" s="1" t="n">
        <v>1.7813000000001</v>
      </c>
      <c r="B1814" s="3" t="n">
        <v>65.353153</v>
      </c>
      <c r="D1814" s="4" t="n">
        <f aca="false">3.4-A1814</f>
        <v>1.6186999999999</v>
      </c>
      <c r="E1814" s="3" t="n">
        <v>64.884542</v>
      </c>
      <c r="G1814" s="4" t="n">
        <f aca="false">A1814/1.6*300</f>
        <v>333.993750000019</v>
      </c>
      <c r="H1814" s="4" t="n">
        <f aca="false">B1814/4</f>
        <v>16.33828825</v>
      </c>
      <c r="I1814" s="4" t="n">
        <f aca="false">D1814/1.6*300</f>
        <v>303.506249999981</v>
      </c>
      <c r="J1814" s="4" t="n">
        <f aca="false">E1814/4</f>
        <v>16.2211355</v>
      </c>
    </row>
    <row r="1815" customFormat="false" ht="15.75" hidden="false" customHeight="false" outlineLevel="0" collapsed="false">
      <c r="A1815" s="1" t="n">
        <v>1.7814000000001</v>
      </c>
      <c r="B1815" s="3" t="n">
        <v>65.428461</v>
      </c>
      <c r="D1815" s="4" t="n">
        <f aca="false">3.4-A1815</f>
        <v>1.6185999999999</v>
      </c>
      <c r="E1815" s="3" t="n">
        <v>64.956716</v>
      </c>
      <c r="G1815" s="4" t="n">
        <f aca="false">A1815/1.6*300</f>
        <v>334.012500000019</v>
      </c>
      <c r="H1815" s="4" t="n">
        <f aca="false">B1815/4</f>
        <v>16.35711525</v>
      </c>
      <c r="I1815" s="4" t="n">
        <f aca="false">D1815/1.6*300</f>
        <v>303.487499999981</v>
      </c>
      <c r="J1815" s="4" t="n">
        <f aca="false">E1815/4</f>
        <v>16.239179</v>
      </c>
    </row>
    <row r="1816" customFormat="false" ht="15.75" hidden="false" customHeight="false" outlineLevel="0" collapsed="false">
      <c r="A1816" s="1" t="n">
        <v>1.7815000000001</v>
      </c>
      <c r="B1816" s="3" t="n">
        <v>65.324027</v>
      </c>
      <c r="D1816" s="4" t="n">
        <f aca="false">3.4-A1816</f>
        <v>1.6184999999999</v>
      </c>
      <c r="E1816" s="3" t="n">
        <v>64.861903</v>
      </c>
      <c r="G1816" s="4" t="n">
        <f aca="false">A1816/1.6*300</f>
        <v>334.031250000019</v>
      </c>
      <c r="H1816" s="4" t="n">
        <f aca="false">B1816/4</f>
        <v>16.33100675</v>
      </c>
      <c r="I1816" s="4" t="n">
        <f aca="false">D1816/1.6*300</f>
        <v>303.468749999981</v>
      </c>
      <c r="J1816" s="4" t="n">
        <f aca="false">E1816/4</f>
        <v>16.21547575</v>
      </c>
    </row>
    <row r="1817" customFormat="false" ht="15.75" hidden="false" customHeight="false" outlineLevel="0" collapsed="false">
      <c r="A1817" s="1" t="n">
        <v>1.7816000000001</v>
      </c>
      <c r="B1817" s="3" t="n">
        <v>65.498272</v>
      </c>
      <c r="D1817" s="4" t="n">
        <f aca="false">3.4-A1817</f>
        <v>1.6183999999999</v>
      </c>
      <c r="E1817" s="3" t="n">
        <v>65.036339</v>
      </c>
      <c r="G1817" s="4" t="n">
        <f aca="false">A1817/1.6*300</f>
        <v>334.050000000019</v>
      </c>
      <c r="H1817" s="4" t="n">
        <f aca="false">B1817/4</f>
        <v>16.374568</v>
      </c>
      <c r="I1817" s="4" t="n">
        <f aca="false">D1817/1.6*300</f>
        <v>303.449999999981</v>
      </c>
      <c r="J1817" s="4" t="n">
        <f aca="false">E1817/4</f>
        <v>16.25908475</v>
      </c>
    </row>
    <row r="1818" customFormat="false" ht="15.75" hidden="false" customHeight="false" outlineLevel="0" collapsed="false">
      <c r="A1818" s="1" t="n">
        <v>1.7817000000001</v>
      </c>
      <c r="B1818" s="3" t="n">
        <v>65.500362</v>
      </c>
      <c r="D1818" s="4" t="n">
        <f aca="false">3.4-A1818</f>
        <v>1.6182999999999</v>
      </c>
      <c r="E1818" s="3" t="n">
        <v>64.989168</v>
      </c>
      <c r="G1818" s="4" t="n">
        <f aca="false">A1818/1.6*300</f>
        <v>334.068750000019</v>
      </c>
      <c r="H1818" s="4" t="n">
        <f aca="false">B1818/4</f>
        <v>16.3750905</v>
      </c>
      <c r="I1818" s="4" t="n">
        <f aca="false">D1818/1.6*300</f>
        <v>303.431249999981</v>
      </c>
      <c r="J1818" s="4" t="n">
        <f aca="false">E1818/4</f>
        <v>16.247292</v>
      </c>
    </row>
    <row r="1819" customFormat="false" ht="15.75" hidden="false" customHeight="false" outlineLevel="0" collapsed="false">
      <c r="A1819" s="1" t="n">
        <v>1.7818000000001</v>
      </c>
      <c r="B1819" s="3" t="n">
        <v>65.477597</v>
      </c>
      <c r="D1819" s="4" t="n">
        <f aca="false">3.4-A1819</f>
        <v>1.6181999999999</v>
      </c>
      <c r="E1819" s="3" t="n">
        <v>65.003061</v>
      </c>
      <c r="G1819" s="4" t="n">
        <f aca="false">A1819/1.6*300</f>
        <v>334.087500000019</v>
      </c>
      <c r="H1819" s="4" t="n">
        <f aca="false">B1819/4</f>
        <v>16.36939925</v>
      </c>
      <c r="I1819" s="4" t="n">
        <f aca="false">D1819/1.6*300</f>
        <v>303.412499999981</v>
      </c>
      <c r="J1819" s="4" t="n">
        <f aca="false">E1819/4</f>
        <v>16.25076525</v>
      </c>
    </row>
    <row r="1820" customFormat="false" ht="15.75" hidden="false" customHeight="false" outlineLevel="0" collapsed="false">
      <c r="A1820" s="1" t="n">
        <v>1.7819000000001</v>
      </c>
      <c r="B1820" s="3" t="n">
        <v>65.42335</v>
      </c>
      <c r="D1820" s="4" t="n">
        <f aca="false">3.4-A1820</f>
        <v>1.6180999999999</v>
      </c>
      <c r="E1820" s="3" t="n">
        <v>65.047673</v>
      </c>
      <c r="G1820" s="4" t="n">
        <f aca="false">A1820/1.6*300</f>
        <v>334.106250000019</v>
      </c>
      <c r="H1820" s="4" t="n">
        <f aca="false">B1820/4</f>
        <v>16.3558375</v>
      </c>
      <c r="I1820" s="4" t="n">
        <f aca="false">D1820/1.6*300</f>
        <v>303.393749999981</v>
      </c>
      <c r="J1820" s="4" t="n">
        <f aca="false">E1820/4</f>
        <v>16.26191825</v>
      </c>
    </row>
    <row r="1821" customFormat="false" ht="15.75" hidden="false" customHeight="false" outlineLevel="0" collapsed="false">
      <c r="A1821" s="1" t="n">
        <v>1.7820000000001</v>
      </c>
      <c r="B1821" s="3" t="n">
        <v>65.493296</v>
      </c>
      <c r="D1821" s="4" t="n">
        <f aca="false">3.4-A1821</f>
        <v>1.6179999999999</v>
      </c>
      <c r="E1821" s="3" t="n">
        <v>64.96668</v>
      </c>
      <c r="G1821" s="4" t="n">
        <f aca="false">A1821/1.6*300</f>
        <v>334.125000000019</v>
      </c>
      <c r="H1821" s="4" t="n">
        <f aca="false">B1821/4</f>
        <v>16.373324</v>
      </c>
      <c r="I1821" s="4" t="n">
        <f aca="false">D1821/1.6*300</f>
        <v>303.374999999981</v>
      </c>
      <c r="J1821" s="4" t="n">
        <f aca="false">E1821/4</f>
        <v>16.24167</v>
      </c>
    </row>
    <row r="1822" customFormat="false" ht="15.75" hidden="false" customHeight="false" outlineLevel="0" collapsed="false">
      <c r="A1822" s="1" t="n">
        <v>1.7821000000001</v>
      </c>
      <c r="B1822" s="3" t="n">
        <v>65.381728</v>
      </c>
      <c r="D1822" s="4" t="n">
        <f aca="false">3.4-A1822</f>
        <v>1.6178999999999</v>
      </c>
      <c r="E1822" s="3" t="n">
        <v>64.906691</v>
      </c>
      <c r="G1822" s="4" t="n">
        <f aca="false">A1822/1.6*300</f>
        <v>334.143750000019</v>
      </c>
      <c r="H1822" s="4" t="n">
        <f aca="false">B1822/4</f>
        <v>16.345432</v>
      </c>
      <c r="I1822" s="4" t="n">
        <f aca="false">D1822/1.6*300</f>
        <v>303.356249999981</v>
      </c>
      <c r="J1822" s="4" t="n">
        <f aca="false">E1822/4</f>
        <v>16.22667275</v>
      </c>
    </row>
    <row r="1823" customFormat="false" ht="15.75" hidden="false" customHeight="false" outlineLevel="0" collapsed="false">
      <c r="A1823" s="1" t="n">
        <v>1.7822000000001</v>
      </c>
      <c r="B1823" s="3" t="n">
        <v>65.548496</v>
      </c>
      <c r="D1823" s="4" t="n">
        <f aca="false">3.4-A1823</f>
        <v>1.6177999999999</v>
      </c>
      <c r="E1823" s="3" t="n">
        <v>64.915994</v>
      </c>
      <c r="G1823" s="4" t="n">
        <f aca="false">A1823/1.6*300</f>
        <v>334.162500000019</v>
      </c>
      <c r="H1823" s="4" t="n">
        <f aca="false">B1823/4</f>
        <v>16.387124</v>
      </c>
      <c r="I1823" s="4" t="n">
        <f aca="false">D1823/1.6*300</f>
        <v>303.337499999981</v>
      </c>
      <c r="J1823" s="4" t="n">
        <f aca="false">E1823/4</f>
        <v>16.2289985</v>
      </c>
    </row>
    <row r="1824" customFormat="false" ht="15.75" hidden="false" customHeight="false" outlineLevel="0" collapsed="false">
      <c r="A1824" s="1" t="n">
        <v>1.7823000000001</v>
      </c>
      <c r="B1824" s="3" t="n">
        <v>65.4427</v>
      </c>
      <c r="D1824" s="4" t="n">
        <f aca="false">3.4-A1824</f>
        <v>1.6176999999999</v>
      </c>
      <c r="E1824" s="3" t="n">
        <v>64.954442</v>
      </c>
      <c r="G1824" s="4" t="n">
        <f aca="false">A1824/1.6*300</f>
        <v>334.181250000019</v>
      </c>
      <c r="H1824" s="4" t="n">
        <f aca="false">B1824/4</f>
        <v>16.360675</v>
      </c>
      <c r="I1824" s="4" t="n">
        <f aca="false">D1824/1.6*300</f>
        <v>303.318749999981</v>
      </c>
      <c r="J1824" s="4" t="n">
        <f aca="false">E1824/4</f>
        <v>16.2386105</v>
      </c>
    </row>
    <row r="1825" customFormat="false" ht="15.75" hidden="false" customHeight="false" outlineLevel="0" collapsed="false">
      <c r="A1825" s="1" t="n">
        <v>1.7824000000001</v>
      </c>
      <c r="B1825" s="3" t="n">
        <v>65.297183</v>
      </c>
      <c r="D1825" s="4" t="n">
        <f aca="false">3.4-A1825</f>
        <v>1.6175999999999</v>
      </c>
      <c r="E1825" s="3" t="n">
        <v>64.852046</v>
      </c>
      <c r="G1825" s="4" t="n">
        <f aca="false">A1825/1.6*300</f>
        <v>334.200000000019</v>
      </c>
      <c r="H1825" s="4" t="n">
        <f aca="false">B1825/4</f>
        <v>16.32429575</v>
      </c>
      <c r="I1825" s="4" t="n">
        <f aca="false">D1825/1.6*300</f>
        <v>303.299999999981</v>
      </c>
      <c r="J1825" s="4" t="n">
        <f aca="false">E1825/4</f>
        <v>16.2130115</v>
      </c>
    </row>
    <row r="1826" customFormat="false" ht="15.75" hidden="false" customHeight="false" outlineLevel="0" collapsed="false">
      <c r="A1826" s="1" t="n">
        <v>1.7825000000001</v>
      </c>
      <c r="B1826" s="3" t="n">
        <v>65.335849</v>
      </c>
      <c r="D1826" s="4" t="n">
        <f aca="false">3.4-A1826</f>
        <v>1.6174999999999</v>
      </c>
      <c r="E1826" s="3" t="n">
        <v>64.953538</v>
      </c>
      <c r="G1826" s="4" t="n">
        <f aca="false">A1826/1.6*300</f>
        <v>334.218750000019</v>
      </c>
      <c r="H1826" s="4" t="n">
        <f aca="false">B1826/4</f>
        <v>16.33396225</v>
      </c>
      <c r="I1826" s="4" t="n">
        <f aca="false">D1826/1.6*300</f>
        <v>303.281249999981</v>
      </c>
      <c r="J1826" s="4" t="n">
        <f aca="false">E1826/4</f>
        <v>16.2383845</v>
      </c>
    </row>
    <row r="1827" customFormat="false" ht="15.75" hidden="false" customHeight="false" outlineLevel="0" collapsed="false">
      <c r="A1827" s="1" t="n">
        <v>1.7826000000001</v>
      </c>
      <c r="B1827" s="3" t="n">
        <v>65.242346</v>
      </c>
      <c r="D1827" s="4" t="n">
        <f aca="false">3.4-A1827</f>
        <v>1.6173999999999</v>
      </c>
      <c r="E1827" s="3" t="n">
        <v>65.119006</v>
      </c>
      <c r="G1827" s="4" t="n">
        <f aca="false">A1827/1.6*300</f>
        <v>334.237500000019</v>
      </c>
      <c r="H1827" s="4" t="n">
        <f aca="false">B1827/4</f>
        <v>16.3105865</v>
      </c>
      <c r="I1827" s="4" t="n">
        <f aca="false">D1827/1.6*300</f>
        <v>303.262499999981</v>
      </c>
      <c r="J1827" s="4" t="n">
        <f aca="false">E1827/4</f>
        <v>16.2797515</v>
      </c>
    </row>
    <row r="1828" customFormat="false" ht="15.75" hidden="false" customHeight="false" outlineLevel="0" collapsed="false">
      <c r="A1828" s="1" t="n">
        <v>1.7827000000001</v>
      </c>
      <c r="B1828" s="3" t="n">
        <v>65.301223</v>
      </c>
      <c r="D1828" s="4" t="n">
        <f aca="false">3.4-A1828</f>
        <v>1.6172999999999</v>
      </c>
      <c r="E1828" s="3" t="n">
        <v>64.998504</v>
      </c>
      <c r="G1828" s="4" t="n">
        <f aca="false">A1828/1.6*300</f>
        <v>334.256250000019</v>
      </c>
      <c r="H1828" s="4" t="n">
        <f aca="false">B1828/4</f>
        <v>16.32530575</v>
      </c>
      <c r="I1828" s="4" t="n">
        <f aca="false">D1828/1.6*300</f>
        <v>303.243749999981</v>
      </c>
      <c r="J1828" s="4" t="n">
        <f aca="false">E1828/4</f>
        <v>16.249626</v>
      </c>
    </row>
    <row r="1829" customFormat="false" ht="15.75" hidden="false" customHeight="false" outlineLevel="0" collapsed="false">
      <c r="A1829" s="1" t="n">
        <v>1.7828000000001</v>
      </c>
      <c r="B1829" s="3" t="n">
        <v>65.30888</v>
      </c>
      <c r="D1829" s="4" t="n">
        <f aca="false">3.4-A1829</f>
        <v>1.6171999999999</v>
      </c>
      <c r="E1829" s="3" t="n">
        <v>64.897329</v>
      </c>
      <c r="G1829" s="4" t="n">
        <f aca="false">A1829/1.6*300</f>
        <v>334.275000000019</v>
      </c>
      <c r="H1829" s="4" t="n">
        <f aca="false">B1829/4</f>
        <v>16.32722</v>
      </c>
      <c r="I1829" s="4" t="n">
        <f aca="false">D1829/1.6*300</f>
        <v>303.224999999981</v>
      </c>
      <c r="J1829" s="4" t="n">
        <f aca="false">E1829/4</f>
        <v>16.22433225</v>
      </c>
    </row>
    <row r="1830" customFormat="false" ht="15.75" hidden="false" customHeight="false" outlineLevel="0" collapsed="false">
      <c r="A1830" s="1" t="n">
        <v>1.7829000000001</v>
      </c>
      <c r="B1830" s="3" t="n">
        <v>65.303383</v>
      </c>
      <c r="D1830" s="4" t="n">
        <f aca="false">3.4-A1830</f>
        <v>1.6170999999999</v>
      </c>
      <c r="E1830" s="3" t="n">
        <v>65.013697</v>
      </c>
      <c r="G1830" s="4" t="n">
        <f aca="false">A1830/1.6*300</f>
        <v>334.293750000019</v>
      </c>
      <c r="H1830" s="4" t="n">
        <f aca="false">B1830/4</f>
        <v>16.32584575</v>
      </c>
      <c r="I1830" s="4" t="n">
        <f aca="false">D1830/1.6*300</f>
        <v>303.206249999981</v>
      </c>
      <c r="J1830" s="4" t="n">
        <f aca="false">E1830/4</f>
        <v>16.25342425</v>
      </c>
    </row>
    <row r="1831" customFormat="false" ht="15.75" hidden="false" customHeight="false" outlineLevel="0" collapsed="false">
      <c r="A1831" s="1" t="n">
        <v>1.7830000000001</v>
      </c>
      <c r="B1831" s="3" t="n">
        <v>65.292921</v>
      </c>
      <c r="D1831" s="4" t="n">
        <f aca="false">3.4-A1831</f>
        <v>1.6169999999999</v>
      </c>
      <c r="E1831" s="3" t="n">
        <v>64.867543</v>
      </c>
      <c r="G1831" s="4" t="n">
        <f aca="false">A1831/1.6*300</f>
        <v>334.312500000019</v>
      </c>
      <c r="H1831" s="4" t="n">
        <f aca="false">B1831/4</f>
        <v>16.32323025</v>
      </c>
      <c r="I1831" s="4" t="n">
        <f aca="false">D1831/1.6*300</f>
        <v>303.187499999981</v>
      </c>
      <c r="J1831" s="4" t="n">
        <f aca="false">E1831/4</f>
        <v>16.21688575</v>
      </c>
    </row>
    <row r="1832" customFormat="false" ht="15.75" hidden="false" customHeight="false" outlineLevel="0" collapsed="false">
      <c r="A1832" s="1" t="n">
        <v>1.7831000000001</v>
      </c>
      <c r="B1832" s="3" t="n">
        <v>65.25194</v>
      </c>
      <c r="D1832" s="4" t="n">
        <f aca="false">3.4-A1832</f>
        <v>1.6168999999999</v>
      </c>
      <c r="E1832" s="3" t="n">
        <v>64.970762</v>
      </c>
      <c r="G1832" s="4" t="n">
        <f aca="false">A1832/1.6*300</f>
        <v>334.331250000019</v>
      </c>
      <c r="H1832" s="4" t="n">
        <f aca="false">B1832/4</f>
        <v>16.312985</v>
      </c>
      <c r="I1832" s="4" t="n">
        <f aca="false">D1832/1.6*300</f>
        <v>303.168749999981</v>
      </c>
      <c r="J1832" s="4" t="n">
        <f aca="false">E1832/4</f>
        <v>16.2426905</v>
      </c>
    </row>
    <row r="1833" customFormat="false" ht="15.75" hidden="false" customHeight="false" outlineLevel="0" collapsed="false">
      <c r="A1833" s="1" t="n">
        <v>1.7832000000001</v>
      </c>
      <c r="B1833" s="3" t="n">
        <v>65.306433</v>
      </c>
      <c r="D1833" s="4" t="n">
        <f aca="false">3.4-A1833</f>
        <v>1.6167999999999</v>
      </c>
      <c r="E1833" s="3" t="n">
        <v>64.88051</v>
      </c>
      <c r="G1833" s="4" t="n">
        <f aca="false">A1833/1.6*300</f>
        <v>334.350000000019</v>
      </c>
      <c r="H1833" s="4" t="n">
        <f aca="false">B1833/4</f>
        <v>16.32660825</v>
      </c>
      <c r="I1833" s="4" t="n">
        <f aca="false">D1833/1.6*300</f>
        <v>303.149999999981</v>
      </c>
      <c r="J1833" s="4" t="n">
        <f aca="false">E1833/4</f>
        <v>16.2201275</v>
      </c>
    </row>
    <row r="1834" customFormat="false" ht="15.75" hidden="false" customHeight="false" outlineLevel="0" collapsed="false">
      <c r="A1834" s="1" t="n">
        <v>1.7833000000001</v>
      </c>
      <c r="B1834" s="3" t="n">
        <v>65.173983</v>
      </c>
      <c r="D1834" s="4" t="n">
        <f aca="false">3.4-A1834</f>
        <v>1.6166999999999</v>
      </c>
      <c r="E1834" s="3" t="n">
        <v>64.925513</v>
      </c>
      <c r="G1834" s="4" t="n">
        <f aca="false">A1834/1.6*300</f>
        <v>334.368750000019</v>
      </c>
      <c r="H1834" s="4" t="n">
        <f aca="false">B1834/4</f>
        <v>16.29349575</v>
      </c>
      <c r="I1834" s="4" t="n">
        <f aca="false">D1834/1.6*300</f>
        <v>303.131249999981</v>
      </c>
      <c r="J1834" s="4" t="n">
        <f aca="false">E1834/4</f>
        <v>16.23137825</v>
      </c>
    </row>
    <row r="1835" customFormat="false" ht="15.75" hidden="false" customHeight="false" outlineLevel="0" collapsed="false">
      <c r="A1835" s="1" t="n">
        <v>1.7834000000001</v>
      </c>
      <c r="B1835" s="3" t="n">
        <v>65.18763</v>
      </c>
      <c r="D1835" s="4" t="n">
        <f aca="false">3.4-A1835</f>
        <v>1.6165999999999</v>
      </c>
      <c r="E1835" s="3" t="n">
        <v>64.880657</v>
      </c>
      <c r="G1835" s="4" t="n">
        <f aca="false">A1835/1.6*300</f>
        <v>334.387500000019</v>
      </c>
      <c r="H1835" s="4" t="n">
        <f aca="false">B1835/4</f>
        <v>16.2969075</v>
      </c>
      <c r="I1835" s="4" t="n">
        <f aca="false">D1835/1.6*300</f>
        <v>303.112499999981</v>
      </c>
      <c r="J1835" s="4" t="n">
        <f aca="false">E1835/4</f>
        <v>16.22016425</v>
      </c>
    </row>
    <row r="1836" customFormat="false" ht="15.75" hidden="false" customHeight="false" outlineLevel="0" collapsed="false">
      <c r="A1836" s="1" t="n">
        <v>1.7835000000001</v>
      </c>
      <c r="B1836" s="3" t="n">
        <v>65.420028</v>
      </c>
      <c r="D1836" s="4" t="n">
        <f aca="false">3.4-A1836</f>
        <v>1.6164999999999</v>
      </c>
      <c r="E1836" s="3" t="n">
        <v>64.796544</v>
      </c>
      <c r="G1836" s="4" t="n">
        <f aca="false">A1836/1.6*300</f>
        <v>334.406250000019</v>
      </c>
      <c r="H1836" s="4" t="n">
        <f aca="false">B1836/4</f>
        <v>16.355007</v>
      </c>
      <c r="I1836" s="4" t="n">
        <f aca="false">D1836/1.6*300</f>
        <v>303.093749999981</v>
      </c>
      <c r="J1836" s="4" t="n">
        <f aca="false">E1836/4</f>
        <v>16.199136</v>
      </c>
    </row>
    <row r="1837" customFormat="false" ht="15.75" hidden="false" customHeight="false" outlineLevel="0" collapsed="false">
      <c r="A1837" s="1" t="n">
        <v>1.7836000000001</v>
      </c>
      <c r="B1837" s="3" t="n">
        <v>65.389892</v>
      </c>
      <c r="D1837" s="4" t="n">
        <f aca="false">3.4-A1837</f>
        <v>1.6163999999999</v>
      </c>
      <c r="E1837" s="3" t="n">
        <v>64.982493</v>
      </c>
      <c r="G1837" s="4" t="n">
        <f aca="false">A1837/1.6*300</f>
        <v>334.425000000019</v>
      </c>
      <c r="H1837" s="4" t="n">
        <f aca="false">B1837/4</f>
        <v>16.347473</v>
      </c>
      <c r="I1837" s="4" t="n">
        <f aca="false">D1837/1.6*300</f>
        <v>303.074999999981</v>
      </c>
      <c r="J1837" s="4" t="n">
        <f aca="false">E1837/4</f>
        <v>16.24562325</v>
      </c>
    </row>
    <row r="1838" customFormat="false" ht="15.75" hidden="false" customHeight="false" outlineLevel="0" collapsed="false">
      <c r="A1838" s="1" t="n">
        <v>1.78370000000011</v>
      </c>
      <c r="B1838" s="3" t="n">
        <v>65.327818</v>
      </c>
      <c r="D1838" s="4" t="n">
        <f aca="false">3.4-A1838</f>
        <v>1.61629999999989</v>
      </c>
      <c r="E1838" s="3" t="n">
        <v>64.781166</v>
      </c>
      <c r="G1838" s="4" t="n">
        <f aca="false">A1838/1.6*300</f>
        <v>334.443750000021</v>
      </c>
      <c r="H1838" s="4" t="n">
        <f aca="false">B1838/4</f>
        <v>16.3319545</v>
      </c>
      <c r="I1838" s="4" t="n">
        <f aca="false">D1838/1.6*300</f>
        <v>303.056249999979</v>
      </c>
      <c r="J1838" s="4" t="n">
        <f aca="false">E1838/4</f>
        <v>16.1952915</v>
      </c>
    </row>
    <row r="1839" customFormat="false" ht="15.75" hidden="false" customHeight="false" outlineLevel="0" collapsed="false">
      <c r="A1839" s="1" t="n">
        <v>1.78380000000011</v>
      </c>
      <c r="B1839" s="3" t="n">
        <v>65.267765</v>
      </c>
      <c r="D1839" s="4" t="n">
        <f aca="false">3.4-A1839</f>
        <v>1.61619999999989</v>
      </c>
      <c r="E1839" s="3" t="n">
        <v>64.846216</v>
      </c>
      <c r="G1839" s="4" t="n">
        <f aca="false">A1839/1.6*300</f>
        <v>334.462500000021</v>
      </c>
      <c r="H1839" s="4" t="n">
        <f aca="false">B1839/4</f>
        <v>16.31694125</v>
      </c>
      <c r="I1839" s="4" t="n">
        <f aca="false">D1839/1.6*300</f>
        <v>303.037499999979</v>
      </c>
      <c r="J1839" s="4" t="n">
        <f aca="false">E1839/4</f>
        <v>16.211554</v>
      </c>
    </row>
    <row r="1840" customFormat="false" ht="15.75" hidden="false" customHeight="false" outlineLevel="0" collapsed="false">
      <c r="A1840" s="1" t="n">
        <v>1.78390000000011</v>
      </c>
      <c r="B1840" s="3" t="n">
        <v>65.309477</v>
      </c>
      <c r="D1840" s="4" t="n">
        <f aca="false">3.4-A1840</f>
        <v>1.61609999999989</v>
      </c>
      <c r="E1840" s="3" t="n">
        <v>64.71439</v>
      </c>
      <c r="G1840" s="4" t="n">
        <f aca="false">A1840/1.6*300</f>
        <v>334.481250000021</v>
      </c>
      <c r="H1840" s="4" t="n">
        <f aca="false">B1840/4</f>
        <v>16.32736925</v>
      </c>
      <c r="I1840" s="4" t="n">
        <f aca="false">D1840/1.6*300</f>
        <v>303.018749999979</v>
      </c>
      <c r="J1840" s="4" t="n">
        <f aca="false">E1840/4</f>
        <v>16.1785975</v>
      </c>
    </row>
    <row r="1841" customFormat="false" ht="15.75" hidden="false" customHeight="false" outlineLevel="0" collapsed="false">
      <c r="A1841" s="1" t="n">
        <v>1.78400000000011</v>
      </c>
      <c r="B1841" s="3" t="n">
        <v>65.356306</v>
      </c>
      <c r="D1841" s="4" t="n">
        <f aca="false">3.4-A1841</f>
        <v>1.61599999999989</v>
      </c>
      <c r="E1841" s="3" t="n">
        <v>64.702357</v>
      </c>
      <c r="G1841" s="4" t="n">
        <f aca="false">A1841/1.6*300</f>
        <v>334.500000000021</v>
      </c>
      <c r="H1841" s="4" t="n">
        <f aca="false">B1841/4</f>
        <v>16.3390765</v>
      </c>
      <c r="I1841" s="4" t="n">
        <f aca="false">D1841/1.6*300</f>
        <v>302.999999999979</v>
      </c>
      <c r="J1841" s="4" t="n">
        <f aca="false">E1841/4</f>
        <v>16.17558925</v>
      </c>
    </row>
    <row r="1842" customFormat="false" ht="15.75" hidden="false" customHeight="false" outlineLevel="0" collapsed="false">
      <c r="A1842" s="1" t="n">
        <v>1.78410000000011</v>
      </c>
      <c r="B1842" s="3" t="n">
        <v>65.34419</v>
      </c>
      <c r="D1842" s="4" t="n">
        <f aca="false">3.4-A1842</f>
        <v>1.61589999999989</v>
      </c>
      <c r="E1842" s="3" t="n">
        <v>64.883683</v>
      </c>
      <c r="G1842" s="4" t="n">
        <f aca="false">A1842/1.6*300</f>
        <v>334.518750000021</v>
      </c>
      <c r="H1842" s="4" t="n">
        <f aca="false">B1842/4</f>
        <v>16.3360475</v>
      </c>
      <c r="I1842" s="4" t="n">
        <f aca="false">D1842/1.6*300</f>
        <v>302.981249999979</v>
      </c>
      <c r="J1842" s="4" t="n">
        <f aca="false">E1842/4</f>
        <v>16.22092075</v>
      </c>
    </row>
    <row r="1843" customFormat="false" ht="15.75" hidden="false" customHeight="false" outlineLevel="0" collapsed="false">
      <c r="A1843" s="1" t="n">
        <v>1.78420000000011</v>
      </c>
      <c r="B1843" s="3" t="n">
        <v>65.324142</v>
      </c>
      <c r="D1843" s="4" t="n">
        <f aca="false">3.4-A1843</f>
        <v>1.61579999999989</v>
      </c>
      <c r="E1843" s="3" t="n">
        <v>64.697675</v>
      </c>
      <c r="G1843" s="4" t="n">
        <f aca="false">A1843/1.6*300</f>
        <v>334.537500000021</v>
      </c>
      <c r="H1843" s="4" t="n">
        <f aca="false">B1843/4</f>
        <v>16.3310355</v>
      </c>
      <c r="I1843" s="4" t="n">
        <f aca="false">D1843/1.6*300</f>
        <v>302.962499999979</v>
      </c>
      <c r="J1843" s="4" t="n">
        <f aca="false">E1843/4</f>
        <v>16.17441875</v>
      </c>
    </row>
    <row r="1844" customFormat="false" ht="15.75" hidden="false" customHeight="false" outlineLevel="0" collapsed="false">
      <c r="A1844" s="1" t="n">
        <v>1.78430000000011</v>
      </c>
      <c r="B1844" s="3" t="n">
        <v>65.491219</v>
      </c>
      <c r="D1844" s="4" t="n">
        <f aca="false">3.4-A1844</f>
        <v>1.61569999999989</v>
      </c>
      <c r="E1844" s="3" t="n">
        <v>64.740032</v>
      </c>
      <c r="G1844" s="4" t="n">
        <f aca="false">A1844/1.6*300</f>
        <v>334.556250000021</v>
      </c>
      <c r="H1844" s="4" t="n">
        <f aca="false">B1844/4</f>
        <v>16.37280475</v>
      </c>
      <c r="I1844" s="4" t="n">
        <f aca="false">D1844/1.6*300</f>
        <v>302.943749999979</v>
      </c>
      <c r="J1844" s="4" t="n">
        <f aca="false">E1844/4</f>
        <v>16.185008</v>
      </c>
    </row>
    <row r="1845" customFormat="false" ht="15.75" hidden="false" customHeight="false" outlineLevel="0" collapsed="false">
      <c r="A1845" s="1" t="n">
        <v>1.78440000000011</v>
      </c>
      <c r="B1845" s="3" t="n">
        <v>65.393654</v>
      </c>
      <c r="D1845" s="4" t="n">
        <f aca="false">3.4-A1845</f>
        <v>1.61559999999989</v>
      </c>
      <c r="E1845" s="3" t="n">
        <v>64.793518</v>
      </c>
      <c r="G1845" s="4" t="n">
        <f aca="false">A1845/1.6*300</f>
        <v>334.575000000021</v>
      </c>
      <c r="H1845" s="4" t="n">
        <f aca="false">B1845/4</f>
        <v>16.3484135</v>
      </c>
      <c r="I1845" s="4" t="n">
        <f aca="false">D1845/1.6*300</f>
        <v>302.924999999979</v>
      </c>
      <c r="J1845" s="4" t="n">
        <f aca="false">E1845/4</f>
        <v>16.1983795</v>
      </c>
    </row>
    <row r="1846" customFormat="false" ht="15.75" hidden="false" customHeight="false" outlineLevel="0" collapsed="false">
      <c r="A1846" s="1" t="n">
        <v>1.78450000000011</v>
      </c>
      <c r="B1846" s="3" t="n">
        <v>65.358806</v>
      </c>
      <c r="D1846" s="4" t="n">
        <f aca="false">3.4-A1846</f>
        <v>1.61549999999989</v>
      </c>
      <c r="E1846" s="3" t="n">
        <v>64.740785</v>
      </c>
      <c r="G1846" s="4" t="n">
        <f aca="false">A1846/1.6*300</f>
        <v>334.593750000021</v>
      </c>
      <c r="H1846" s="4" t="n">
        <f aca="false">B1846/4</f>
        <v>16.3397015</v>
      </c>
      <c r="I1846" s="4" t="n">
        <f aca="false">D1846/1.6*300</f>
        <v>302.906249999979</v>
      </c>
      <c r="J1846" s="4" t="n">
        <f aca="false">E1846/4</f>
        <v>16.18519625</v>
      </c>
    </row>
    <row r="1847" customFormat="false" ht="15.75" hidden="false" customHeight="false" outlineLevel="0" collapsed="false">
      <c r="A1847" s="1" t="n">
        <v>1.78460000000011</v>
      </c>
      <c r="B1847" s="3" t="n">
        <v>65.346884</v>
      </c>
      <c r="D1847" s="4" t="n">
        <f aca="false">3.4-A1847</f>
        <v>1.61539999999989</v>
      </c>
      <c r="E1847" s="3" t="n">
        <v>64.710846</v>
      </c>
      <c r="G1847" s="4" t="n">
        <f aca="false">A1847/1.6*300</f>
        <v>334.612500000021</v>
      </c>
      <c r="H1847" s="4" t="n">
        <f aca="false">B1847/4</f>
        <v>16.336721</v>
      </c>
      <c r="I1847" s="4" t="n">
        <f aca="false">D1847/1.6*300</f>
        <v>302.887499999979</v>
      </c>
      <c r="J1847" s="4" t="n">
        <f aca="false">E1847/4</f>
        <v>16.1777115</v>
      </c>
    </row>
    <row r="1848" customFormat="false" ht="15.75" hidden="false" customHeight="false" outlineLevel="0" collapsed="false">
      <c r="A1848" s="1" t="n">
        <v>1.78470000000011</v>
      </c>
      <c r="B1848" s="3" t="n">
        <v>65.401643</v>
      </c>
      <c r="D1848" s="4" t="n">
        <f aca="false">3.4-A1848</f>
        <v>1.61529999999989</v>
      </c>
      <c r="E1848" s="3" t="n">
        <v>64.885829</v>
      </c>
      <c r="G1848" s="4" t="n">
        <f aca="false">A1848/1.6*300</f>
        <v>334.631250000021</v>
      </c>
      <c r="H1848" s="4" t="n">
        <f aca="false">B1848/4</f>
        <v>16.35041075</v>
      </c>
      <c r="I1848" s="4" t="n">
        <f aca="false">D1848/1.6*300</f>
        <v>302.868749999979</v>
      </c>
      <c r="J1848" s="4" t="n">
        <f aca="false">E1848/4</f>
        <v>16.22145725</v>
      </c>
    </row>
    <row r="1849" customFormat="false" ht="15.75" hidden="false" customHeight="false" outlineLevel="0" collapsed="false">
      <c r="A1849" s="1" t="n">
        <v>1.78480000000011</v>
      </c>
      <c r="B1849" s="3" t="n">
        <v>65.254775</v>
      </c>
      <c r="D1849" s="4" t="n">
        <f aca="false">3.4-A1849</f>
        <v>1.61519999999989</v>
      </c>
      <c r="E1849" s="3" t="n">
        <v>64.849496</v>
      </c>
      <c r="G1849" s="4" t="n">
        <f aca="false">A1849/1.6*300</f>
        <v>334.650000000021</v>
      </c>
      <c r="H1849" s="4" t="n">
        <f aca="false">B1849/4</f>
        <v>16.31369375</v>
      </c>
      <c r="I1849" s="4" t="n">
        <f aca="false">D1849/1.6*300</f>
        <v>302.849999999979</v>
      </c>
      <c r="J1849" s="4" t="n">
        <f aca="false">E1849/4</f>
        <v>16.212374</v>
      </c>
    </row>
    <row r="1850" customFormat="false" ht="15.75" hidden="false" customHeight="false" outlineLevel="0" collapsed="false">
      <c r="A1850" s="1" t="n">
        <v>1.78490000000011</v>
      </c>
      <c r="B1850" s="3" t="n">
        <v>65.364314</v>
      </c>
      <c r="D1850" s="4" t="n">
        <f aca="false">3.4-A1850</f>
        <v>1.61509999999989</v>
      </c>
      <c r="E1850" s="3" t="n">
        <v>64.832724</v>
      </c>
      <c r="G1850" s="4" t="n">
        <f aca="false">A1850/1.6*300</f>
        <v>334.668750000021</v>
      </c>
      <c r="H1850" s="4" t="n">
        <f aca="false">B1850/4</f>
        <v>16.3410785</v>
      </c>
      <c r="I1850" s="4" t="n">
        <f aca="false">D1850/1.6*300</f>
        <v>302.831249999979</v>
      </c>
      <c r="J1850" s="4" t="n">
        <f aca="false">E1850/4</f>
        <v>16.208181</v>
      </c>
    </row>
    <row r="1851" customFormat="false" ht="15.75" hidden="false" customHeight="false" outlineLevel="0" collapsed="false">
      <c r="A1851" s="1" t="n">
        <v>1.78500000000011</v>
      </c>
      <c r="B1851" s="3" t="n">
        <v>65.41041</v>
      </c>
      <c r="D1851" s="4" t="n">
        <f aca="false">3.4-A1851</f>
        <v>1.61499999999989</v>
      </c>
      <c r="E1851" s="3" t="n">
        <v>64.857584</v>
      </c>
      <c r="G1851" s="4" t="n">
        <f aca="false">A1851/1.6*300</f>
        <v>334.687500000021</v>
      </c>
      <c r="H1851" s="4" t="n">
        <f aca="false">B1851/4</f>
        <v>16.3526025</v>
      </c>
      <c r="I1851" s="4" t="n">
        <f aca="false">D1851/1.6*300</f>
        <v>302.812499999979</v>
      </c>
      <c r="J1851" s="4" t="n">
        <f aca="false">E1851/4</f>
        <v>16.214396</v>
      </c>
    </row>
    <row r="1852" customFormat="false" ht="15.75" hidden="false" customHeight="false" outlineLevel="0" collapsed="false">
      <c r="A1852" s="1" t="n">
        <v>1.78510000000011</v>
      </c>
      <c r="B1852" s="3" t="n">
        <v>65.327584</v>
      </c>
      <c r="D1852" s="4" t="n">
        <f aca="false">3.4-A1852</f>
        <v>1.61489999999989</v>
      </c>
      <c r="E1852" s="3" t="n">
        <v>65.034056</v>
      </c>
      <c r="G1852" s="4" t="n">
        <f aca="false">A1852/1.6*300</f>
        <v>334.706250000021</v>
      </c>
      <c r="H1852" s="4" t="n">
        <f aca="false">B1852/4</f>
        <v>16.331896</v>
      </c>
      <c r="I1852" s="4" t="n">
        <f aca="false">D1852/1.6*300</f>
        <v>302.793749999979</v>
      </c>
      <c r="J1852" s="4" t="n">
        <f aca="false">E1852/4</f>
        <v>16.258514</v>
      </c>
    </row>
    <row r="1853" customFormat="false" ht="15.75" hidden="false" customHeight="false" outlineLevel="0" collapsed="false">
      <c r="A1853" s="1" t="n">
        <v>1.78520000000011</v>
      </c>
      <c r="B1853" s="3" t="n">
        <v>65.244146</v>
      </c>
      <c r="D1853" s="4" t="n">
        <f aca="false">3.4-A1853</f>
        <v>1.61479999999989</v>
      </c>
      <c r="E1853" s="3" t="n">
        <v>65.001113</v>
      </c>
      <c r="G1853" s="4" t="n">
        <f aca="false">A1853/1.6*300</f>
        <v>334.725000000021</v>
      </c>
      <c r="H1853" s="4" t="n">
        <f aca="false">B1853/4</f>
        <v>16.3110365</v>
      </c>
      <c r="I1853" s="4" t="n">
        <f aca="false">D1853/1.6*300</f>
        <v>302.774999999979</v>
      </c>
      <c r="J1853" s="4" t="n">
        <f aca="false">E1853/4</f>
        <v>16.25027825</v>
      </c>
    </row>
    <row r="1854" customFormat="false" ht="15.75" hidden="false" customHeight="false" outlineLevel="0" collapsed="false">
      <c r="A1854" s="1" t="n">
        <v>1.78530000000011</v>
      </c>
      <c r="B1854" s="3" t="n">
        <v>65.35322</v>
      </c>
      <c r="D1854" s="4" t="n">
        <f aca="false">3.4-A1854</f>
        <v>1.61469999999989</v>
      </c>
      <c r="E1854" s="3" t="n">
        <v>64.895647</v>
      </c>
      <c r="G1854" s="4" t="n">
        <f aca="false">A1854/1.6*300</f>
        <v>334.743750000021</v>
      </c>
      <c r="H1854" s="4" t="n">
        <f aca="false">B1854/4</f>
        <v>16.338305</v>
      </c>
      <c r="I1854" s="4" t="n">
        <f aca="false">D1854/1.6*300</f>
        <v>302.756249999979</v>
      </c>
      <c r="J1854" s="4" t="n">
        <f aca="false">E1854/4</f>
        <v>16.22391175</v>
      </c>
    </row>
    <row r="1855" customFormat="false" ht="15.75" hidden="false" customHeight="false" outlineLevel="0" collapsed="false">
      <c r="A1855" s="1" t="n">
        <v>1.78540000000011</v>
      </c>
      <c r="B1855" s="3" t="n">
        <v>65.250142</v>
      </c>
      <c r="D1855" s="4" t="n">
        <f aca="false">3.4-A1855</f>
        <v>1.61459999999989</v>
      </c>
      <c r="E1855" s="3" t="n">
        <v>64.857562</v>
      </c>
      <c r="G1855" s="4" t="n">
        <f aca="false">A1855/1.6*300</f>
        <v>334.762500000021</v>
      </c>
      <c r="H1855" s="4" t="n">
        <f aca="false">B1855/4</f>
        <v>16.3125355</v>
      </c>
      <c r="I1855" s="4" t="n">
        <f aca="false">D1855/1.6*300</f>
        <v>302.737499999979</v>
      </c>
      <c r="J1855" s="4" t="n">
        <f aca="false">E1855/4</f>
        <v>16.2143905</v>
      </c>
    </row>
    <row r="1856" customFormat="false" ht="15.75" hidden="false" customHeight="false" outlineLevel="0" collapsed="false">
      <c r="A1856" s="1" t="n">
        <v>1.78550000000011</v>
      </c>
      <c r="B1856" s="3" t="n">
        <v>65.434689</v>
      </c>
      <c r="D1856" s="4" t="n">
        <f aca="false">3.4-A1856</f>
        <v>1.61449999999989</v>
      </c>
      <c r="E1856" s="3" t="n">
        <v>64.847735</v>
      </c>
      <c r="G1856" s="4" t="n">
        <f aca="false">A1856/1.6*300</f>
        <v>334.781250000021</v>
      </c>
      <c r="H1856" s="4" t="n">
        <f aca="false">B1856/4</f>
        <v>16.35867225</v>
      </c>
      <c r="I1856" s="4" t="n">
        <f aca="false">D1856/1.6*300</f>
        <v>302.718749999979</v>
      </c>
      <c r="J1856" s="4" t="n">
        <f aca="false">E1856/4</f>
        <v>16.21193375</v>
      </c>
    </row>
    <row r="1857" customFormat="false" ht="15.75" hidden="false" customHeight="false" outlineLevel="0" collapsed="false">
      <c r="A1857" s="1" t="n">
        <v>1.78560000000011</v>
      </c>
      <c r="B1857" s="3" t="n">
        <v>65.172152</v>
      </c>
      <c r="D1857" s="4" t="n">
        <f aca="false">3.4-A1857</f>
        <v>1.61439999999989</v>
      </c>
      <c r="E1857" s="3" t="n">
        <v>64.814909</v>
      </c>
      <c r="G1857" s="4" t="n">
        <f aca="false">A1857/1.6*300</f>
        <v>334.800000000021</v>
      </c>
      <c r="H1857" s="4" t="n">
        <f aca="false">B1857/4</f>
        <v>16.293038</v>
      </c>
      <c r="I1857" s="4" t="n">
        <f aca="false">D1857/1.6*300</f>
        <v>302.699999999979</v>
      </c>
      <c r="J1857" s="4" t="n">
        <f aca="false">E1857/4</f>
        <v>16.20372725</v>
      </c>
    </row>
    <row r="1858" customFormat="false" ht="15.75" hidden="false" customHeight="false" outlineLevel="0" collapsed="false">
      <c r="A1858" s="1" t="n">
        <v>1.78570000000011</v>
      </c>
      <c r="B1858" s="3" t="n">
        <v>65.200054</v>
      </c>
      <c r="D1858" s="4" t="n">
        <f aca="false">3.4-A1858</f>
        <v>1.61429999999989</v>
      </c>
      <c r="E1858" s="3" t="n">
        <v>64.865383</v>
      </c>
      <c r="G1858" s="4" t="n">
        <f aca="false">A1858/1.6*300</f>
        <v>334.818750000021</v>
      </c>
      <c r="H1858" s="4" t="n">
        <f aca="false">B1858/4</f>
        <v>16.3000135</v>
      </c>
      <c r="I1858" s="4" t="n">
        <f aca="false">D1858/1.6*300</f>
        <v>302.681249999979</v>
      </c>
      <c r="J1858" s="4" t="n">
        <f aca="false">E1858/4</f>
        <v>16.21634575</v>
      </c>
    </row>
    <row r="1859" customFormat="false" ht="15.75" hidden="false" customHeight="false" outlineLevel="0" collapsed="false">
      <c r="A1859" s="1" t="n">
        <v>1.78580000000011</v>
      </c>
      <c r="B1859" s="3" t="n">
        <v>65.236354</v>
      </c>
      <c r="D1859" s="4" t="n">
        <f aca="false">3.4-A1859</f>
        <v>1.61419999999989</v>
      </c>
      <c r="E1859" s="3" t="n">
        <v>64.776719</v>
      </c>
      <c r="G1859" s="4" t="n">
        <f aca="false">A1859/1.6*300</f>
        <v>334.837500000021</v>
      </c>
      <c r="H1859" s="4" t="n">
        <f aca="false">B1859/4</f>
        <v>16.3090885</v>
      </c>
      <c r="I1859" s="4" t="n">
        <f aca="false">D1859/1.6*300</f>
        <v>302.662499999979</v>
      </c>
      <c r="J1859" s="4" t="n">
        <f aca="false">E1859/4</f>
        <v>16.19417975</v>
      </c>
    </row>
    <row r="1860" customFormat="false" ht="15.75" hidden="false" customHeight="false" outlineLevel="0" collapsed="false">
      <c r="A1860" s="1" t="n">
        <v>1.78590000000011</v>
      </c>
      <c r="B1860" s="3" t="n">
        <v>65.235034</v>
      </c>
      <c r="D1860" s="4" t="n">
        <f aca="false">3.4-A1860</f>
        <v>1.61409999999989</v>
      </c>
      <c r="E1860" s="3" t="n">
        <v>64.697157</v>
      </c>
      <c r="G1860" s="4" t="n">
        <f aca="false">A1860/1.6*300</f>
        <v>334.856250000021</v>
      </c>
      <c r="H1860" s="4" t="n">
        <f aca="false">B1860/4</f>
        <v>16.3087585</v>
      </c>
      <c r="I1860" s="4" t="n">
        <f aca="false">D1860/1.6*300</f>
        <v>302.643749999979</v>
      </c>
      <c r="J1860" s="4" t="n">
        <f aca="false">E1860/4</f>
        <v>16.17428925</v>
      </c>
    </row>
    <row r="1861" customFormat="false" ht="15.75" hidden="false" customHeight="false" outlineLevel="0" collapsed="false">
      <c r="A1861" s="1" t="n">
        <v>1.78600000000011</v>
      </c>
      <c r="B1861" s="3" t="n">
        <v>65.323005</v>
      </c>
      <c r="D1861" s="4" t="n">
        <f aca="false">3.4-A1861</f>
        <v>1.61399999999989</v>
      </c>
      <c r="E1861" s="3" t="n">
        <v>64.819918</v>
      </c>
      <c r="G1861" s="4" t="n">
        <f aca="false">A1861/1.6*300</f>
        <v>334.875000000021</v>
      </c>
      <c r="H1861" s="4" t="n">
        <f aca="false">B1861/4</f>
        <v>16.33075125</v>
      </c>
      <c r="I1861" s="4" t="n">
        <f aca="false">D1861/1.6*300</f>
        <v>302.624999999979</v>
      </c>
      <c r="J1861" s="4" t="n">
        <f aca="false">E1861/4</f>
        <v>16.2049795</v>
      </c>
    </row>
    <row r="1862" customFormat="false" ht="15.75" hidden="false" customHeight="false" outlineLevel="0" collapsed="false">
      <c r="A1862" s="1" t="n">
        <v>1.78610000000011</v>
      </c>
      <c r="B1862" s="3" t="n">
        <v>65.288814</v>
      </c>
      <c r="D1862" s="4" t="n">
        <f aca="false">3.4-A1862</f>
        <v>1.61389999999989</v>
      </c>
      <c r="E1862" s="3" t="n">
        <v>64.806053</v>
      </c>
      <c r="G1862" s="4" t="n">
        <f aca="false">A1862/1.6*300</f>
        <v>334.893750000021</v>
      </c>
      <c r="H1862" s="4" t="n">
        <f aca="false">B1862/4</f>
        <v>16.3222035</v>
      </c>
      <c r="I1862" s="4" t="n">
        <f aca="false">D1862/1.6*300</f>
        <v>302.606249999979</v>
      </c>
      <c r="J1862" s="4" t="n">
        <f aca="false">E1862/4</f>
        <v>16.20151325</v>
      </c>
    </row>
    <row r="1863" customFormat="false" ht="15.75" hidden="false" customHeight="false" outlineLevel="0" collapsed="false">
      <c r="A1863" s="1" t="n">
        <v>1.78620000000011</v>
      </c>
      <c r="B1863" s="3" t="n">
        <v>65.228431</v>
      </c>
      <c r="D1863" s="4" t="n">
        <f aca="false">3.4-A1863</f>
        <v>1.61379999999989</v>
      </c>
      <c r="E1863" s="3" t="n">
        <v>64.856216</v>
      </c>
      <c r="G1863" s="4" t="n">
        <f aca="false">A1863/1.6*300</f>
        <v>334.912500000021</v>
      </c>
      <c r="H1863" s="4" t="n">
        <f aca="false">B1863/4</f>
        <v>16.30710775</v>
      </c>
      <c r="I1863" s="4" t="n">
        <f aca="false">D1863/1.6*300</f>
        <v>302.587499999979</v>
      </c>
      <c r="J1863" s="4" t="n">
        <f aca="false">E1863/4</f>
        <v>16.214054</v>
      </c>
    </row>
    <row r="1864" customFormat="false" ht="15.75" hidden="false" customHeight="false" outlineLevel="0" collapsed="false">
      <c r="A1864" s="1" t="n">
        <v>1.78630000000011</v>
      </c>
      <c r="B1864" s="3" t="n">
        <v>65.0738</v>
      </c>
      <c r="D1864" s="4" t="n">
        <f aca="false">3.4-A1864</f>
        <v>1.61369999999989</v>
      </c>
      <c r="E1864" s="3" t="n">
        <v>64.818033</v>
      </c>
      <c r="G1864" s="4" t="n">
        <f aca="false">A1864/1.6*300</f>
        <v>334.931250000021</v>
      </c>
      <c r="H1864" s="4" t="n">
        <f aca="false">B1864/4</f>
        <v>16.26845</v>
      </c>
      <c r="I1864" s="4" t="n">
        <f aca="false">D1864/1.6*300</f>
        <v>302.568749999979</v>
      </c>
      <c r="J1864" s="4" t="n">
        <f aca="false">E1864/4</f>
        <v>16.20450825</v>
      </c>
    </row>
    <row r="1865" customFormat="false" ht="15.75" hidden="false" customHeight="false" outlineLevel="0" collapsed="false">
      <c r="A1865" s="1" t="n">
        <v>1.78640000000011</v>
      </c>
      <c r="B1865" s="3" t="n">
        <v>65.325497</v>
      </c>
      <c r="D1865" s="4" t="n">
        <f aca="false">3.4-A1865</f>
        <v>1.61359999999989</v>
      </c>
      <c r="E1865" s="3" t="n">
        <v>64.728886</v>
      </c>
      <c r="G1865" s="4" t="n">
        <f aca="false">A1865/1.6*300</f>
        <v>334.950000000021</v>
      </c>
      <c r="H1865" s="4" t="n">
        <f aca="false">B1865/4</f>
        <v>16.33137425</v>
      </c>
      <c r="I1865" s="4" t="n">
        <f aca="false">D1865/1.6*300</f>
        <v>302.549999999979</v>
      </c>
      <c r="J1865" s="4" t="n">
        <f aca="false">E1865/4</f>
        <v>16.1822215</v>
      </c>
    </row>
    <row r="1866" customFormat="false" ht="15.75" hidden="false" customHeight="false" outlineLevel="0" collapsed="false">
      <c r="A1866" s="1" t="n">
        <v>1.78650000000011</v>
      </c>
      <c r="B1866" s="3" t="n">
        <v>65.347179</v>
      </c>
      <c r="D1866" s="4" t="n">
        <f aca="false">3.4-A1866</f>
        <v>1.61349999999989</v>
      </c>
      <c r="E1866" s="3" t="n">
        <v>64.827489</v>
      </c>
      <c r="G1866" s="4" t="n">
        <f aca="false">A1866/1.6*300</f>
        <v>334.968750000021</v>
      </c>
      <c r="H1866" s="4" t="n">
        <f aca="false">B1866/4</f>
        <v>16.33679475</v>
      </c>
      <c r="I1866" s="4" t="n">
        <f aca="false">D1866/1.6*300</f>
        <v>302.531249999979</v>
      </c>
      <c r="J1866" s="4" t="n">
        <f aca="false">E1866/4</f>
        <v>16.20687225</v>
      </c>
    </row>
    <row r="1867" customFormat="false" ht="15.75" hidden="false" customHeight="false" outlineLevel="0" collapsed="false">
      <c r="A1867" s="1" t="n">
        <v>1.78660000000011</v>
      </c>
      <c r="B1867" s="3" t="n">
        <v>65.198855</v>
      </c>
      <c r="D1867" s="4" t="n">
        <f aca="false">3.4-A1867</f>
        <v>1.61339999999989</v>
      </c>
      <c r="E1867" s="3" t="n">
        <v>64.76655</v>
      </c>
      <c r="G1867" s="4" t="n">
        <f aca="false">A1867/1.6*300</f>
        <v>334.987500000021</v>
      </c>
      <c r="H1867" s="4" t="n">
        <f aca="false">B1867/4</f>
        <v>16.29971375</v>
      </c>
      <c r="I1867" s="4" t="n">
        <f aca="false">D1867/1.6*300</f>
        <v>302.512499999979</v>
      </c>
      <c r="J1867" s="4" t="n">
        <f aca="false">E1867/4</f>
        <v>16.1916375</v>
      </c>
    </row>
    <row r="1868" customFormat="false" ht="15.75" hidden="false" customHeight="false" outlineLevel="0" collapsed="false">
      <c r="A1868" s="1" t="n">
        <v>1.78670000000011</v>
      </c>
      <c r="B1868" s="3" t="n">
        <v>65.242289</v>
      </c>
      <c r="D1868" s="4" t="n">
        <f aca="false">3.4-A1868</f>
        <v>1.61329999999989</v>
      </c>
      <c r="E1868" s="3" t="n">
        <v>64.834927</v>
      </c>
      <c r="G1868" s="4" t="n">
        <f aca="false">A1868/1.6*300</f>
        <v>335.006250000021</v>
      </c>
      <c r="H1868" s="4" t="n">
        <f aca="false">B1868/4</f>
        <v>16.31057225</v>
      </c>
      <c r="I1868" s="4" t="n">
        <f aca="false">D1868/1.6*300</f>
        <v>302.493749999979</v>
      </c>
      <c r="J1868" s="4" t="n">
        <f aca="false">E1868/4</f>
        <v>16.20873175</v>
      </c>
    </row>
    <row r="1869" customFormat="false" ht="15.75" hidden="false" customHeight="false" outlineLevel="0" collapsed="false">
      <c r="A1869" s="1" t="n">
        <v>1.78680000000011</v>
      </c>
      <c r="B1869" s="3" t="n">
        <v>65.247992</v>
      </c>
      <c r="D1869" s="4" t="n">
        <f aca="false">3.4-A1869</f>
        <v>1.61319999999989</v>
      </c>
      <c r="E1869" s="3" t="n">
        <v>64.909018</v>
      </c>
      <c r="G1869" s="4" t="n">
        <f aca="false">A1869/1.6*300</f>
        <v>335.025000000021</v>
      </c>
      <c r="H1869" s="4" t="n">
        <f aca="false">B1869/4</f>
        <v>16.311998</v>
      </c>
      <c r="I1869" s="4" t="n">
        <f aca="false">D1869/1.6*300</f>
        <v>302.474999999979</v>
      </c>
      <c r="J1869" s="4" t="n">
        <f aca="false">E1869/4</f>
        <v>16.2272545</v>
      </c>
    </row>
    <row r="1870" customFormat="false" ht="15.75" hidden="false" customHeight="false" outlineLevel="0" collapsed="false">
      <c r="A1870" s="1" t="n">
        <v>1.78690000000011</v>
      </c>
      <c r="B1870" s="3" t="n">
        <v>65.160601</v>
      </c>
      <c r="D1870" s="4" t="n">
        <f aca="false">3.4-A1870</f>
        <v>1.61309999999989</v>
      </c>
      <c r="E1870" s="3" t="n">
        <v>64.856858</v>
      </c>
      <c r="G1870" s="4" t="n">
        <f aca="false">A1870/1.6*300</f>
        <v>335.043750000021</v>
      </c>
      <c r="H1870" s="4" t="n">
        <f aca="false">B1870/4</f>
        <v>16.29015025</v>
      </c>
      <c r="I1870" s="4" t="n">
        <f aca="false">D1870/1.6*300</f>
        <v>302.456249999979</v>
      </c>
      <c r="J1870" s="4" t="n">
        <f aca="false">E1870/4</f>
        <v>16.2142145</v>
      </c>
    </row>
    <row r="1871" customFormat="false" ht="15.75" hidden="false" customHeight="false" outlineLevel="0" collapsed="false">
      <c r="A1871" s="1" t="n">
        <v>1.78700000000011</v>
      </c>
      <c r="B1871" s="3" t="n">
        <v>65.225226</v>
      </c>
      <c r="D1871" s="4" t="n">
        <f aca="false">3.4-A1871</f>
        <v>1.61299999999989</v>
      </c>
      <c r="E1871" s="3" t="n">
        <v>64.871328</v>
      </c>
      <c r="G1871" s="4" t="n">
        <f aca="false">A1871/1.6*300</f>
        <v>335.062500000021</v>
      </c>
      <c r="H1871" s="4" t="n">
        <f aca="false">B1871/4</f>
        <v>16.3063065</v>
      </c>
      <c r="I1871" s="4" t="n">
        <f aca="false">D1871/1.6*300</f>
        <v>302.437499999979</v>
      </c>
      <c r="J1871" s="4" t="n">
        <f aca="false">E1871/4</f>
        <v>16.217832</v>
      </c>
    </row>
    <row r="1872" customFormat="false" ht="15.75" hidden="false" customHeight="false" outlineLevel="0" collapsed="false">
      <c r="A1872" s="1" t="n">
        <v>1.78710000000011</v>
      </c>
      <c r="B1872" s="3" t="n">
        <v>65.210648</v>
      </c>
      <c r="D1872" s="4" t="n">
        <f aca="false">3.4-A1872</f>
        <v>1.61289999999989</v>
      </c>
      <c r="E1872" s="3" t="n">
        <v>64.762548</v>
      </c>
      <c r="G1872" s="4" t="n">
        <f aca="false">A1872/1.6*300</f>
        <v>335.081250000021</v>
      </c>
      <c r="H1872" s="4" t="n">
        <f aca="false">B1872/4</f>
        <v>16.302662</v>
      </c>
      <c r="I1872" s="4" t="n">
        <f aca="false">D1872/1.6*300</f>
        <v>302.418749999979</v>
      </c>
      <c r="J1872" s="4" t="n">
        <f aca="false">E1872/4</f>
        <v>16.190637</v>
      </c>
    </row>
    <row r="1873" customFormat="false" ht="15.75" hidden="false" customHeight="false" outlineLevel="0" collapsed="false">
      <c r="A1873" s="1" t="n">
        <v>1.78720000000011</v>
      </c>
      <c r="B1873" s="3" t="n">
        <v>65.303116</v>
      </c>
      <c r="D1873" s="4" t="n">
        <f aca="false">3.4-A1873</f>
        <v>1.61279999999989</v>
      </c>
      <c r="E1873" s="3" t="n">
        <v>64.910741</v>
      </c>
      <c r="G1873" s="4" t="n">
        <f aca="false">A1873/1.6*300</f>
        <v>335.100000000021</v>
      </c>
      <c r="H1873" s="4" t="n">
        <f aca="false">B1873/4</f>
        <v>16.325779</v>
      </c>
      <c r="I1873" s="4" t="n">
        <f aca="false">D1873/1.6*300</f>
        <v>302.399999999979</v>
      </c>
      <c r="J1873" s="4" t="n">
        <f aca="false">E1873/4</f>
        <v>16.22768525</v>
      </c>
    </row>
    <row r="1874" customFormat="false" ht="15.75" hidden="false" customHeight="false" outlineLevel="0" collapsed="false">
      <c r="A1874" s="1" t="n">
        <v>1.78730000000011</v>
      </c>
      <c r="B1874" s="3" t="n">
        <v>65.409996</v>
      </c>
      <c r="D1874" s="4" t="n">
        <f aca="false">3.4-A1874</f>
        <v>1.61269999999989</v>
      </c>
      <c r="E1874" s="3" t="n">
        <v>64.857586</v>
      </c>
      <c r="G1874" s="4" t="n">
        <f aca="false">A1874/1.6*300</f>
        <v>335.118750000021</v>
      </c>
      <c r="H1874" s="4" t="n">
        <f aca="false">B1874/4</f>
        <v>16.352499</v>
      </c>
      <c r="I1874" s="4" t="n">
        <f aca="false">D1874/1.6*300</f>
        <v>302.381249999979</v>
      </c>
      <c r="J1874" s="4" t="n">
        <f aca="false">E1874/4</f>
        <v>16.2143965</v>
      </c>
    </row>
    <row r="1875" customFormat="false" ht="15.75" hidden="false" customHeight="false" outlineLevel="0" collapsed="false">
      <c r="A1875" s="1" t="n">
        <v>1.78740000000011</v>
      </c>
      <c r="B1875" s="3" t="n">
        <v>65.390621</v>
      </c>
      <c r="D1875" s="4" t="n">
        <f aca="false">3.4-A1875</f>
        <v>1.61259999999989</v>
      </c>
      <c r="E1875" s="3" t="n">
        <v>64.672401</v>
      </c>
      <c r="G1875" s="4" t="n">
        <f aca="false">A1875/1.6*300</f>
        <v>335.137500000021</v>
      </c>
      <c r="H1875" s="4" t="n">
        <f aca="false">B1875/4</f>
        <v>16.34765525</v>
      </c>
      <c r="I1875" s="4" t="n">
        <f aca="false">D1875/1.6*300</f>
        <v>302.362499999979</v>
      </c>
      <c r="J1875" s="4" t="n">
        <f aca="false">E1875/4</f>
        <v>16.16810025</v>
      </c>
    </row>
    <row r="1876" customFormat="false" ht="15.75" hidden="false" customHeight="false" outlineLevel="0" collapsed="false">
      <c r="A1876" s="1" t="n">
        <v>1.78750000000011</v>
      </c>
      <c r="B1876" s="3" t="n">
        <v>65.349988</v>
      </c>
      <c r="D1876" s="4" t="n">
        <f aca="false">3.4-A1876</f>
        <v>1.61249999999989</v>
      </c>
      <c r="E1876" s="3" t="n">
        <v>64.817165</v>
      </c>
      <c r="G1876" s="4" t="n">
        <f aca="false">A1876/1.6*300</f>
        <v>335.156250000021</v>
      </c>
      <c r="H1876" s="4" t="n">
        <f aca="false">B1876/4</f>
        <v>16.337497</v>
      </c>
      <c r="I1876" s="4" t="n">
        <f aca="false">D1876/1.6*300</f>
        <v>302.343749999979</v>
      </c>
      <c r="J1876" s="4" t="n">
        <f aca="false">E1876/4</f>
        <v>16.20429125</v>
      </c>
    </row>
    <row r="1877" customFormat="false" ht="15.75" hidden="false" customHeight="false" outlineLevel="0" collapsed="false">
      <c r="A1877" s="1" t="n">
        <v>1.78760000000011</v>
      </c>
      <c r="B1877" s="3" t="n">
        <v>65.318955</v>
      </c>
      <c r="D1877" s="4" t="n">
        <f aca="false">3.4-A1877</f>
        <v>1.61239999999989</v>
      </c>
      <c r="E1877" s="3" t="n">
        <v>64.907899</v>
      </c>
      <c r="G1877" s="4" t="n">
        <f aca="false">A1877/1.6*300</f>
        <v>335.175000000021</v>
      </c>
      <c r="H1877" s="4" t="n">
        <f aca="false">B1877/4</f>
        <v>16.32973875</v>
      </c>
      <c r="I1877" s="4" t="n">
        <f aca="false">D1877/1.6*300</f>
        <v>302.324999999979</v>
      </c>
      <c r="J1877" s="4" t="n">
        <f aca="false">E1877/4</f>
        <v>16.22697475</v>
      </c>
    </row>
    <row r="1878" customFormat="false" ht="15.75" hidden="false" customHeight="false" outlineLevel="0" collapsed="false">
      <c r="A1878" s="1" t="n">
        <v>1.78770000000011</v>
      </c>
      <c r="B1878" s="3" t="n">
        <v>65.284159</v>
      </c>
      <c r="D1878" s="4" t="n">
        <f aca="false">3.4-A1878</f>
        <v>1.61229999999989</v>
      </c>
      <c r="E1878" s="3" t="n">
        <v>64.829542</v>
      </c>
      <c r="G1878" s="4" t="n">
        <f aca="false">A1878/1.6*300</f>
        <v>335.193750000021</v>
      </c>
      <c r="H1878" s="4" t="n">
        <f aca="false">B1878/4</f>
        <v>16.32103975</v>
      </c>
      <c r="I1878" s="4" t="n">
        <f aca="false">D1878/1.6*300</f>
        <v>302.306249999979</v>
      </c>
      <c r="J1878" s="4" t="n">
        <f aca="false">E1878/4</f>
        <v>16.2073855</v>
      </c>
    </row>
    <row r="1879" customFormat="false" ht="15.75" hidden="false" customHeight="false" outlineLevel="0" collapsed="false">
      <c r="A1879" s="1" t="n">
        <v>1.78780000000011</v>
      </c>
      <c r="B1879" s="3" t="n">
        <v>65.388281</v>
      </c>
      <c r="D1879" s="4" t="n">
        <f aca="false">3.4-A1879</f>
        <v>1.61219999999989</v>
      </c>
      <c r="E1879" s="3" t="n">
        <v>64.836388</v>
      </c>
      <c r="G1879" s="4" t="n">
        <f aca="false">A1879/1.6*300</f>
        <v>335.212500000021</v>
      </c>
      <c r="H1879" s="4" t="n">
        <f aca="false">B1879/4</f>
        <v>16.34707025</v>
      </c>
      <c r="I1879" s="4" t="n">
        <f aca="false">D1879/1.6*300</f>
        <v>302.287499999979</v>
      </c>
      <c r="J1879" s="4" t="n">
        <f aca="false">E1879/4</f>
        <v>16.209097</v>
      </c>
    </row>
    <row r="1880" customFormat="false" ht="15.75" hidden="false" customHeight="false" outlineLevel="0" collapsed="false">
      <c r="A1880" s="1" t="n">
        <v>1.78790000000011</v>
      </c>
      <c r="B1880" s="3" t="n">
        <v>65.337249</v>
      </c>
      <c r="D1880" s="4" t="n">
        <f aca="false">3.4-A1880</f>
        <v>1.61209999999989</v>
      </c>
      <c r="E1880" s="3" t="n">
        <v>64.932728</v>
      </c>
      <c r="G1880" s="4" t="n">
        <f aca="false">A1880/1.6*300</f>
        <v>335.231250000021</v>
      </c>
      <c r="H1880" s="4" t="n">
        <f aca="false">B1880/4</f>
        <v>16.33431225</v>
      </c>
      <c r="I1880" s="4" t="n">
        <f aca="false">D1880/1.6*300</f>
        <v>302.268749999979</v>
      </c>
      <c r="J1880" s="4" t="n">
        <f aca="false">E1880/4</f>
        <v>16.233182</v>
      </c>
    </row>
    <row r="1881" customFormat="false" ht="15.75" hidden="false" customHeight="false" outlineLevel="0" collapsed="false">
      <c r="A1881" s="1" t="n">
        <v>1.78800000000011</v>
      </c>
      <c r="B1881" s="3" t="n">
        <v>65.323203</v>
      </c>
      <c r="D1881" s="4" t="n">
        <f aca="false">3.4-A1881</f>
        <v>1.61199999999989</v>
      </c>
      <c r="E1881" s="3" t="n">
        <v>64.786928</v>
      </c>
      <c r="G1881" s="4" t="n">
        <f aca="false">A1881/1.6*300</f>
        <v>335.250000000021</v>
      </c>
      <c r="H1881" s="4" t="n">
        <f aca="false">B1881/4</f>
        <v>16.33080075</v>
      </c>
      <c r="I1881" s="4" t="n">
        <f aca="false">D1881/1.6*300</f>
        <v>302.249999999979</v>
      </c>
      <c r="J1881" s="4" t="n">
        <f aca="false">E1881/4</f>
        <v>16.196732</v>
      </c>
    </row>
    <row r="1882" customFormat="false" ht="15.75" hidden="false" customHeight="false" outlineLevel="0" collapsed="false">
      <c r="A1882" s="1" t="n">
        <v>1.78810000000011</v>
      </c>
      <c r="B1882" s="3" t="n">
        <v>65.345103</v>
      </c>
      <c r="D1882" s="4" t="n">
        <f aca="false">3.4-A1882</f>
        <v>1.61189999999989</v>
      </c>
      <c r="E1882" s="3" t="n">
        <v>64.929316</v>
      </c>
      <c r="G1882" s="4" t="n">
        <f aca="false">A1882/1.6*300</f>
        <v>335.268750000021</v>
      </c>
      <c r="H1882" s="4" t="n">
        <f aca="false">B1882/4</f>
        <v>16.33627575</v>
      </c>
      <c r="I1882" s="4" t="n">
        <f aca="false">D1882/1.6*300</f>
        <v>302.231249999979</v>
      </c>
      <c r="J1882" s="4" t="n">
        <f aca="false">E1882/4</f>
        <v>16.232329</v>
      </c>
    </row>
    <row r="1883" customFormat="false" ht="15.75" hidden="false" customHeight="false" outlineLevel="0" collapsed="false">
      <c r="A1883" s="1" t="n">
        <v>1.78820000000011</v>
      </c>
      <c r="B1883" s="3" t="n">
        <v>65.263369</v>
      </c>
      <c r="D1883" s="4" t="n">
        <f aca="false">3.4-A1883</f>
        <v>1.61179999999989</v>
      </c>
      <c r="E1883" s="3" t="n">
        <v>64.925903</v>
      </c>
      <c r="G1883" s="4" t="n">
        <f aca="false">A1883/1.6*300</f>
        <v>335.287500000021</v>
      </c>
      <c r="H1883" s="4" t="n">
        <f aca="false">B1883/4</f>
        <v>16.31584225</v>
      </c>
      <c r="I1883" s="4" t="n">
        <f aca="false">D1883/1.6*300</f>
        <v>302.212499999979</v>
      </c>
      <c r="J1883" s="4" t="n">
        <f aca="false">E1883/4</f>
        <v>16.23147575</v>
      </c>
    </row>
    <row r="1884" customFormat="false" ht="15.75" hidden="false" customHeight="false" outlineLevel="0" collapsed="false">
      <c r="A1884" s="1" t="n">
        <v>1.78830000000011</v>
      </c>
      <c r="B1884" s="3" t="n">
        <v>65.382062</v>
      </c>
      <c r="D1884" s="4" t="n">
        <f aca="false">3.4-A1884</f>
        <v>1.61169999999989</v>
      </c>
      <c r="E1884" s="3" t="n">
        <v>64.860661</v>
      </c>
      <c r="G1884" s="4" t="n">
        <f aca="false">A1884/1.6*300</f>
        <v>335.306250000021</v>
      </c>
      <c r="H1884" s="4" t="n">
        <f aca="false">B1884/4</f>
        <v>16.3455155</v>
      </c>
      <c r="I1884" s="4" t="n">
        <f aca="false">D1884/1.6*300</f>
        <v>302.193749999979</v>
      </c>
      <c r="J1884" s="4" t="n">
        <f aca="false">E1884/4</f>
        <v>16.21516525</v>
      </c>
    </row>
    <row r="1885" customFormat="false" ht="15.75" hidden="false" customHeight="false" outlineLevel="0" collapsed="false">
      <c r="A1885" s="1" t="n">
        <v>1.78840000000011</v>
      </c>
      <c r="B1885" s="3" t="n">
        <v>65.27304</v>
      </c>
      <c r="D1885" s="4" t="n">
        <f aca="false">3.4-A1885</f>
        <v>1.61159999999989</v>
      </c>
      <c r="E1885" s="3" t="n">
        <v>64.948629</v>
      </c>
      <c r="G1885" s="4" t="n">
        <f aca="false">A1885/1.6*300</f>
        <v>335.325000000021</v>
      </c>
      <c r="H1885" s="4" t="n">
        <f aca="false">B1885/4</f>
        <v>16.31826</v>
      </c>
      <c r="I1885" s="4" t="n">
        <f aca="false">D1885/1.6*300</f>
        <v>302.174999999979</v>
      </c>
      <c r="J1885" s="4" t="n">
        <f aca="false">E1885/4</f>
        <v>16.23715725</v>
      </c>
    </row>
    <row r="1886" customFormat="false" ht="15.75" hidden="false" customHeight="false" outlineLevel="0" collapsed="false">
      <c r="A1886" s="1" t="n">
        <v>1.78850000000011</v>
      </c>
      <c r="B1886" s="3" t="n">
        <v>65.314771</v>
      </c>
      <c r="D1886" s="4" t="n">
        <f aca="false">3.4-A1886</f>
        <v>1.61149999999989</v>
      </c>
      <c r="E1886" s="3" t="n">
        <v>64.995209</v>
      </c>
      <c r="G1886" s="4" t="n">
        <f aca="false">A1886/1.6*300</f>
        <v>335.343750000021</v>
      </c>
      <c r="H1886" s="4" t="n">
        <f aca="false">B1886/4</f>
        <v>16.32869275</v>
      </c>
      <c r="I1886" s="4" t="n">
        <f aca="false">D1886/1.6*300</f>
        <v>302.156249999979</v>
      </c>
      <c r="J1886" s="4" t="n">
        <f aca="false">E1886/4</f>
        <v>16.24880225</v>
      </c>
    </row>
    <row r="1887" customFormat="false" ht="15.75" hidden="false" customHeight="false" outlineLevel="0" collapsed="false">
      <c r="A1887" s="1" t="n">
        <v>1.78860000000011</v>
      </c>
      <c r="B1887" s="3" t="n">
        <v>65.42839</v>
      </c>
      <c r="D1887" s="4" t="n">
        <f aca="false">3.4-A1887</f>
        <v>1.61139999999989</v>
      </c>
      <c r="E1887" s="3" t="n">
        <v>64.982858</v>
      </c>
      <c r="G1887" s="4" t="n">
        <f aca="false">A1887/1.6*300</f>
        <v>335.362500000021</v>
      </c>
      <c r="H1887" s="4" t="n">
        <f aca="false">B1887/4</f>
        <v>16.3570975</v>
      </c>
      <c r="I1887" s="4" t="n">
        <f aca="false">D1887/1.6*300</f>
        <v>302.137499999979</v>
      </c>
      <c r="J1887" s="4" t="n">
        <f aca="false">E1887/4</f>
        <v>16.2457145</v>
      </c>
    </row>
    <row r="1888" customFormat="false" ht="15.75" hidden="false" customHeight="false" outlineLevel="0" collapsed="false">
      <c r="A1888" s="1" t="n">
        <v>1.78870000000011</v>
      </c>
      <c r="B1888" s="3" t="n">
        <v>65.44811</v>
      </c>
      <c r="D1888" s="4" t="n">
        <f aca="false">3.4-A1888</f>
        <v>1.61129999999989</v>
      </c>
      <c r="E1888" s="3" t="n">
        <v>65.05078</v>
      </c>
      <c r="G1888" s="4" t="n">
        <f aca="false">A1888/1.6*300</f>
        <v>335.381250000021</v>
      </c>
      <c r="H1888" s="4" t="n">
        <f aca="false">B1888/4</f>
        <v>16.3620275</v>
      </c>
      <c r="I1888" s="4" t="n">
        <f aca="false">D1888/1.6*300</f>
        <v>302.118749999979</v>
      </c>
      <c r="J1888" s="4" t="n">
        <f aca="false">E1888/4</f>
        <v>16.262695</v>
      </c>
    </row>
    <row r="1889" customFormat="false" ht="15.75" hidden="false" customHeight="false" outlineLevel="0" collapsed="false">
      <c r="A1889" s="1" t="n">
        <v>1.78880000000011</v>
      </c>
      <c r="B1889" s="3" t="n">
        <v>65.295725</v>
      </c>
      <c r="D1889" s="4" t="n">
        <f aca="false">3.4-A1889</f>
        <v>1.61119999999989</v>
      </c>
      <c r="E1889" s="3" t="n">
        <v>64.880277</v>
      </c>
      <c r="G1889" s="4" t="n">
        <f aca="false">A1889/1.6*300</f>
        <v>335.400000000021</v>
      </c>
      <c r="H1889" s="4" t="n">
        <f aca="false">B1889/4</f>
        <v>16.32393125</v>
      </c>
      <c r="I1889" s="4" t="n">
        <f aca="false">D1889/1.6*300</f>
        <v>302.099999999979</v>
      </c>
      <c r="J1889" s="4" t="n">
        <f aca="false">E1889/4</f>
        <v>16.22006925</v>
      </c>
    </row>
    <row r="1890" customFormat="false" ht="15.75" hidden="false" customHeight="false" outlineLevel="0" collapsed="false">
      <c r="A1890" s="1" t="n">
        <v>1.78890000000011</v>
      </c>
      <c r="B1890" s="3" t="n">
        <v>65.389902</v>
      </c>
      <c r="D1890" s="4" t="n">
        <f aca="false">3.4-A1890</f>
        <v>1.61109999999989</v>
      </c>
      <c r="E1890" s="3" t="n">
        <v>64.880174</v>
      </c>
      <c r="G1890" s="4" t="n">
        <f aca="false">A1890/1.6*300</f>
        <v>335.418750000021</v>
      </c>
      <c r="H1890" s="4" t="n">
        <f aca="false">B1890/4</f>
        <v>16.3474755</v>
      </c>
      <c r="I1890" s="4" t="n">
        <f aca="false">D1890/1.6*300</f>
        <v>302.081249999979</v>
      </c>
      <c r="J1890" s="4" t="n">
        <f aca="false">E1890/4</f>
        <v>16.2200435</v>
      </c>
    </row>
    <row r="1891" customFormat="false" ht="15.75" hidden="false" customHeight="false" outlineLevel="0" collapsed="false">
      <c r="A1891" s="1" t="n">
        <v>1.78900000000011</v>
      </c>
      <c r="B1891" s="3" t="n">
        <v>65.357769</v>
      </c>
      <c r="D1891" s="4" t="n">
        <f aca="false">3.4-A1891</f>
        <v>1.61099999999989</v>
      </c>
      <c r="E1891" s="3" t="n">
        <v>64.931693</v>
      </c>
      <c r="G1891" s="4" t="n">
        <f aca="false">A1891/1.6*300</f>
        <v>335.437500000021</v>
      </c>
      <c r="H1891" s="4" t="n">
        <f aca="false">B1891/4</f>
        <v>16.33944225</v>
      </c>
      <c r="I1891" s="4" t="n">
        <f aca="false">D1891/1.6*300</f>
        <v>302.062499999979</v>
      </c>
      <c r="J1891" s="4" t="n">
        <f aca="false">E1891/4</f>
        <v>16.23292325</v>
      </c>
    </row>
    <row r="1892" customFormat="false" ht="15.75" hidden="false" customHeight="false" outlineLevel="0" collapsed="false">
      <c r="A1892" s="1" t="n">
        <v>1.78910000000011</v>
      </c>
      <c r="B1892" s="3" t="n">
        <v>65.293798</v>
      </c>
      <c r="D1892" s="4" t="n">
        <f aca="false">3.4-A1892</f>
        <v>1.61089999999989</v>
      </c>
      <c r="E1892" s="3" t="n">
        <v>64.911989</v>
      </c>
      <c r="G1892" s="4" t="n">
        <f aca="false">A1892/1.6*300</f>
        <v>335.456250000021</v>
      </c>
      <c r="H1892" s="4" t="n">
        <f aca="false">B1892/4</f>
        <v>16.3234495</v>
      </c>
      <c r="I1892" s="4" t="n">
        <f aca="false">D1892/1.6*300</f>
        <v>302.043749999979</v>
      </c>
      <c r="J1892" s="4" t="n">
        <f aca="false">E1892/4</f>
        <v>16.22799725</v>
      </c>
    </row>
    <row r="1893" customFormat="false" ht="15.75" hidden="false" customHeight="false" outlineLevel="0" collapsed="false">
      <c r="A1893" s="1" t="n">
        <v>1.78920000000011</v>
      </c>
      <c r="B1893" s="3" t="n">
        <v>65.250705</v>
      </c>
      <c r="D1893" s="4" t="n">
        <f aca="false">3.4-A1893</f>
        <v>1.61079999999989</v>
      </c>
      <c r="E1893" s="3" t="n">
        <v>64.987943</v>
      </c>
      <c r="G1893" s="4" t="n">
        <f aca="false">A1893/1.6*300</f>
        <v>335.475000000021</v>
      </c>
      <c r="H1893" s="4" t="n">
        <f aca="false">B1893/4</f>
        <v>16.31267625</v>
      </c>
      <c r="I1893" s="4" t="n">
        <f aca="false">D1893/1.6*300</f>
        <v>302.024999999979</v>
      </c>
      <c r="J1893" s="4" t="n">
        <f aca="false">E1893/4</f>
        <v>16.24698575</v>
      </c>
    </row>
    <row r="1894" customFormat="false" ht="15.75" hidden="false" customHeight="false" outlineLevel="0" collapsed="false">
      <c r="A1894" s="1" t="n">
        <v>1.78930000000011</v>
      </c>
      <c r="B1894" s="3" t="n">
        <v>65.228391</v>
      </c>
      <c r="D1894" s="4" t="n">
        <f aca="false">3.4-A1894</f>
        <v>1.61069999999989</v>
      </c>
      <c r="E1894" s="3" t="n">
        <v>64.927799</v>
      </c>
      <c r="G1894" s="4" t="n">
        <f aca="false">A1894/1.6*300</f>
        <v>335.493750000021</v>
      </c>
      <c r="H1894" s="4" t="n">
        <f aca="false">B1894/4</f>
        <v>16.30709775</v>
      </c>
      <c r="I1894" s="4" t="n">
        <f aca="false">D1894/1.6*300</f>
        <v>302.006249999979</v>
      </c>
      <c r="J1894" s="4" t="n">
        <f aca="false">E1894/4</f>
        <v>16.23194975</v>
      </c>
    </row>
    <row r="1895" customFormat="false" ht="15.75" hidden="false" customHeight="false" outlineLevel="0" collapsed="false">
      <c r="A1895" s="1" t="n">
        <v>1.78940000000011</v>
      </c>
      <c r="B1895" s="3" t="n">
        <v>65.064504</v>
      </c>
      <c r="D1895" s="4" t="n">
        <f aca="false">3.4-A1895</f>
        <v>1.61059999999989</v>
      </c>
      <c r="E1895" s="3" t="n">
        <v>64.88806</v>
      </c>
      <c r="G1895" s="4" t="n">
        <f aca="false">A1895/1.6*300</f>
        <v>335.512500000021</v>
      </c>
      <c r="H1895" s="4" t="n">
        <f aca="false">B1895/4</f>
        <v>16.266126</v>
      </c>
      <c r="I1895" s="4" t="n">
        <f aca="false">D1895/1.6*300</f>
        <v>301.987499999979</v>
      </c>
      <c r="J1895" s="4" t="n">
        <f aca="false">E1895/4</f>
        <v>16.222015</v>
      </c>
    </row>
    <row r="1896" customFormat="false" ht="15.75" hidden="false" customHeight="false" outlineLevel="0" collapsed="false">
      <c r="A1896" s="1" t="n">
        <v>1.78950000000011</v>
      </c>
      <c r="B1896" s="3" t="n">
        <v>65.115612</v>
      </c>
      <c r="D1896" s="4" t="n">
        <f aca="false">3.4-A1896</f>
        <v>1.61049999999989</v>
      </c>
      <c r="E1896" s="3" t="n">
        <v>64.927413</v>
      </c>
      <c r="G1896" s="4" t="n">
        <f aca="false">A1896/1.6*300</f>
        <v>335.531250000021</v>
      </c>
      <c r="H1896" s="4" t="n">
        <f aca="false">B1896/4</f>
        <v>16.278903</v>
      </c>
      <c r="I1896" s="4" t="n">
        <f aca="false">D1896/1.6*300</f>
        <v>301.968749999979</v>
      </c>
      <c r="J1896" s="4" t="n">
        <f aca="false">E1896/4</f>
        <v>16.23185325</v>
      </c>
    </row>
    <row r="1897" customFormat="false" ht="15.75" hidden="false" customHeight="false" outlineLevel="0" collapsed="false">
      <c r="A1897" s="1" t="n">
        <v>1.78960000000011</v>
      </c>
      <c r="B1897" s="3" t="n">
        <v>65.233563</v>
      </c>
      <c r="D1897" s="4" t="n">
        <f aca="false">3.4-A1897</f>
        <v>1.61039999999989</v>
      </c>
      <c r="E1897" s="3" t="n">
        <v>64.955585</v>
      </c>
      <c r="G1897" s="4" t="n">
        <f aca="false">A1897/1.6*300</f>
        <v>335.550000000021</v>
      </c>
      <c r="H1897" s="4" t="n">
        <f aca="false">B1897/4</f>
        <v>16.30839075</v>
      </c>
      <c r="I1897" s="4" t="n">
        <f aca="false">D1897/1.6*300</f>
        <v>301.949999999979</v>
      </c>
      <c r="J1897" s="4" t="n">
        <f aca="false">E1897/4</f>
        <v>16.23889625</v>
      </c>
    </row>
    <row r="1898" customFormat="false" ht="15.75" hidden="false" customHeight="false" outlineLevel="0" collapsed="false">
      <c r="A1898" s="1" t="n">
        <v>1.78970000000011</v>
      </c>
      <c r="B1898" s="3" t="n">
        <v>65.155392</v>
      </c>
      <c r="D1898" s="4" t="n">
        <f aca="false">3.4-A1898</f>
        <v>1.61029999999989</v>
      </c>
      <c r="E1898" s="3" t="n">
        <v>64.859215</v>
      </c>
      <c r="G1898" s="4" t="n">
        <f aca="false">A1898/1.6*300</f>
        <v>335.568750000021</v>
      </c>
      <c r="H1898" s="4" t="n">
        <f aca="false">B1898/4</f>
        <v>16.288848</v>
      </c>
      <c r="I1898" s="4" t="n">
        <f aca="false">D1898/1.6*300</f>
        <v>301.931249999979</v>
      </c>
      <c r="J1898" s="4" t="n">
        <f aca="false">E1898/4</f>
        <v>16.21480375</v>
      </c>
    </row>
    <row r="1899" customFormat="false" ht="15.75" hidden="false" customHeight="false" outlineLevel="0" collapsed="false">
      <c r="A1899" s="1" t="n">
        <v>1.78980000000011</v>
      </c>
      <c r="B1899" s="3" t="n">
        <v>65.251313</v>
      </c>
      <c r="D1899" s="4" t="n">
        <f aca="false">3.4-A1899</f>
        <v>1.61019999999989</v>
      </c>
      <c r="E1899" s="3" t="n">
        <v>64.89526</v>
      </c>
      <c r="G1899" s="4" t="n">
        <f aca="false">A1899/1.6*300</f>
        <v>335.587500000021</v>
      </c>
      <c r="H1899" s="4" t="n">
        <f aca="false">B1899/4</f>
        <v>16.31282825</v>
      </c>
      <c r="I1899" s="4" t="n">
        <f aca="false">D1899/1.6*300</f>
        <v>301.912499999979</v>
      </c>
      <c r="J1899" s="4" t="n">
        <f aca="false">E1899/4</f>
        <v>16.223815</v>
      </c>
    </row>
    <row r="1900" customFormat="false" ht="15.75" hidden="false" customHeight="false" outlineLevel="0" collapsed="false">
      <c r="A1900" s="1" t="n">
        <v>1.78990000000011</v>
      </c>
      <c r="B1900" s="3" t="n">
        <v>65.347719</v>
      </c>
      <c r="D1900" s="4" t="n">
        <f aca="false">3.4-A1900</f>
        <v>1.61009999999989</v>
      </c>
      <c r="E1900" s="3" t="n">
        <v>64.911584</v>
      </c>
      <c r="G1900" s="4" t="n">
        <f aca="false">A1900/1.6*300</f>
        <v>335.606250000021</v>
      </c>
      <c r="H1900" s="4" t="n">
        <f aca="false">B1900/4</f>
        <v>16.33692975</v>
      </c>
      <c r="I1900" s="4" t="n">
        <f aca="false">D1900/1.6*300</f>
        <v>301.893749999979</v>
      </c>
      <c r="J1900" s="4" t="n">
        <f aca="false">E1900/4</f>
        <v>16.227896</v>
      </c>
    </row>
    <row r="1901" customFormat="false" ht="15.75" hidden="false" customHeight="false" outlineLevel="0" collapsed="false">
      <c r="A1901" s="1" t="n">
        <v>1.79000000000011</v>
      </c>
      <c r="B1901" s="3" t="n">
        <v>65.286722</v>
      </c>
      <c r="D1901" s="4" t="n">
        <f aca="false">3.4-A1901</f>
        <v>1.60999999999989</v>
      </c>
      <c r="E1901" s="3" t="n">
        <v>65.030509</v>
      </c>
      <c r="G1901" s="4" t="n">
        <f aca="false">A1901/1.6*300</f>
        <v>335.625000000021</v>
      </c>
      <c r="H1901" s="4" t="n">
        <f aca="false">B1901/4</f>
        <v>16.3216805</v>
      </c>
      <c r="I1901" s="4" t="n">
        <f aca="false">D1901/1.6*300</f>
        <v>301.874999999979</v>
      </c>
      <c r="J1901" s="4" t="n">
        <f aca="false">E1901/4</f>
        <v>16.25762725</v>
      </c>
    </row>
    <row r="1902" customFormat="false" ht="15.75" hidden="false" customHeight="false" outlineLevel="0" collapsed="false">
      <c r="A1902" s="1" t="n">
        <v>1.79010000000011</v>
      </c>
      <c r="B1902" s="3" t="n">
        <v>65.243452</v>
      </c>
      <c r="D1902" s="4" t="n">
        <f aca="false">3.4-A1902</f>
        <v>1.60989999999989</v>
      </c>
      <c r="E1902" s="3" t="n">
        <v>64.872047</v>
      </c>
      <c r="G1902" s="4" t="n">
        <f aca="false">A1902/1.6*300</f>
        <v>335.643750000021</v>
      </c>
      <c r="H1902" s="4" t="n">
        <f aca="false">B1902/4</f>
        <v>16.310863</v>
      </c>
      <c r="I1902" s="4" t="n">
        <f aca="false">D1902/1.6*300</f>
        <v>301.856249999979</v>
      </c>
      <c r="J1902" s="4" t="n">
        <f aca="false">E1902/4</f>
        <v>16.21801175</v>
      </c>
    </row>
    <row r="1903" customFormat="false" ht="15.75" hidden="false" customHeight="false" outlineLevel="0" collapsed="false">
      <c r="A1903" s="1" t="n">
        <v>1.79020000000011</v>
      </c>
      <c r="B1903" s="3" t="n">
        <v>65.311022</v>
      </c>
      <c r="D1903" s="4" t="n">
        <f aca="false">3.4-A1903</f>
        <v>1.60979999999989</v>
      </c>
      <c r="E1903" s="3" t="n">
        <v>64.907795</v>
      </c>
      <c r="G1903" s="4" t="n">
        <f aca="false">A1903/1.6*300</f>
        <v>335.662500000021</v>
      </c>
      <c r="H1903" s="4" t="n">
        <f aca="false">B1903/4</f>
        <v>16.3277555</v>
      </c>
      <c r="I1903" s="4" t="n">
        <f aca="false">D1903/1.6*300</f>
        <v>301.837499999979</v>
      </c>
      <c r="J1903" s="4" t="n">
        <f aca="false">E1903/4</f>
        <v>16.22694875</v>
      </c>
    </row>
    <row r="1904" customFormat="false" ht="15.75" hidden="false" customHeight="false" outlineLevel="0" collapsed="false">
      <c r="A1904" s="1" t="n">
        <v>1.79030000000011</v>
      </c>
      <c r="B1904" s="3" t="n">
        <v>65.288104</v>
      </c>
      <c r="D1904" s="4" t="n">
        <f aca="false">3.4-A1904</f>
        <v>1.60969999999989</v>
      </c>
      <c r="E1904" s="3" t="n">
        <v>64.967715</v>
      </c>
      <c r="G1904" s="4" t="n">
        <f aca="false">A1904/1.6*300</f>
        <v>335.681250000021</v>
      </c>
      <c r="H1904" s="4" t="n">
        <f aca="false">B1904/4</f>
        <v>16.322026</v>
      </c>
      <c r="I1904" s="4" t="n">
        <f aca="false">D1904/1.6*300</f>
        <v>301.818749999979</v>
      </c>
      <c r="J1904" s="4" t="n">
        <f aca="false">E1904/4</f>
        <v>16.24192875</v>
      </c>
    </row>
    <row r="1905" customFormat="false" ht="15.75" hidden="false" customHeight="false" outlineLevel="0" collapsed="false">
      <c r="A1905" s="1" t="n">
        <v>1.79040000000011</v>
      </c>
      <c r="B1905" s="3" t="n">
        <v>65.32633</v>
      </c>
      <c r="D1905" s="4" t="n">
        <f aca="false">3.4-A1905</f>
        <v>1.60959999999989</v>
      </c>
      <c r="E1905" s="3" t="n">
        <v>64.821049</v>
      </c>
      <c r="G1905" s="4" t="n">
        <f aca="false">A1905/1.6*300</f>
        <v>335.700000000021</v>
      </c>
      <c r="H1905" s="4" t="n">
        <f aca="false">B1905/4</f>
        <v>16.3315825</v>
      </c>
      <c r="I1905" s="4" t="n">
        <f aca="false">D1905/1.6*300</f>
        <v>301.799999999979</v>
      </c>
      <c r="J1905" s="4" t="n">
        <f aca="false">E1905/4</f>
        <v>16.20526225</v>
      </c>
    </row>
    <row r="1906" customFormat="false" ht="15.75" hidden="false" customHeight="false" outlineLevel="0" collapsed="false">
      <c r="A1906" s="1" t="n">
        <v>1.79050000000011</v>
      </c>
      <c r="B1906" s="3" t="n">
        <v>65.315494</v>
      </c>
      <c r="D1906" s="4" t="n">
        <f aca="false">3.4-A1906</f>
        <v>1.60949999999989</v>
      </c>
      <c r="E1906" s="3" t="n">
        <v>64.966975</v>
      </c>
      <c r="G1906" s="4" t="n">
        <f aca="false">A1906/1.6*300</f>
        <v>335.718750000021</v>
      </c>
      <c r="H1906" s="4" t="n">
        <f aca="false">B1906/4</f>
        <v>16.3288735</v>
      </c>
      <c r="I1906" s="4" t="n">
        <f aca="false">D1906/1.6*300</f>
        <v>301.781249999979</v>
      </c>
      <c r="J1906" s="4" t="n">
        <f aca="false">E1906/4</f>
        <v>16.24174375</v>
      </c>
    </row>
    <row r="1907" customFormat="false" ht="15.75" hidden="false" customHeight="false" outlineLevel="0" collapsed="false">
      <c r="A1907" s="1" t="n">
        <v>1.79060000000011</v>
      </c>
      <c r="B1907" s="3" t="n">
        <v>65.225682</v>
      </c>
      <c r="D1907" s="4" t="n">
        <f aca="false">3.4-A1907</f>
        <v>1.60939999999989</v>
      </c>
      <c r="E1907" s="3" t="n">
        <v>64.961284</v>
      </c>
      <c r="G1907" s="4" t="n">
        <f aca="false">A1907/1.6*300</f>
        <v>335.737500000021</v>
      </c>
      <c r="H1907" s="4" t="n">
        <f aca="false">B1907/4</f>
        <v>16.3064205</v>
      </c>
      <c r="I1907" s="4" t="n">
        <f aca="false">D1907/1.6*300</f>
        <v>301.762499999979</v>
      </c>
      <c r="J1907" s="4" t="n">
        <f aca="false">E1907/4</f>
        <v>16.240321</v>
      </c>
    </row>
    <row r="1908" customFormat="false" ht="15.75" hidden="false" customHeight="false" outlineLevel="0" collapsed="false">
      <c r="A1908" s="1" t="n">
        <v>1.79070000000011</v>
      </c>
      <c r="B1908" s="3" t="n">
        <v>65.179332</v>
      </c>
      <c r="D1908" s="4" t="n">
        <f aca="false">3.4-A1908</f>
        <v>1.60929999999989</v>
      </c>
      <c r="E1908" s="3" t="n">
        <v>64.983665</v>
      </c>
      <c r="G1908" s="4" t="n">
        <f aca="false">A1908/1.6*300</f>
        <v>335.756250000021</v>
      </c>
      <c r="H1908" s="4" t="n">
        <f aca="false">B1908/4</f>
        <v>16.294833</v>
      </c>
      <c r="I1908" s="4" t="n">
        <f aca="false">D1908/1.6*300</f>
        <v>301.743749999979</v>
      </c>
      <c r="J1908" s="4" t="n">
        <f aca="false">E1908/4</f>
        <v>16.24591625</v>
      </c>
    </row>
    <row r="1909" customFormat="false" ht="15.75" hidden="false" customHeight="false" outlineLevel="0" collapsed="false">
      <c r="A1909" s="1" t="n">
        <v>1.79080000000011</v>
      </c>
      <c r="B1909" s="3" t="n">
        <v>65.150672</v>
      </c>
      <c r="D1909" s="4" t="n">
        <f aca="false">3.4-A1909</f>
        <v>1.60919999999989</v>
      </c>
      <c r="E1909" s="3" t="n">
        <v>65.083514</v>
      </c>
      <c r="G1909" s="4" t="n">
        <f aca="false">A1909/1.6*300</f>
        <v>335.775000000021</v>
      </c>
      <c r="H1909" s="4" t="n">
        <f aca="false">B1909/4</f>
        <v>16.287668</v>
      </c>
      <c r="I1909" s="4" t="n">
        <f aca="false">D1909/1.6*300</f>
        <v>301.724999999979</v>
      </c>
      <c r="J1909" s="4" t="n">
        <f aca="false">E1909/4</f>
        <v>16.2708785</v>
      </c>
    </row>
    <row r="1910" customFormat="false" ht="15.75" hidden="false" customHeight="false" outlineLevel="0" collapsed="false">
      <c r="A1910" s="1" t="n">
        <v>1.79090000000011</v>
      </c>
      <c r="B1910" s="3" t="n">
        <v>65.139468</v>
      </c>
      <c r="D1910" s="4" t="n">
        <f aca="false">3.4-A1910</f>
        <v>1.60909999999989</v>
      </c>
      <c r="E1910" s="3" t="n">
        <v>64.993048</v>
      </c>
      <c r="G1910" s="4" t="n">
        <f aca="false">A1910/1.6*300</f>
        <v>335.793750000021</v>
      </c>
      <c r="H1910" s="4" t="n">
        <f aca="false">B1910/4</f>
        <v>16.284867</v>
      </c>
      <c r="I1910" s="4" t="n">
        <f aca="false">D1910/1.6*300</f>
        <v>301.706249999979</v>
      </c>
      <c r="J1910" s="4" t="n">
        <f aca="false">E1910/4</f>
        <v>16.248262</v>
      </c>
    </row>
    <row r="1911" customFormat="false" ht="15.75" hidden="false" customHeight="false" outlineLevel="0" collapsed="false">
      <c r="A1911" s="1" t="n">
        <v>1.79100000000011</v>
      </c>
      <c r="B1911" s="3" t="n">
        <v>65.169585</v>
      </c>
      <c r="D1911" s="4" t="n">
        <f aca="false">3.4-A1911</f>
        <v>1.60899999999989</v>
      </c>
      <c r="E1911" s="3" t="n">
        <v>65.025608</v>
      </c>
      <c r="G1911" s="4" t="n">
        <f aca="false">A1911/1.6*300</f>
        <v>335.812500000021</v>
      </c>
      <c r="H1911" s="4" t="n">
        <f aca="false">B1911/4</f>
        <v>16.29239625</v>
      </c>
      <c r="I1911" s="4" t="n">
        <f aca="false">D1911/1.6*300</f>
        <v>301.687499999979</v>
      </c>
      <c r="J1911" s="4" t="n">
        <f aca="false">E1911/4</f>
        <v>16.256402</v>
      </c>
    </row>
    <row r="1912" customFormat="false" ht="15.75" hidden="false" customHeight="false" outlineLevel="0" collapsed="false">
      <c r="A1912" s="1" t="n">
        <v>1.79110000000011</v>
      </c>
      <c r="B1912" s="3" t="n">
        <v>65.293244</v>
      </c>
      <c r="D1912" s="4" t="n">
        <f aca="false">3.4-A1912</f>
        <v>1.60889999999989</v>
      </c>
      <c r="E1912" s="3" t="n">
        <v>65.020031</v>
      </c>
      <c r="G1912" s="4" t="n">
        <f aca="false">A1912/1.6*300</f>
        <v>335.831250000021</v>
      </c>
      <c r="H1912" s="4" t="n">
        <f aca="false">B1912/4</f>
        <v>16.323311</v>
      </c>
      <c r="I1912" s="4" t="n">
        <f aca="false">D1912/1.6*300</f>
        <v>301.668749999979</v>
      </c>
      <c r="J1912" s="4" t="n">
        <f aca="false">E1912/4</f>
        <v>16.25500775</v>
      </c>
    </row>
    <row r="1913" customFormat="false" ht="15.75" hidden="false" customHeight="false" outlineLevel="0" collapsed="false">
      <c r="A1913" s="1" t="n">
        <v>1.79120000000011</v>
      </c>
      <c r="B1913" s="3" t="n">
        <v>65.173606</v>
      </c>
      <c r="D1913" s="4" t="n">
        <f aca="false">3.4-A1913</f>
        <v>1.60879999999989</v>
      </c>
      <c r="E1913" s="3" t="n">
        <v>65.095418</v>
      </c>
      <c r="G1913" s="4" t="n">
        <f aca="false">A1913/1.6*300</f>
        <v>335.850000000021</v>
      </c>
      <c r="H1913" s="4" t="n">
        <f aca="false">B1913/4</f>
        <v>16.2934015</v>
      </c>
      <c r="I1913" s="4" t="n">
        <f aca="false">D1913/1.6*300</f>
        <v>301.649999999979</v>
      </c>
      <c r="J1913" s="4" t="n">
        <f aca="false">E1913/4</f>
        <v>16.2738545</v>
      </c>
    </row>
    <row r="1914" customFormat="false" ht="15.75" hidden="false" customHeight="false" outlineLevel="0" collapsed="false">
      <c r="A1914" s="1" t="n">
        <v>1.79130000000011</v>
      </c>
      <c r="B1914" s="3" t="n">
        <v>65.021032</v>
      </c>
      <c r="D1914" s="4" t="n">
        <f aca="false">3.4-A1914</f>
        <v>1.60869999999989</v>
      </c>
      <c r="E1914" s="3" t="n">
        <v>64.935327</v>
      </c>
      <c r="G1914" s="4" t="n">
        <f aca="false">A1914/1.6*300</f>
        <v>335.868750000021</v>
      </c>
      <c r="H1914" s="4" t="n">
        <f aca="false">B1914/4</f>
        <v>16.255258</v>
      </c>
      <c r="I1914" s="4" t="n">
        <f aca="false">D1914/1.6*300</f>
        <v>301.631249999979</v>
      </c>
      <c r="J1914" s="4" t="n">
        <f aca="false">E1914/4</f>
        <v>16.23383175</v>
      </c>
    </row>
    <row r="1915" customFormat="false" ht="15.75" hidden="false" customHeight="false" outlineLevel="0" collapsed="false">
      <c r="A1915" s="1" t="n">
        <v>1.79140000000011</v>
      </c>
      <c r="B1915" s="3" t="n">
        <v>65.164081</v>
      </c>
      <c r="D1915" s="4" t="n">
        <f aca="false">3.4-A1915</f>
        <v>1.60859999999989</v>
      </c>
      <c r="E1915" s="3" t="n">
        <v>65.066517</v>
      </c>
      <c r="G1915" s="4" t="n">
        <f aca="false">A1915/1.6*300</f>
        <v>335.887500000021</v>
      </c>
      <c r="H1915" s="4" t="n">
        <f aca="false">B1915/4</f>
        <v>16.29102025</v>
      </c>
      <c r="I1915" s="4" t="n">
        <f aca="false">D1915/1.6*300</f>
        <v>301.612499999979</v>
      </c>
      <c r="J1915" s="4" t="n">
        <f aca="false">E1915/4</f>
        <v>16.26662925</v>
      </c>
    </row>
    <row r="1916" customFormat="false" ht="15.75" hidden="false" customHeight="false" outlineLevel="0" collapsed="false">
      <c r="A1916" s="1" t="n">
        <v>1.79150000000011</v>
      </c>
      <c r="B1916" s="3" t="n">
        <v>65.08691</v>
      </c>
      <c r="D1916" s="4" t="n">
        <f aca="false">3.4-A1916</f>
        <v>1.60849999999989</v>
      </c>
      <c r="E1916" s="3" t="n">
        <v>64.856379</v>
      </c>
      <c r="G1916" s="4" t="n">
        <f aca="false">A1916/1.6*300</f>
        <v>335.906250000021</v>
      </c>
      <c r="H1916" s="4" t="n">
        <f aca="false">B1916/4</f>
        <v>16.2717275</v>
      </c>
      <c r="I1916" s="4" t="n">
        <f aca="false">D1916/1.6*300</f>
        <v>301.593749999979</v>
      </c>
      <c r="J1916" s="4" t="n">
        <f aca="false">E1916/4</f>
        <v>16.21409475</v>
      </c>
    </row>
    <row r="1917" customFormat="false" ht="15.75" hidden="false" customHeight="false" outlineLevel="0" collapsed="false">
      <c r="A1917" s="1" t="n">
        <v>1.79160000000011</v>
      </c>
      <c r="B1917" s="3" t="n">
        <v>65.210039</v>
      </c>
      <c r="D1917" s="4" t="n">
        <f aca="false">3.4-A1917</f>
        <v>1.60839999999989</v>
      </c>
      <c r="E1917" s="3" t="n">
        <v>64.908143</v>
      </c>
      <c r="G1917" s="4" t="n">
        <f aca="false">A1917/1.6*300</f>
        <v>335.925000000021</v>
      </c>
      <c r="H1917" s="4" t="n">
        <f aca="false">B1917/4</f>
        <v>16.30250975</v>
      </c>
      <c r="I1917" s="4" t="n">
        <f aca="false">D1917/1.6*300</f>
        <v>301.574999999979</v>
      </c>
      <c r="J1917" s="4" t="n">
        <f aca="false">E1917/4</f>
        <v>16.22703575</v>
      </c>
    </row>
    <row r="1918" customFormat="false" ht="15.75" hidden="false" customHeight="false" outlineLevel="0" collapsed="false">
      <c r="A1918" s="1" t="n">
        <v>1.79170000000011</v>
      </c>
      <c r="B1918" s="3" t="n">
        <v>65.291282</v>
      </c>
      <c r="D1918" s="4" t="n">
        <f aca="false">3.4-A1918</f>
        <v>1.60829999999989</v>
      </c>
      <c r="E1918" s="3" t="n">
        <v>64.973477</v>
      </c>
      <c r="G1918" s="4" t="n">
        <f aca="false">A1918/1.6*300</f>
        <v>335.943750000021</v>
      </c>
      <c r="H1918" s="4" t="n">
        <f aca="false">B1918/4</f>
        <v>16.3228205</v>
      </c>
      <c r="I1918" s="4" t="n">
        <f aca="false">D1918/1.6*300</f>
        <v>301.556249999979</v>
      </c>
      <c r="J1918" s="4" t="n">
        <f aca="false">E1918/4</f>
        <v>16.24336925</v>
      </c>
    </row>
    <row r="1919" customFormat="false" ht="15.75" hidden="false" customHeight="false" outlineLevel="0" collapsed="false">
      <c r="A1919" s="1" t="n">
        <v>1.79180000000011</v>
      </c>
      <c r="B1919" s="3" t="n">
        <v>65.383328</v>
      </c>
      <c r="D1919" s="4" t="n">
        <f aca="false">3.4-A1919</f>
        <v>1.60819999999989</v>
      </c>
      <c r="E1919" s="3" t="n">
        <v>64.990928</v>
      </c>
      <c r="G1919" s="4" t="n">
        <f aca="false">A1919/1.6*300</f>
        <v>335.962500000021</v>
      </c>
      <c r="H1919" s="4" t="n">
        <f aca="false">B1919/4</f>
        <v>16.345832</v>
      </c>
      <c r="I1919" s="4" t="n">
        <f aca="false">D1919/1.6*300</f>
        <v>301.537499999979</v>
      </c>
      <c r="J1919" s="4" t="n">
        <f aca="false">E1919/4</f>
        <v>16.247732</v>
      </c>
    </row>
    <row r="1920" customFormat="false" ht="15.75" hidden="false" customHeight="false" outlineLevel="0" collapsed="false">
      <c r="A1920" s="1" t="n">
        <v>1.79190000000011</v>
      </c>
      <c r="B1920" s="3" t="n">
        <v>65.362711</v>
      </c>
      <c r="D1920" s="4" t="n">
        <f aca="false">3.4-A1920</f>
        <v>1.60809999999989</v>
      </c>
      <c r="E1920" s="3" t="n">
        <v>64.909478</v>
      </c>
      <c r="G1920" s="4" t="n">
        <f aca="false">A1920/1.6*300</f>
        <v>335.981250000021</v>
      </c>
      <c r="H1920" s="4" t="n">
        <f aca="false">B1920/4</f>
        <v>16.34067775</v>
      </c>
      <c r="I1920" s="4" t="n">
        <f aca="false">D1920/1.6*300</f>
        <v>301.518749999979</v>
      </c>
      <c r="J1920" s="4" t="n">
        <f aca="false">E1920/4</f>
        <v>16.2273695</v>
      </c>
    </row>
    <row r="1921" customFormat="false" ht="15.75" hidden="false" customHeight="false" outlineLevel="0" collapsed="false">
      <c r="A1921" s="1" t="n">
        <v>1.79200000000011</v>
      </c>
      <c r="B1921" s="3" t="n">
        <v>65.232632</v>
      </c>
      <c r="D1921" s="4" t="n">
        <f aca="false">3.4-A1921</f>
        <v>1.60799999999989</v>
      </c>
      <c r="E1921" s="3" t="n">
        <v>64.953694</v>
      </c>
      <c r="G1921" s="4" t="n">
        <f aca="false">A1921/1.6*300</f>
        <v>336.000000000021</v>
      </c>
      <c r="H1921" s="4" t="n">
        <f aca="false">B1921/4</f>
        <v>16.308158</v>
      </c>
      <c r="I1921" s="4" t="n">
        <f aca="false">D1921/1.6*300</f>
        <v>301.499999999979</v>
      </c>
      <c r="J1921" s="4" t="n">
        <f aca="false">E1921/4</f>
        <v>16.2384235</v>
      </c>
    </row>
    <row r="1922" customFormat="false" ht="15.75" hidden="false" customHeight="false" outlineLevel="0" collapsed="false">
      <c r="A1922" s="1" t="n">
        <v>1.79210000000011</v>
      </c>
      <c r="B1922" s="3" t="n">
        <v>65.258321</v>
      </c>
      <c r="D1922" s="4" t="n">
        <f aca="false">3.4-A1922</f>
        <v>1.60789999999989</v>
      </c>
      <c r="E1922" s="3" t="n">
        <v>64.880855</v>
      </c>
      <c r="G1922" s="4" t="n">
        <f aca="false">A1922/1.6*300</f>
        <v>336.018750000021</v>
      </c>
      <c r="H1922" s="4" t="n">
        <f aca="false">B1922/4</f>
        <v>16.31458025</v>
      </c>
      <c r="I1922" s="4" t="n">
        <f aca="false">D1922/1.6*300</f>
        <v>301.481249999979</v>
      </c>
      <c r="J1922" s="4" t="n">
        <f aca="false">E1922/4</f>
        <v>16.22021375</v>
      </c>
    </row>
    <row r="1923" customFormat="false" ht="15.75" hidden="false" customHeight="false" outlineLevel="0" collapsed="false">
      <c r="A1923" s="1" t="n">
        <v>1.79220000000011</v>
      </c>
      <c r="B1923" s="3" t="n">
        <v>65.156572</v>
      </c>
      <c r="D1923" s="4" t="n">
        <f aca="false">3.4-A1923</f>
        <v>1.60779999999989</v>
      </c>
      <c r="E1923" s="3" t="n">
        <v>64.807099</v>
      </c>
      <c r="G1923" s="4" t="n">
        <f aca="false">A1923/1.6*300</f>
        <v>336.037500000021</v>
      </c>
      <c r="H1923" s="4" t="n">
        <f aca="false">B1923/4</f>
        <v>16.289143</v>
      </c>
      <c r="I1923" s="4" t="n">
        <f aca="false">D1923/1.6*300</f>
        <v>301.462499999979</v>
      </c>
      <c r="J1923" s="4" t="n">
        <f aca="false">E1923/4</f>
        <v>16.20177475</v>
      </c>
    </row>
    <row r="1924" customFormat="false" ht="15.75" hidden="false" customHeight="false" outlineLevel="0" collapsed="false">
      <c r="A1924" s="1" t="n">
        <v>1.79230000000011</v>
      </c>
      <c r="B1924" s="3" t="n">
        <v>65.254635</v>
      </c>
      <c r="D1924" s="4" t="n">
        <f aca="false">3.4-A1924</f>
        <v>1.60769999999989</v>
      </c>
      <c r="E1924" s="3" t="n">
        <v>64.754876</v>
      </c>
      <c r="G1924" s="4" t="n">
        <f aca="false">A1924/1.6*300</f>
        <v>336.056250000021</v>
      </c>
      <c r="H1924" s="4" t="n">
        <f aca="false">B1924/4</f>
        <v>16.31365875</v>
      </c>
      <c r="I1924" s="4" t="n">
        <f aca="false">D1924/1.6*300</f>
        <v>301.443749999979</v>
      </c>
      <c r="J1924" s="4" t="n">
        <f aca="false">E1924/4</f>
        <v>16.188719</v>
      </c>
    </row>
    <row r="1925" customFormat="false" ht="15.75" hidden="false" customHeight="false" outlineLevel="0" collapsed="false">
      <c r="A1925" s="1" t="n">
        <v>1.79240000000011</v>
      </c>
      <c r="B1925" s="3" t="n">
        <v>65.240252</v>
      </c>
      <c r="D1925" s="4" t="n">
        <f aca="false">3.4-A1925</f>
        <v>1.60759999999989</v>
      </c>
      <c r="E1925" s="3" t="n">
        <v>64.892362</v>
      </c>
      <c r="G1925" s="4" t="n">
        <f aca="false">A1925/1.6*300</f>
        <v>336.075000000021</v>
      </c>
      <c r="H1925" s="4" t="n">
        <f aca="false">B1925/4</f>
        <v>16.310063</v>
      </c>
      <c r="I1925" s="4" t="n">
        <f aca="false">D1925/1.6*300</f>
        <v>301.424999999979</v>
      </c>
      <c r="J1925" s="4" t="n">
        <f aca="false">E1925/4</f>
        <v>16.2230905</v>
      </c>
    </row>
    <row r="1926" customFormat="false" ht="15.75" hidden="false" customHeight="false" outlineLevel="0" collapsed="false">
      <c r="A1926" s="1" t="n">
        <v>1.79250000000011</v>
      </c>
      <c r="B1926" s="3" t="n">
        <v>65.203033</v>
      </c>
      <c r="D1926" s="4" t="n">
        <f aca="false">3.4-A1926</f>
        <v>1.60749999999989</v>
      </c>
      <c r="E1926" s="3" t="n">
        <v>64.963899</v>
      </c>
      <c r="G1926" s="4" t="n">
        <f aca="false">A1926/1.6*300</f>
        <v>336.093750000021</v>
      </c>
      <c r="H1926" s="4" t="n">
        <f aca="false">B1926/4</f>
        <v>16.30075825</v>
      </c>
      <c r="I1926" s="4" t="n">
        <f aca="false">D1926/1.6*300</f>
        <v>301.406249999979</v>
      </c>
      <c r="J1926" s="4" t="n">
        <f aca="false">E1926/4</f>
        <v>16.24097475</v>
      </c>
    </row>
    <row r="1927" customFormat="false" ht="15.75" hidden="false" customHeight="false" outlineLevel="0" collapsed="false">
      <c r="A1927" s="1" t="n">
        <v>1.79260000000011</v>
      </c>
      <c r="B1927" s="3" t="n">
        <v>65.214176</v>
      </c>
      <c r="D1927" s="4" t="n">
        <f aca="false">3.4-A1927</f>
        <v>1.60739999999989</v>
      </c>
      <c r="E1927" s="3" t="n">
        <v>64.936784</v>
      </c>
      <c r="G1927" s="4" t="n">
        <f aca="false">A1927/1.6*300</f>
        <v>336.112500000021</v>
      </c>
      <c r="H1927" s="4" t="n">
        <f aca="false">B1927/4</f>
        <v>16.303544</v>
      </c>
      <c r="I1927" s="4" t="n">
        <f aca="false">D1927/1.6*300</f>
        <v>301.387499999979</v>
      </c>
      <c r="J1927" s="4" t="n">
        <f aca="false">E1927/4</f>
        <v>16.234196</v>
      </c>
    </row>
    <row r="1928" customFormat="false" ht="15.75" hidden="false" customHeight="false" outlineLevel="0" collapsed="false">
      <c r="A1928" s="1" t="n">
        <v>1.79270000000011</v>
      </c>
      <c r="B1928" s="3" t="n">
        <v>65.241304</v>
      </c>
      <c r="D1928" s="4" t="n">
        <f aca="false">3.4-A1928</f>
        <v>1.60729999999989</v>
      </c>
      <c r="E1928" s="3" t="n">
        <v>64.963448</v>
      </c>
      <c r="G1928" s="4" t="n">
        <f aca="false">A1928/1.6*300</f>
        <v>336.131250000021</v>
      </c>
      <c r="H1928" s="4" t="n">
        <f aca="false">B1928/4</f>
        <v>16.310326</v>
      </c>
      <c r="I1928" s="4" t="n">
        <f aca="false">D1928/1.6*300</f>
        <v>301.368749999979</v>
      </c>
      <c r="J1928" s="4" t="n">
        <f aca="false">E1928/4</f>
        <v>16.240862</v>
      </c>
    </row>
    <row r="1929" customFormat="false" ht="15.75" hidden="false" customHeight="false" outlineLevel="0" collapsed="false">
      <c r="A1929" s="1" t="n">
        <v>1.79280000000011</v>
      </c>
      <c r="B1929" s="3" t="n">
        <v>65.166519</v>
      </c>
      <c r="D1929" s="4" t="n">
        <f aca="false">3.4-A1929</f>
        <v>1.60719999999989</v>
      </c>
      <c r="E1929" s="3" t="n">
        <v>65.004252</v>
      </c>
      <c r="G1929" s="4" t="n">
        <f aca="false">A1929/1.6*300</f>
        <v>336.150000000021</v>
      </c>
      <c r="H1929" s="4" t="n">
        <f aca="false">B1929/4</f>
        <v>16.29162975</v>
      </c>
      <c r="I1929" s="4" t="n">
        <f aca="false">D1929/1.6*300</f>
        <v>301.349999999979</v>
      </c>
      <c r="J1929" s="4" t="n">
        <f aca="false">E1929/4</f>
        <v>16.251063</v>
      </c>
    </row>
    <row r="1930" customFormat="false" ht="15.75" hidden="false" customHeight="false" outlineLevel="0" collapsed="false">
      <c r="A1930" s="1" t="n">
        <v>1.79290000000011</v>
      </c>
      <c r="B1930" s="3" t="n">
        <v>64.997856</v>
      </c>
      <c r="D1930" s="4" t="n">
        <f aca="false">3.4-A1930</f>
        <v>1.60709999999989</v>
      </c>
      <c r="E1930" s="3" t="n">
        <v>64.862665</v>
      </c>
      <c r="G1930" s="4" t="n">
        <f aca="false">A1930/1.6*300</f>
        <v>336.168750000021</v>
      </c>
      <c r="H1930" s="4" t="n">
        <f aca="false">B1930/4</f>
        <v>16.249464</v>
      </c>
      <c r="I1930" s="4" t="n">
        <f aca="false">D1930/1.6*300</f>
        <v>301.331249999979</v>
      </c>
      <c r="J1930" s="4" t="n">
        <f aca="false">E1930/4</f>
        <v>16.21566625</v>
      </c>
    </row>
    <row r="1931" customFormat="false" ht="15.75" hidden="false" customHeight="false" outlineLevel="0" collapsed="false">
      <c r="A1931" s="1" t="n">
        <v>1.79300000000011</v>
      </c>
      <c r="B1931" s="3" t="n">
        <v>65.182531</v>
      </c>
      <c r="D1931" s="4" t="n">
        <f aca="false">3.4-A1931</f>
        <v>1.60699999999989</v>
      </c>
      <c r="E1931" s="3" t="n">
        <v>64.910929</v>
      </c>
      <c r="G1931" s="4" t="n">
        <f aca="false">A1931/1.6*300</f>
        <v>336.187500000021</v>
      </c>
      <c r="H1931" s="4" t="n">
        <f aca="false">B1931/4</f>
        <v>16.29563275</v>
      </c>
      <c r="I1931" s="4" t="n">
        <f aca="false">D1931/1.6*300</f>
        <v>301.312499999979</v>
      </c>
      <c r="J1931" s="4" t="n">
        <f aca="false">E1931/4</f>
        <v>16.22773225</v>
      </c>
    </row>
    <row r="1932" customFormat="false" ht="15.75" hidden="false" customHeight="false" outlineLevel="0" collapsed="false">
      <c r="A1932" s="1" t="n">
        <v>1.79310000000011</v>
      </c>
      <c r="B1932" s="3" t="n">
        <v>65.126187</v>
      </c>
      <c r="D1932" s="4" t="n">
        <f aca="false">3.4-A1932</f>
        <v>1.60689999999989</v>
      </c>
      <c r="E1932" s="3" t="n">
        <v>64.856803</v>
      </c>
      <c r="G1932" s="4" t="n">
        <f aca="false">A1932/1.6*300</f>
        <v>336.206250000021</v>
      </c>
      <c r="H1932" s="4" t="n">
        <f aca="false">B1932/4</f>
        <v>16.28154675</v>
      </c>
      <c r="I1932" s="4" t="n">
        <f aca="false">D1932/1.6*300</f>
        <v>301.293749999979</v>
      </c>
      <c r="J1932" s="4" t="n">
        <f aca="false">E1932/4</f>
        <v>16.21420075</v>
      </c>
    </row>
    <row r="1933" customFormat="false" ht="15.75" hidden="false" customHeight="false" outlineLevel="0" collapsed="false">
      <c r="A1933" s="1" t="n">
        <v>1.79320000000011</v>
      </c>
      <c r="B1933" s="3" t="n">
        <v>65.204781</v>
      </c>
      <c r="D1933" s="4" t="n">
        <f aca="false">3.4-A1933</f>
        <v>1.60679999999989</v>
      </c>
      <c r="E1933" s="3" t="n">
        <v>64.881671</v>
      </c>
      <c r="G1933" s="4" t="n">
        <f aca="false">A1933/1.6*300</f>
        <v>336.225000000021</v>
      </c>
      <c r="H1933" s="4" t="n">
        <f aca="false">B1933/4</f>
        <v>16.30119525</v>
      </c>
      <c r="I1933" s="4" t="n">
        <f aca="false">D1933/1.6*300</f>
        <v>301.274999999979</v>
      </c>
      <c r="J1933" s="4" t="n">
        <f aca="false">E1933/4</f>
        <v>16.22041775</v>
      </c>
    </row>
    <row r="1934" customFormat="false" ht="15.75" hidden="false" customHeight="false" outlineLevel="0" collapsed="false">
      <c r="A1934" s="1" t="n">
        <v>1.79330000000011</v>
      </c>
      <c r="B1934" s="3" t="n">
        <v>65.204207</v>
      </c>
      <c r="D1934" s="4" t="n">
        <f aca="false">3.4-A1934</f>
        <v>1.60669999999989</v>
      </c>
      <c r="E1934" s="3" t="n">
        <v>64.919276</v>
      </c>
      <c r="G1934" s="4" t="n">
        <f aca="false">A1934/1.6*300</f>
        <v>336.243750000021</v>
      </c>
      <c r="H1934" s="4" t="n">
        <f aca="false">B1934/4</f>
        <v>16.30105175</v>
      </c>
      <c r="I1934" s="4" t="n">
        <f aca="false">D1934/1.6*300</f>
        <v>301.256249999979</v>
      </c>
      <c r="J1934" s="4" t="n">
        <f aca="false">E1934/4</f>
        <v>16.229819</v>
      </c>
    </row>
    <row r="1935" customFormat="false" ht="15.75" hidden="false" customHeight="false" outlineLevel="0" collapsed="false">
      <c r="A1935" s="1" t="n">
        <v>1.79340000000011</v>
      </c>
      <c r="B1935" s="3" t="n">
        <v>65.250842</v>
      </c>
      <c r="D1935" s="4" t="n">
        <f aca="false">3.4-A1935</f>
        <v>1.60659999999989</v>
      </c>
      <c r="E1935" s="3" t="n">
        <v>64.960396</v>
      </c>
      <c r="G1935" s="4" t="n">
        <f aca="false">A1935/1.6*300</f>
        <v>336.262500000021</v>
      </c>
      <c r="H1935" s="4" t="n">
        <f aca="false">B1935/4</f>
        <v>16.3127105</v>
      </c>
      <c r="I1935" s="4" t="n">
        <f aca="false">D1935/1.6*300</f>
        <v>301.237499999979</v>
      </c>
      <c r="J1935" s="4" t="n">
        <f aca="false">E1935/4</f>
        <v>16.240099</v>
      </c>
    </row>
    <row r="1936" customFormat="false" ht="15.75" hidden="false" customHeight="false" outlineLevel="0" collapsed="false">
      <c r="A1936" s="1" t="n">
        <v>1.79350000000011</v>
      </c>
      <c r="B1936" s="3" t="n">
        <v>65.178597</v>
      </c>
      <c r="D1936" s="4" t="n">
        <f aca="false">3.4-A1936</f>
        <v>1.60649999999989</v>
      </c>
      <c r="E1936" s="3" t="n">
        <v>64.820479</v>
      </c>
      <c r="G1936" s="4" t="n">
        <f aca="false">A1936/1.6*300</f>
        <v>336.281250000021</v>
      </c>
      <c r="H1936" s="4" t="n">
        <f aca="false">B1936/4</f>
        <v>16.29464925</v>
      </c>
      <c r="I1936" s="4" t="n">
        <f aca="false">D1936/1.6*300</f>
        <v>301.218749999979</v>
      </c>
      <c r="J1936" s="4" t="n">
        <f aca="false">E1936/4</f>
        <v>16.20511975</v>
      </c>
    </row>
    <row r="1937" customFormat="false" ht="15.75" hidden="false" customHeight="false" outlineLevel="0" collapsed="false">
      <c r="A1937" s="1" t="n">
        <v>1.79360000000011</v>
      </c>
      <c r="B1937" s="3" t="n">
        <v>65.141674</v>
      </c>
      <c r="D1937" s="4" t="n">
        <f aca="false">3.4-A1937</f>
        <v>1.60639999999989</v>
      </c>
      <c r="E1937" s="3" t="n">
        <v>64.870287</v>
      </c>
      <c r="G1937" s="4" t="n">
        <f aca="false">A1937/1.6*300</f>
        <v>336.300000000021</v>
      </c>
      <c r="H1937" s="4" t="n">
        <f aca="false">B1937/4</f>
        <v>16.2854185</v>
      </c>
      <c r="I1937" s="4" t="n">
        <f aca="false">D1937/1.6*300</f>
        <v>301.199999999979</v>
      </c>
      <c r="J1937" s="4" t="n">
        <f aca="false">E1937/4</f>
        <v>16.21757175</v>
      </c>
    </row>
    <row r="1938" customFormat="false" ht="15.75" hidden="false" customHeight="false" outlineLevel="0" collapsed="false">
      <c r="A1938" s="1" t="n">
        <v>1.79370000000011</v>
      </c>
      <c r="B1938" s="3" t="n">
        <v>65.273013</v>
      </c>
      <c r="D1938" s="4" t="n">
        <f aca="false">3.4-A1938</f>
        <v>1.60629999999989</v>
      </c>
      <c r="E1938" s="3" t="n">
        <v>64.945728</v>
      </c>
      <c r="G1938" s="4" t="n">
        <f aca="false">A1938/1.6*300</f>
        <v>336.318750000021</v>
      </c>
      <c r="H1938" s="4" t="n">
        <f aca="false">B1938/4</f>
        <v>16.31825325</v>
      </c>
      <c r="I1938" s="4" t="n">
        <f aca="false">D1938/1.6*300</f>
        <v>301.181249999979</v>
      </c>
      <c r="J1938" s="4" t="n">
        <f aca="false">E1938/4</f>
        <v>16.236432</v>
      </c>
    </row>
    <row r="1939" customFormat="false" ht="15.75" hidden="false" customHeight="false" outlineLevel="0" collapsed="false">
      <c r="A1939" s="1" t="n">
        <v>1.79380000000011</v>
      </c>
      <c r="B1939" s="3" t="n">
        <v>65.21249</v>
      </c>
      <c r="D1939" s="4" t="n">
        <f aca="false">3.4-A1939</f>
        <v>1.60619999999989</v>
      </c>
      <c r="E1939" s="3" t="n">
        <v>64.903366</v>
      </c>
      <c r="G1939" s="4" t="n">
        <f aca="false">A1939/1.6*300</f>
        <v>336.337500000021</v>
      </c>
      <c r="H1939" s="4" t="n">
        <f aca="false">B1939/4</f>
        <v>16.3031225</v>
      </c>
      <c r="I1939" s="4" t="n">
        <f aca="false">D1939/1.6*300</f>
        <v>301.162499999979</v>
      </c>
      <c r="J1939" s="4" t="n">
        <f aca="false">E1939/4</f>
        <v>16.2258415</v>
      </c>
    </row>
    <row r="1940" customFormat="false" ht="15.75" hidden="false" customHeight="false" outlineLevel="0" collapsed="false">
      <c r="A1940" s="1" t="n">
        <v>1.79390000000011</v>
      </c>
      <c r="B1940" s="3" t="n">
        <v>65.162892</v>
      </c>
      <c r="D1940" s="4" t="n">
        <f aca="false">3.4-A1940</f>
        <v>1.60609999999989</v>
      </c>
      <c r="E1940" s="3" t="n">
        <v>64.8985</v>
      </c>
      <c r="G1940" s="4" t="n">
        <f aca="false">A1940/1.6*300</f>
        <v>336.356250000021</v>
      </c>
      <c r="H1940" s="4" t="n">
        <f aca="false">B1940/4</f>
        <v>16.290723</v>
      </c>
      <c r="I1940" s="4" t="n">
        <f aca="false">D1940/1.6*300</f>
        <v>301.143749999979</v>
      </c>
      <c r="J1940" s="4" t="n">
        <f aca="false">E1940/4</f>
        <v>16.224625</v>
      </c>
    </row>
    <row r="1941" customFormat="false" ht="15.75" hidden="false" customHeight="false" outlineLevel="0" collapsed="false">
      <c r="A1941" s="1" t="n">
        <v>1.79400000000011</v>
      </c>
      <c r="B1941" s="3" t="n">
        <v>65.206214</v>
      </c>
      <c r="D1941" s="4" t="n">
        <f aca="false">3.4-A1941</f>
        <v>1.60599999999989</v>
      </c>
      <c r="E1941" s="3" t="n">
        <v>64.905667</v>
      </c>
      <c r="G1941" s="4" t="n">
        <f aca="false">A1941/1.6*300</f>
        <v>336.375000000021</v>
      </c>
      <c r="H1941" s="4" t="n">
        <f aca="false">B1941/4</f>
        <v>16.3015535</v>
      </c>
      <c r="I1941" s="4" t="n">
        <f aca="false">D1941/1.6*300</f>
        <v>301.124999999979</v>
      </c>
      <c r="J1941" s="4" t="n">
        <f aca="false">E1941/4</f>
        <v>16.22641675</v>
      </c>
    </row>
    <row r="1942" customFormat="false" ht="15.75" hidden="false" customHeight="false" outlineLevel="0" collapsed="false">
      <c r="A1942" s="1" t="n">
        <v>1.79410000000011</v>
      </c>
      <c r="B1942" s="3" t="n">
        <v>65.232897</v>
      </c>
      <c r="D1942" s="4" t="n">
        <f aca="false">3.4-A1942</f>
        <v>1.60589999999989</v>
      </c>
      <c r="E1942" s="3" t="n">
        <v>64.87173</v>
      </c>
      <c r="G1942" s="4" t="n">
        <f aca="false">A1942/1.6*300</f>
        <v>336.393750000021</v>
      </c>
      <c r="H1942" s="4" t="n">
        <f aca="false">B1942/4</f>
        <v>16.30822425</v>
      </c>
      <c r="I1942" s="4" t="n">
        <f aca="false">D1942/1.6*300</f>
        <v>301.106249999979</v>
      </c>
      <c r="J1942" s="4" t="n">
        <f aca="false">E1942/4</f>
        <v>16.2179325</v>
      </c>
    </row>
    <row r="1943" customFormat="false" ht="15.75" hidden="false" customHeight="false" outlineLevel="0" collapsed="false">
      <c r="A1943" s="1" t="n">
        <v>1.79420000000011</v>
      </c>
      <c r="B1943" s="3" t="n">
        <v>65.245979</v>
      </c>
      <c r="D1943" s="4" t="n">
        <f aca="false">3.4-A1943</f>
        <v>1.60579999999989</v>
      </c>
      <c r="E1943" s="3" t="n">
        <v>64.82459</v>
      </c>
      <c r="G1943" s="4" t="n">
        <f aca="false">A1943/1.6*300</f>
        <v>336.412500000021</v>
      </c>
      <c r="H1943" s="4" t="n">
        <f aca="false">B1943/4</f>
        <v>16.31149475</v>
      </c>
      <c r="I1943" s="4" t="n">
        <f aca="false">D1943/1.6*300</f>
        <v>301.087499999979</v>
      </c>
      <c r="J1943" s="4" t="n">
        <f aca="false">E1943/4</f>
        <v>16.2061475</v>
      </c>
    </row>
    <row r="1944" customFormat="false" ht="15.75" hidden="false" customHeight="false" outlineLevel="0" collapsed="false">
      <c r="A1944" s="1" t="n">
        <v>1.79430000000011</v>
      </c>
      <c r="B1944" s="3" t="n">
        <v>65.229466</v>
      </c>
      <c r="D1944" s="4" t="n">
        <f aca="false">3.4-A1944</f>
        <v>1.60569999999989</v>
      </c>
      <c r="E1944" s="3" t="n">
        <v>64.761865</v>
      </c>
      <c r="G1944" s="4" t="n">
        <f aca="false">A1944/1.6*300</f>
        <v>336.431250000021</v>
      </c>
      <c r="H1944" s="4" t="n">
        <f aca="false">B1944/4</f>
        <v>16.3073665</v>
      </c>
      <c r="I1944" s="4" t="n">
        <f aca="false">D1944/1.6*300</f>
        <v>301.068749999979</v>
      </c>
      <c r="J1944" s="4" t="n">
        <f aca="false">E1944/4</f>
        <v>16.19046625</v>
      </c>
    </row>
    <row r="1945" customFormat="false" ht="15.75" hidden="false" customHeight="false" outlineLevel="0" collapsed="false">
      <c r="A1945" s="1" t="n">
        <v>1.79440000000011</v>
      </c>
      <c r="B1945" s="3" t="n">
        <v>65.239275</v>
      </c>
      <c r="D1945" s="4" t="n">
        <f aca="false">3.4-A1945</f>
        <v>1.60559999999989</v>
      </c>
      <c r="E1945" s="3" t="n">
        <v>64.808296</v>
      </c>
      <c r="G1945" s="4" t="n">
        <f aca="false">A1945/1.6*300</f>
        <v>336.450000000021</v>
      </c>
      <c r="H1945" s="4" t="n">
        <f aca="false">B1945/4</f>
        <v>16.30981875</v>
      </c>
      <c r="I1945" s="4" t="n">
        <f aca="false">D1945/1.6*300</f>
        <v>301.049999999979</v>
      </c>
      <c r="J1945" s="4" t="n">
        <f aca="false">E1945/4</f>
        <v>16.202074</v>
      </c>
    </row>
    <row r="1946" customFormat="false" ht="15.75" hidden="false" customHeight="false" outlineLevel="0" collapsed="false">
      <c r="A1946" s="1" t="n">
        <v>1.79450000000011</v>
      </c>
      <c r="B1946" s="3" t="n">
        <v>65.245534</v>
      </c>
      <c r="D1946" s="4" t="n">
        <f aca="false">3.4-A1946</f>
        <v>1.60549999999989</v>
      </c>
      <c r="E1946" s="3" t="n">
        <v>64.86088</v>
      </c>
      <c r="G1946" s="4" t="n">
        <f aca="false">A1946/1.6*300</f>
        <v>336.468750000021</v>
      </c>
      <c r="H1946" s="4" t="n">
        <f aca="false">B1946/4</f>
        <v>16.3113835</v>
      </c>
      <c r="I1946" s="4" t="n">
        <f aca="false">D1946/1.6*300</f>
        <v>301.031249999979</v>
      </c>
      <c r="J1946" s="4" t="n">
        <f aca="false">E1946/4</f>
        <v>16.21522</v>
      </c>
    </row>
    <row r="1947" customFormat="false" ht="15.75" hidden="false" customHeight="false" outlineLevel="0" collapsed="false">
      <c r="A1947" s="1" t="n">
        <v>1.79460000000011</v>
      </c>
      <c r="B1947" s="3" t="n">
        <v>65.300526</v>
      </c>
      <c r="D1947" s="4" t="n">
        <f aca="false">3.4-A1947</f>
        <v>1.60539999999989</v>
      </c>
      <c r="E1947" s="3" t="n">
        <v>64.748694</v>
      </c>
      <c r="G1947" s="4" t="n">
        <f aca="false">A1947/1.6*300</f>
        <v>336.487500000021</v>
      </c>
      <c r="H1947" s="4" t="n">
        <f aca="false">B1947/4</f>
        <v>16.3251315</v>
      </c>
      <c r="I1947" s="4" t="n">
        <f aca="false">D1947/1.6*300</f>
        <v>301.012499999979</v>
      </c>
      <c r="J1947" s="4" t="n">
        <f aca="false">E1947/4</f>
        <v>16.1871735</v>
      </c>
    </row>
    <row r="1948" customFormat="false" ht="15.75" hidden="false" customHeight="false" outlineLevel="0" collapsed="false">
      <c r="A1948" s="1" t="n">
        <v>1.79470000000011</v>
      </c>
      <c r="B1948" s="3" t="n">
        <v>65.180978</v>
      </c>
      <c r="D1948" s="4" t="n">
        <f aca="false">3.4-A1948</f>
        <v>1.60529999999989</v>
      </c>
      <c r="E1948" s="3" t="n">
        <v>64.67971</v>
      </c>
      <c r="G1948" s="4" t="n">
        <f aca="false">A1948/1.6*300</f>
        <v>336.506250000021</v>
      </c>
      <c r="H1948" s="4" t="n">
        <f aca="false">B1948/4</f>
        <v>16.2952445</v>
      </c>
      <c r="I1948" s="4" t="n">
        <f aca="false">D1948/1.6*300</f>
        <v>300.993749999979</v>
      </c>
      <c r="J1948" s="4" t="n">
        <f aca="false">E1948/4</f>
        <v>16.1699275</v>
      </c>
    </row>
    <row r="1949" customFormat="false" ht="15.75" hidden="false" customHeight="false" outlineLevel="0" collapsed="false">
      <c r="A1949" s="1" t="n">
        <v>1.79480000000011</v>
      </c>
      <c r="B1949" s="3" t="n">
        <v>65.120004</v>
      </c>
      <c r="D1949" s="4" t="n">
        <f aca="false">3.4-A1949</f>
        <v>1.60519999999989</v>
      </c>
      <c r="E1949" s="3" t="n">
        <v>64.751879</v>
      </c>
      <c r="G1949" s="4" t="n">
        <f aca="false">A1949/1.6*300</f>
        <v>336.525000000021</v>
      </c>
      <c r="H1949" s="4" t="n">
        <f aca="false">B1949/4</f>
        <v>16.280001</v>
      </c>
      <c r="I1949" s="4" t="n">
        <f aca="false">D1949/1.6*300</f>
        <v>300.974999999979</v>
      </c>
      <c r="J1949" s="4" t="n">
        <f aca="false">E1949/4</f>
        <v>16.18796975</v>
      </c>
    </row>
    <row r="1950" customFormat="false" ht="15.75" hidden="false" customHeight="false" outlineLevel="0" collapsed="false">
      <c r="A1950" s="1" t="n">
        <v>1.79490000000011</v>
      </c>
      <c r="B1950" s="3" t="n">
        <v>65.296062</v>
      </c>
      <c r="D1950" s="4" t="n">
        <f aca="false">3.4-A1950</f>
        <v>1.60509999999989</v>
      </c>
      <c r="E1950" s="3" t="n">
        <v>64.780363</v>
      </c>
      <c r="G1950" s="4" t="n">
        <f aca="false">A1950/1.6*300</f>
        <v>336.543750000021</v>
      </c>
      <c r="H1950" s="4" t="n">
        <f aca="false">B1950/4</f>
        <v>16.3240155</v>
      </c>
      <c r="I1950" s="4" t="n">
        <f aca="false">D1950/1.6*300</f>
        <v>300.956249999979</v>
      </c>
      <c r="J1950" s="4" t="n">
        <f aca="false">E1950/4</f>
        <v>16.19509075</v>
      </c>
    </row>
    <row r="1951" customFormat="false" ht="15.75" hidden="false" customHeight="false" outlineLevel="0" collapsed="false">
      <c r="A1951" s="1" t="n">
        <v>1.79500000000011</v>
      </c>
      <c r="B1951" s="3" t="n">
        <v>65.266601</v>
      </c>
      <c r="D1951" s="4" t="n">
        <f aca="false">3.4-A1951</f>
        <v>1.60499999999989</v>
      </c>
      <c r="E1951" s="3" t="n">
        <v>64.784876</v>
      </c>
      <c r="G1951" s="4" t="n">
        <f aca="false">A1951/1.6*300</f>
        <v>336.562500000021</v>
      </c>
      <c r="H1951" s="4" t="n">
        <f aca="false">B1951/4</f>
        <v>16.31665025</v>
      </c>
      <c r="I1951" s="4" t="n">
        <f aca="false">D1951/1.6*300</f>
        <v>300.937499999979</v>
      </c>
      <c r="J1951" s="4" t="n">
        <f aca="false">E1951/4</f>
        <v>16.196219</v>
      </c>
    </row>
    <row r="1952" customFormat="false" ht="15.75" hidden="false" customHeight="false" outlineLevel="0" collapsed="false">
      <c r="A1952" s="1" t="n">
        <v>1.79510000000011</v>
      </c>
      <c r="B1952" s="3" t="n">
        <v>65.149322</v>
      </c>
      <c r="D1952" s="4" t="n">
        <f aca="false">3.4-A1952</f>
        <v>1.60489999999989</v>
      </c>
      <c r="E1952" s="3" t="n">
        <v>64.750667</v>
      </c>
      <c r="G1952" s="4" t="n">
        <f aca="false">A1952/1.6*300</f>
        <v>336.581250000021</v>
      </c>
      <c r="H1952" s="4" t="n">
        <f aca="false">B1952/4</f>
        <v>16.2873305</v>
      </c>
      <c r="I1952" s="4" t="n">
        <f aca="false">D1952/1.6*300</f>
        <v>300.918749999979</v>
      </c>
      <c r="J1952" s="4" t="n">
        <f aca="false">E1952/4</f>
        <v>16.18766675</v>
      </c>
    </row>
    <row r="1953" customFormat="false" ht="15.75" hidden="false" customHeight="false" outlineLevel="0" collapsed="false">
      <c r="A1953" s="1" t="n">
        <v>1.79520000000011</v>
      </c>
      <c r="B1953" s="3" t="n">
        <v>65.102518</v>
      </c>
      <c r="D1953" s="4" t="n">
        <f aca="false">3.4-A1953</f>
        <v>1.60479999999989</v>
      </c>
      <c r="E1953" s="3" t="n">
        <v>64.793849</v>
      </c>
      <c r="G1953" s="4" t="n">
        <f aca="false">A1953/1.6*300</f>
        <v>336.600000000021</v>
      </c>
      <c r="H1953" s="4" t="n">
        <f aca="false">B1953/4</f>
        <v>16.2756295</v>
      </c>
      <c r="I1953" s="4" t="n">
        <f aca="false">D1953/1.6*300</f>
        <v>300.899999999979</v>
      </c>
      <c r="J1953" s="4" t="n">
        <f aca="false">E1953/4</f>
        <v>16.19846225</v>
      </c>
    </row>
    <row r="1954" customFormat="false" ht="15.75" hidden="false" customHeight="false" outlineLevel="0" collapsed="false">
      <c r="A1954" s="1" t="n">
        <v>1.79530000000011</v>
      </c>
      <c r="B1954" s="3" t="n">
        <v>65.078363</v>
      </c>
      <c r="D1954" s="4" t="n">
        <f aca="false">3.4-A1954</f>
        <v>1.60469999999989</v>
      </c>
      <c r="E1954" s="3" t="n">
        <v>64.782892</v>
      </c>
      <c r="G1954" s="4" t="n">
        <f aca="false">A1954/1.6*300</f>
        <v>336.618750000021</v>
      </c>
      <c r="H1954" s="4" t="n">
        <f aca="false">B1954/4</f>
        <v>16.26959075</v>
      </c>
      <c r="I1954" s="4" t="n">
        <f aca="false">D1954/1.6*300</f>
        <v>300.881249999979</v>
      </c>
      <c r="J1954" s="4" t="n">
        <f aca="false">E1954/4</f>
        <v>16.195723</v>
      </c>
    </row>
    <row r="1955" customFormat="false" ht="15.75" hidden="false" customHeight="false" outlineLevel="0" collapsed="false">
      <c r="A1955" s="1" t="n">
        <v>1.79540000000011</v>
      </c>
      <c r="B1955" s="3" t="n">
        <v>65.137932</v>
      </c>
      <c r="D1955" s="4" t="n">
        <f aca="false">3.4-A1955</f>
        <v>1.60459999999989</v>
      </c>
      <c r="E1955" s="3" t="n">
        <v>64.908626</v>
      </c>
      <c r="G1955" s="4" t="n">
        <f aca="false">A1955/1.6*300</f>
        <v>336.637500000021</v>
      </c>
      <c r="H1955" s="4" t="n">
        <f aca="false">B1955/4</f>
        <v>16.284483</v>
      </c>
      <c r="I1955" s="4" t="n">
        <f aca="false">D1955/1.6*300</f>
        <v>300.862499999979</v>
      </c>
      <c r="J1955" s="4" t="n">
        <f aca="false">E1955/4</f>
        <v>16.2271565</v>
      </c>
    </row>
    <row r="1956" customFormat="false" ht="15.75" hidden="false" customHeight="false" outlineLevel="0" collapsed="false">
      <c r="A1956" s="1" t="n">
        <v>1.79550000000011</v>
      </c>
      <c r="B1956" s="3" t="n">
        <v>65.162719</v>
      </c>
      <c r="D1956" s="4" t="n">
        <f aca="false">3.4-A1956</f>
        <v>1.60449999999989</v>
      </c>
      <c r="E1956" s="3" t="n">
        <v>64.825363</v>
      </c>
      <c r="G1956" s="4" t="n">
        <f aca="false">A1956/1.6*300</f>
        <v>336.656250000021</v>
      </c>
      <c r="H1956" s="4" t="n">
        <f aca="false">B1956/4</f>
        <v>16.29067975</v>
      </c>
      <c r="I1956" s="4" t="n">
        <f aca="false">D1956/1.6*300</f>
        <v>300.843749999979</v>
      </c>
      <c r="J1956" s="4" t="n">
        <f aca="false">E1956/4</f>
        <v>16.20634075</v>
      </c>
    </row>
    <row r="1957" customFormat="false" ht="15.75" hidden="false" customHeight="false" outlineLevel="0" collapsed="false">
      <c r="A1957" s="1" t="n">
        <v>1.79560000000011</v>
      </c>
      <c r="B1957" s="3" t="n">
        <v>65.20308</v>
      </c>
      <c r="D1957" s="4" t="n">
        <f aca="false">3.4-A1957</f>
        <v>1.60439999999989</v>
      </c>
      <c r="E1957" s="3" t="n">
        <v>64.988129</v>
      </c>
      <c r="G1957" s="4" t="n">
        <f aca="false">A1957/1.6*300</f>
        <v>336.675000000021</v>
      </c>
      <c r="H1957" s="4" t="n">
        <f aca="false">B1957/4</f>
        <v>16.30077</v>
      </c>
      <c r="I1957" s="4" t="n">
        <f aca="false">D1957/1.6*300</f>
        <v>300.824999999979</v>
      </c>
      <c r="J1957" s="4" t="n">
        <f aca="false">E1957/4</f>
        <v>16.24703225</v>
      </c>
    </row>
    <row r="1958" customFormat="false" ht="15.75" hidden="false" customHeight="false" outlineLevel="0" collapsed="false">
      <c r="A1958" s="1" t="n">
        <v>1.79570000000011</v>
      </c>
      <c r="B1958" s="3" t="n">
        <v>65.231113</v>
      </c>
      <c r="D1958" s="4" t="n">
        <f aca="false">3.4-A1958</f>
        <v>1.60429999999989</v>
      </c>
      <c r="E1958" s="3" t="n">
        <v>64.880744</v>
      </c>
      <c r="G1958" s="4" t="n">
        <f aca="false">A1958/1.6*300</f>
        <v>336.693750000021</v>
      </c>
      <c r="H1958" s="4" t="n">
        <f aca="false">B1958/4</f>
        <v>16.30777825</v>
      </c>
      <c r="I1958" s="4" t="n">
        <f aca="false">D1958/1.6*300</f>
        <v>300.806249999979</v>
      </c>
      <c r="J1958" s="4" t="n">
        <f aca="false">E1958/4</f>
        <v>16.220186</v>
      </c>
    </row>
    <row r="1959" customFormat="false" ht="15.75" hidden="false" customHeight="false" outlineLevel="0" collapsed="false">
      <c r="A1959" s="1" t="n">
        <v>1.79580000000011</v>
      </c>
      <c r="B1959" s="3" t="n">
        <v>65.191384</v>
      </c>
      <c r="D1959" s="4" t="n">
        <f aca="false">3.4-A1959</f>
        <v>1.60419999999989</v>
      </c>
      <c r="E1959" s="3" t="n">
        <v>64.990991</v>
      </c>
      <c r="G1959" s="4" t="n">
        <f aca="false">A1959/1.6*300</f>
        <v>336.712500000021</v>
      </c>
      <c r="H1959" s="4" t="n">
        <f aca="false">B1959/4</f>
        <v>16.297846</v>
      </c>
      <c r="I1959" s="4" t="n">
        <f aca="false">D1959/1.6*300</f>
        <v>300.787499999979</v>
      </c>
      <c r="J1959" s="4" t="n">
        <f aca="false">E1959/4</f>
        <v>16.24774775</v>
      </c>
    </row>
    <row r="1960" customFormat="false" ht="15.75" hidden="false" customHeight="false" outlineLevel="0" collapsed="false">
      <c r="A1960" s="1" t="n">
        <v>1.79590000000011</v>
      </c>
      <c r="B1960" s="3" t="n">
        <v>65.161405</v>
      </c>
      <c r="D1960" s="4" t="n">
        <f aca="false">3.4-A1960</f>
        <v>1.60409999999989</v>
      </c>
      <c r="E1960" s="3" t="n">
        <v>64.806522</v>
      </c>
      <c r="G1960" s="4" t="n">
        <f aca="false">A1960/1.6*300</f>
        <v>336.731250000021</v>
      </c>
      <c r="H1960" s="4" t="n">
        <f aca="false">B1960/4</f>
        <v>16.29035125</v>
      </c>
      <c r="I1960" s="4" t="n">
        <f aca="false">D1960/1.6*300</f>
        <v>300.768749999979</v>
      </c>
      <c r="J1960" s="4" t="n">
        <f aca="false">E1960/4</f>
        <v>16.2016305</v>
      </c>
    </row>
    <row r="1961" customFormat="false" ht="15.75" hidden="false" customHeight="false" outlineLevel="0" collapsed="false">
      <c r="A1961" s="1" t="n">
        <v>1.79600000000011</v>
      </c>
      <c r="B1961" s="3" t="n">
        <v>65.145212</v>
      </c>
      <c r="D1961" s="4" t="n">
        <f aca="false">3.4-A1961</f>
        <v>1.60399999999989</v>
      </c>
      <c r="E1961" s="3" t="n">
        <v>64.880143</v>
      </c>
      <c r="G1961" s="4" t="n">
        <f aca="false">A1961/1.6*300</f>
        <v>336.750000000021</v>
      </c>
      <c r="H1961" s="4" t="n">
        <f aca="false">B1961/4</f>
        <v>16.286303</v>
      </c>
      <c r="I1961" s="4" t="n">
        <f aca="false">D1961/1.6*300</f>
        <v>300.749999999979</v>
      </c>
      <c r="J1961" s="4" t="n">
        <f aca="false">E1961/4</f>
        <v>16.22003575</v>
      </c>
    </row>
    <row r="1962" customFormat="false" ht="15.75" hidden="false" customHeight="false" outlineLevel="0" collapsed="false">
      <c r="A1962" s="1" t="n">
        <v>1.79610000000011</v>
      </c>
      <c r="B1962" s="3" t="n">
        <v>65.222734</v>
      </c>
      <c r="D1962" s="4" t="n">
        <f aca="false">3.4-A1962</f>
        <v>1.60389999999989</v>
      </c>
      <c r="E1962" s="3" t="n">
        <v>64.713486</v>
      </c>
      <c r="G1962" s="4" t="n">
        <f aca="false">A1962/1.6*300</f>
        <v>336.768750000021</v>
      </c>
      <c r="H1962" s="4" t="n">
        <f aca="false">B1962/4</f>
        <v>16.3056835</v>
      </c>
      <c r="I1962" s="4" t="n">
        <f aca="false">D1962/1.6*300</f>
        <v>300.731249999979</v>
      </c>
      <c r="J1962" s="4" t="n">
        <f aca="false">E1962/4</f>
        <v>16.1783715</v>
      </c>
    </row>
    <row r="1963" customFormat="false" ht="15.75" hidden="false" customHeight="false" outlineLevel="0" collapsed="false">
      <c r="A1963" s="1" t="n">
        <v>1.79620000000011</v>
      </c>
      <c r="B1963" s="3" t="n">
        <v>65.16773</v>
      </c>
      <c r="D1963" s="4" t="n">
        <f aca="false">3.4-A1963</f>
        <v>1.60379999999989</v>
      </c>
      <c r="E1963" s="3" t="n">
        <v>64.859413</v>
      </c>
      <c r="G1963" s="4" t="n">
        <f aca="false">A1963/1.6*300</f>
        <v>336.787500000021</v>
      </c>
      <c r="H1963" s="4" t="n">
        <f aca="false">B1963/4</f>
        <v>16.2919325</v>
      </c>
      <c r="I1963" s="4" t="n">
        <f aca="false">D1963/1.6*300</f>
        <v>300.712499999979</v>
      </c>
      <c r="J1963" s="4" t="n">
        <f aca="false">E1963/4</f>
        <v>16.21485325</v>
      </c>
    </row>
    <row r="1964" customFormat="false" ht="15.75" hidden="false" customHeight="false" outlineLevel="0" collapsed="false">
      <c r="A1964" s="1" t="n">
        <v>1.79630000000011</v>
      </c>
      <c r="B1964" s="3" t="n">
        <v>65.124718</v>
      </c>
      <c r="D1964" s="4" t="n">
        <f aca="false">3.4-A1964</f>
        <v>1.60369999999989</v>
      </c>
      <c r="E1964" s="3" t="n">
        <v>64.788564</v>
      </c>
      <c r="G1964" s="4" t="n">
        <f aca="false">A1964/1.6*300</f>
        <v>336.806250000021</v>
      </c>
      <c r="H1964" s="4" t="n">
        <f aca="false">B1964/4</f>
        <v>16.2811795</v>
      </c>
      <c r="I1964" s="4" t="n">
        <f aca="false">D1964/1.6*300</f>
        <v>300.693749999979</v>
      </c>
      <c r="J1964" s="4" t="n">
        <f aca="false">E1964/4</f>
        <v>16.197141</v>
      </c>
    </row>
    <row r="1965" customFormat="false" ht="15.75" hidden="false" customHeight="false" outlineLevel="0" collapsed="false">
      <c r="A1965" s="1" t="n">
        <v>1.79640000000011</v>
      </c>
      <c r="B1965" s="3" t="n">
        <v>65.089732</v>
      </c>
      <c r="D1965" s="4" t="n">
        <f aca="false">3.4-A1965</f>
        <v>1.60359999999989</v>
      </c>
      <c r="E1965" s="3" t="n">
        <v>65.015775</v>
      </c>
      <c r="G1965" s="4" t="n">
        <f aca="false">A1965/1.6*300</f>
        <v>336.825000000021</v>
      </c>
      <c r="H1965" s="4" t="n">
        <f aca="false">B1965/4</f>
        <v>16.272433</v>
      </c>
      <c r="I1965" s="4" t="n">
        <f aca="false">D1965/1.6*300</f>
        <v>300.674999999979</v>
      </c>
      <c r="J1965" s="4" t="n">
        <f aca="false">E1965/4</f>
        <v>16.25394375</v>
      </c>
    </row>
    <row r="1966" customFormat="false" ht="15.75" hidden="false" customHeight="false" outlineLevel="0" collapsed="false">
      <c r="A1966" s="1" t="n">
        <v>1.79650000000011</v>
      </c>
      <c r="B1966" s="3" t="n">
        <v>65.074551</v>
      </c>
      <c r="D1966" s="4" t="n">
        <f aca="false">3.4-A1966</f>
        <v>1.60349999999989</v>
      </c>
      <c r="E1966" s="3" t="n">
        <v>64.85853</v>
      </c>
      <c r="G1966" s="4" t="n">
        <f aca="false">A1966/1.6*300</f>
        <v>336.843750000021</v>
      </c>
      <c r="H1966" s="4" t="n">
        <f aca="false">B1966/4</f>
        <v>16.26863775</v>
      </c>
      <c r="I1966" s="4" t="n">
        <f aca="false">D1966/1.6*300</f>
        <v>300.656249999979</v>
      </c>
      <c r="J1966" s="4" t="n">
        <f aca="false">E1966/4</f>
        <v>16.2146325</v>
      </c>
    </row>
    <row r="1967" customFormat="false" ht="15.75" hidden="false" customHeight="false" outlineLevel="0" collapsed="false">
      <c r="A1967" s="1" t="n">
        <v>1.79660000000011</v>
      </c>
      <c r="B1967" s="3" t="n">
        <v>65.12887</v>
      </c>
      <c r="D1967" s="4" t="n">
        <f aca="false">3.4-A1967</f>
        <v>1.60339999999989</v>
      </c>
      <c r="E1967" s="3" t="n">
        <v>64.999632</v>
      </c>
      <c r="G1967" s="4" t="n">
        <f aca="false">A1967/1.6*300</f>
        <v>336.862500000021</v>
      </c>
      <c r="H1967" s="4" t="n">
        <f aca="false">B1967/4</f>
        <v>16.2822175</v>
      </c>
      <c r="I1967" s="4" t="n">
        <f aca="false">D1967/1.6*300</f>
        <v>300.637499999979</v>
      </c>
      <c r="J1967" s="4" t="n">
        <f aca="false">E1967/4</f>
        <v>16.249908</v>
      </c>
    </row>
    <row r="1968" customFormat="false" ht="15.75" hidden="false" customHeight="false" outlineLevel="0" collapsed="false">
      <c r="A1968" s="1" t="n">
        <v>1.79670000000011</v>
      </c>
      <c r="B1968" s="3" t="n">
        <v>65.075277</v>
      </c>
      <c r="D1968" s="4" t="n">
        <f aca="false">3.4-A1968</f>
        <v>1.60329999999989</v>
      </c>
      <c r="E1968" s="3" t="n">
        <v>64.902605</v>
      </c>
      <c r="G1968" s="4" t="n">
        <f aca="false">A1968/1.6*300</f>
        <v>336.881250000021</v>
      </c>
      <c r="H1968" s="4" t="n">
        <f aca="false">B1968/4</f>
        <v>16.26881925</v>
      </c>
      <c r="I1968" s="4" t="n">
        <f aca="false">D1968/1.6*300</f>
        <v>300.618749999979</v>
      </c>
      <c r="J1968" s="4" t="n">
        <f aca="false">E1968/4</f>
        <v>16.22565125</v>
      </c>
    </row>
    <row r="1969" customFormat="false" ht="15.75" hidden="false" customHeight="false" outlineLevel="0" collapsed="false">
      <c r="A1969" s="1" t="n">
        <v>1.79680000000011</v>
      </c>
      <c r="B1969" s="3" t="n">
        <v>65.200021</v>
      </c>
      <c r="D1969" s="4" t="n">
        <f aca="false">3.4-A1969</f>
        <v>1.60319999999989</v>
      </c>
      <c r="E1969" s="3" t="n">
        <v>64.964837</v>
      </c>
      <c r="G1969" s="4" t="n">
        <f aca="false">A1969/1.6*300</f>
        <v>336.900000000021</v>
      </c>
      <c r="H1969" s="4" t="n">
        <f aca="false">B1969/4</f>
        <v>16.30000525</v>
      </c>
      <c r="I1969" s="4" t="n">
        <f aca="false">D1969/1.6*300</f>
        <v>300.599999999979</v>
      </c>
      <c r="J1969" s="4" t="n">
        <f aca="false">E1969/4</f>
        <v>16.24120925</v>
      </c>
    </row>
    <row r="1970" customFormat="false" ht="15.75" hidden="false" customHeight="false" outlineLevel="0" collapsed="false">
      <c r="A1970" s="1" t="n">
        <v>1.79690000000011</v>
      </c>
      <c r="B1970" s="3" t="n">
        <v>65.197708</v>
      </c>
      <c r="D1970" s="4" t="n">
        <f aca="false">3.4-A1970</f>
        <v>1.60309999999989</v>
      </c>
      <c r="E1970" s="3" t="n">
        <v>65.061527</v>
      </c>
      <c r="G1970" s="4" t="n">
        <f aca="false">A1970/1.6*300</f>
        <v>336.918750000021</v>
      </c>
      <c r="H1970" s="4" t="n">
        <f aca="false">B1970/4</f>
        <v>16.299427</v>
      </c>
      <c r="I1970" s="4" t="n">
        <f aca="false">D1970/1.6*300</f>
        <v>300.581249999979</v>
      </c>
      <c r="J1970" s="4" t="n">
        <f aca="false">E1970/4</f>
        <v>16.26538175</v>
      </c>
    </row>
    <row r="1971" customFormat="false" ht="15.75" hidden="false" customHeight="false" outlineLevel="0" collapsed="false">
      <c r="A1971" s="1" t="n">
        <v>1.79700000000011</v>
      </c>
      <c r="B1971" s="3" t="n">
        <v>65.185873</v>
      </c>
      <c r="D1971" s="4" t="n">
        <f aca="false">3.4-A1971</f>
        <v>1.60299999999989</v>
      </c>
      <c r="E1971" s="3" t="n">
        <v>64.885637</v>
      </c>
      <c r="G1971" s="4" t="n">
        <f aca="false">A1971/1.6*300</f>
        <v>336.937500000021</v>
      </c>
      <c r="H1971" s="4" t="n">
        <f aca="false">B1971/4</f>
        <v>16.29646825</v>
      </c>
      <c r="I1971" s="4" t="n">
        <f aca="false">D1971/1.6*300</f>
        <v>300.562499999979</v>
      </c>
      <c r="J1971" s="4" t="n">
        <f aca="false">E1971/4</f>
        <v>16.22140925</v>
      </c>
    </row>
    <row r="1972" customFormat="false" ht="15.75" hidden="false" customHeight="false" outlineLevel="0" collapsed="false">
      <c r="A1972" s="1" t="n">
        <v>1.79710000000011</v>
      </c>
      <c r="B1972" s="3" t="n">
        <v>65.172094</v>
      </c>
      <c r="D1972" s="4" t="n">
        <f aca="false">3.4-A1972</f>
        <v>1.60289999999989</v>
      </c>
      <c r="E1972" s="3" t="n">
        <v>64.944572</v>
      </c>
      <c r="G1972" s="4" t="n">
        <f aca="false">A1972/1.6*300</f>
        <v>336.956250000021</v>
      </c>
      <c r="H1972" s="4" t="n">
        <f aca="false">B1972/4</f>
        <v>16.2930235</v>
      </c>
      <c r="I1972" s="4" t="n">
        <f aca="false">D1972/1.6*300</f>
        <v>300.543749999979</v>
      </c>
      <c r="J1972" s="4" t="n">
        <f aca="false">E1972/4</f>
        <v>16.236143</v>
      </c>
    </row>
    <row r="1973" customFormat="false" ht="15.75" hidden="false" customHeight="false" outlineLevel="0" collapsed="false">
      <c r="A1973" s="1" t="n">
        <v>1.79720000000011</v>
      </c>
      <c r="B1973" s="3" t="n">
        <v>65.171963</v>
      </c>
      <c r="D1973" s="4" t="n">
        <f aca="false">3.4-A1973</f>
        <v>1.60279999999989</v>
      </c>
      <c r="E1973" s="3" t="n">
        <v>64.889431</v>
      </c>
      <c r="G1973" s="4" t="n">
        <f aca="false">A1973/1.6*300</f>
        <v>336.975000000021</v>
      </c>
      <c r="H1973" s="4" t="n">
        <f aca="false">B1973/4</f>
        <v>16.29299075</v>
      </c>
      <c r="I1973" s="4" t="n">
        <f aca="false">D1973/1.6*300</f>
        <v>300.524999999979</v>
      </c>
      <c r="J1973" s="4" t="n">
        <f aca="false">E1973/4</f>
        <v>16.22235775</v>
      </c>
    </row>
    <row r="1974" customFormat="false" ht="15.75" hidden="false" customHeight="false" outlineLevel="0" collapsed="false">
      <c r="A1974" s="1" t="n">
        <v>1.79730000000011</v>
      </c>
      <c r="B1974" s="3" t="n">
        <v>65.053056</v>
      </c>
      <c r="D1974" s="4" t="n">
        <f aca="false">3.4-A1974</f>
        <v>1.60269999999989</v>
      </c>
      <c r="E1974" s="3" t="n">
        <v>65.051343</v>
      </c>
      <c r="G1974" s="4" t="n">
        <f aca="false">A1974/1.6*300</f>
        <v>336.993750000021</v>
      </c>
      <c r="H1974" s="4" t="n">
        <f aca="false">B1974/4</f>
        <v>16.263264</v>
      </c>
      <c r="I1974" s="4" t="n">
        <f aca="false">D1974/1.6*300</f>
        <v>300.506249999979</v>
      </c>
      <c r="J1974" s="4" t="n">
        <f aca="false">E1974/4</f>
        <v>16.26283575</v>
      </c>
    </row>
    <row r="1975" customFormat="false" ht="15.75" hidden="false" customHeight="false" outlineLevel="0" collapsed="false">
      <c r="A1975" s="1" t="n">
        <v>1.79740000000011</v>
      </c>
      <c r="B1975" s="3" t="n">
        <v>65.12205</v>
      </c>
      <c r="D1975" s="4" t="n">
        <f aca="false">3.4-A1975</f>
        <v>1.60259999999989</v>
      </c>
      <c r="E1975" s="3" t="n">
        <v>64.966989</v>
      </c>
      <c r="G1975" s="4" t="n">
        <f aca="false">A1975/1.6*300</f>
        <v>337.012500000021</v>
      </c>
      <c r="H1975" s="4" t="n">
        <f aca="false">B1975/4</f>
        <v>16.2805125</v>
      </c>
      <c r="I1975" s="4" t="n">
        <f aca="false">D1975/1.6*300</f>
        <v>300.487499999979</v>
      </c>
      <c r="J1975" s="4" t="n">
        <f aca="false">E1975/4</f>
        <v>16.24174725</v>
      </c>
    </row>
    <row r="1976" customFormat="false" ht="15.75" hidden="false" customHeight="false" outlineLevel="0" collapsed="false">
      <c r="A1976" s="1" t="n">
        <v>1.79750000000011</v>
      </c>
      <c r="B1976" s="3" t="n">
        <v>65.095285</v>
      </c>
      <c r="D1976" s="4" t="n">
        <f aca="false">3.4-A1976</f>
        <v>1.60249999999989</v>
      </c>
      <c r="E1976" s="3" t="n">
        <v>64.999487</v>
      </c>
      <c r="G1976" s="4" t="n">
        <f aca="false">A1976/1.6*300</f>
        <v>337.031250000021</v>
      </c>
      <c r="H1976" s="4" t="n">
        <f aca="false">B1976/4</f>
        <v>16.27382125</v>
      </c>
      <c r="I1976" s="4" t="n">
        <f aca="false">D1976/1.6*300</f>
        <v>300.468749999979</v>
      </c>
      <c r="J1976" s="4" t="n">
        <f aca="false">E1976/4</f>
        <v>16.24987175</v>
      </c>
    </row>
    <row r="1977" customFormat="false" ht="15.75" hidden="false" customHeight="false" outlineLevel="0" collapsed="false">
      <c r="A1977" s="1" t="n">
        <v>1.79760000000011</v>
      </c>
      <c r="B1977" s="3" t="n">
        <v>65.10787</v>
      </c>
      <c r="D1977" s="4" t="n">
        <f aca="false">3.4-A1977</f>
        <v>1.60239999999989</v>
      </c>
      <c r="E1977" s="3" t="n">
        <v>64.946044</v>
      </c>
      <c r="G1977" s="4" t="n">
        <f aca="false">A1977/1.6*300</f>
        <v>337.050000000021</v>
      </c>
      <c r="H1977" s="4" t="n">
        <f aca="false">B1977/4</f>
        <v>16.2769675</v>
      </c>
      <c r="I1977" s="4" t="n">
        <f aca="false">D1977/1.6*300</f>
        <v>300.449999999979</v>
      </c>
      <c r="J1977" s="4" t="n">
        <f aca="false">E1977/4</f>
        <v>16.236511</v>
      </c>
    </row>
    <row r="1978" customFormat="false" ht="15.75" hidden="false" customHeight="false" outlineLevel="0" collapsed="false">
      <c r="A1978" s="1" t="n">
        <v>1.79770000000011</v>
      </c>
      <c r="B1978" s="3" t="n">
        <v>65.036958</v>
      </c>
      <c r="D1978" s="4" t="n">
        <f aca="false">3.4-A1978</f>
        <v>1.60229999999989</v>
      </c>
      <c r="E1978" s="3" t="n">
        <v>64.839234</v>
      </c>
      <c r="G1978" s="4" t="n">
        <f aca="false">A1978/1.6*300</f>
        <v>337.068750000021</v>
      </c>
      <c r="H1978" s="4" t="n">
        <f aca="false">B1978/4</f>
        <v>16.2592395</v>
      </c>
      <c r="I1978" s="4" t="n">
        <f aca="false">D1978/1.6*300</f>
        <v>300.431249999979</v>
      </c>
      <c r="J1978" s="4" t="n">
        <f aca="false">E1978/4</f>
        <v>16.2098085</v>
      </c>
    </row>
    <row r="1979" customFormat="false" ht="15.75" hidden="false" customHeight="false" outlineLevel="0" collapsed="false">
      <c r="A1979" s="1" t="n">
        <v>1.79780000000011</v>
      </c>
      <c r="B1979" s="3" t="n">
        <v>65.052265</v>
      </c>
      <c r="D1979" s="4" t="n">
        <f aca="false">3.4-A1979</f>
        <v>1.60219999999989</v>
      </c>
      <c r="E1979" s="3" t="n">
        <v>64.900312</v>
      </c>
      <c r="G1979" s="4" t="n">
        <f aca="false">A1979/1.6*300</f>
        <v>337.087500000021</v>
      </c>
      <c r="H1979" s="4" t="n">
        <f aca="false">B1979/4</f>
        <v>16.26306625</v>
      </c>
      <c r="I1979" s="4" t="n">
        <f aca="false">D1979/1.6*300</f>
        <v>300.412499999979</v>
      </c>
      <c r="J1979" s="4" t="n">
        <f aca="false">E1979/4</f>
        <v>16.225078</v>
      </c>
    </row>
    <row r="1980" customFormat="false" ht="15.75" hidden="false" customHeight="false" outlineLevel="0" collapsed="false">
      <c r="A1980" s="1" t="n">
        <v>1.79790000000011</v>
      </c>
      <c r="B1980" s="3" t="n">
        <v>64.922009</v>
      </c>
      <c r="D1980" s="4" t="n">
        <f aca="false">3.4-A1980</f>
        <v>1.60209999999989</v>
      </c>
      <c r="E1980" s="3" t="n">
        <v>64.913198</v>
      </c>
      <c r="G1980" s="4" t="n">
        <f aca="false">A1980/1.6*300</f>
        <v>337.106250000021</v>
      </c>
      <c r="H1980" s="4" t="n">
        <f aca="false">B1980/4</f>
        <v>16.23050225</v>
      </c>
      <c r="I1980" s="4" t="n">
        <f aca="false">D1980/1.6*300</f>
        <v>300.393749999979</v>
      </c>
      <c r="J1980" s="4" t="n">
        <f aca="false">E1980/4</f>
        <v>16.2282995</v>
      </c>
    </row>
    <row r="1981" customFormat="false" ht="15.75" hidden="false" customHeight="false" outlineLevel="0" collapsed="false">
      <c r="A1981" s="1" t="n">
        <v>1.79800000000011</v>
      </c>
      <c r="B1981" s="3" t="n">
        <v>64.969508</v>
      </c>
      <c r="D1981" s="4" t="n">
        <f aca="false">3.4-A1981</f>
        <v>1.60199999999989</v>
      </c>
      <c r="E1981" s="3" t="n">
        <v>65.031896</v>
      </c>
      <c r="G1981" s="4" t="n">
        <f aca="false">A1981/1.6*300</f>
        <v>337.125000000021</v>
      </c>
      <c r="H1981" s="4" t="n">
        <f aca="false">B1981/4</f>
        <v>16.242377</v>
      </c>
      <c r="I1981" s="4" t="n">
        <f aca="false">D1981/1.6*300</f>
        <v>300.374999999979</v>
      </c>
      <c r="J1981" s="4" t="n">
        <f aca="false">E1981/4</f>
        <v>16.257974</v>
      </c>
    </row>
    <row r="1982" customFormat="false" ht="15.75" hidden="false" customHeight="false" outlineLevel="0" collapsed="false">
      <c r="A1982" s="1" t="n">
        <v>1.79810000000011</v>
      </c>
      <c r="B1982" s="3" t="n">
        <v>65.061427</v>
      </c>
      <c r="D1982" s="4" t="n">
        <f aca="false">3.4-A1982</f>
        <v>1.60189999999989</v>
      </c>
      <c r="E1982" s="3" t="n">
        <v>64.926275</v>
      </c>
      <c r="G1982" s="4" t="n">
        <f aca="false">A1982/1.6*300</f>
        <v>337.143750000021</v>
      </c>
      <c r="H1982" s="4" t="n">
        <f aca="false">B1982/4</f>
        <v>16.26535675</v>
      </c>
      <c r="I1982" s="4" t="n">
        <f aca="false">D1982/1.6*300</f>
        <v>300.356249999979</v>
      </c>
      <c r="J1982" s="4" t="n">
        <f aca="false">E1982/4</f>
        <v>16.23156875</v>
      </c>
    </row>
    <row r="1983" customFormat="false" ht="15.75" hidden="false" customHeight="false" outlineLevel="0" collapsed="false">
      <c r="A1983" s="1" t="n">
        <v>1.79820000000011</v>
      </c>
      <c r="B1983" s="3" t="n">
        <v>65.05213</v>
      </c>
      <c r="D1983" s="4" t="n">
        <f aca="false">3.4-A1983</f>
        <v>1.60179999999989</v>
      </c>
      <c r="E1983" s="3" t="n">
        <v>64.915698</v>
      </c>
      <c r="G1983" s="4" t="n">
        <f aca="false">A1983/1.6*300</f>
        <v>337.162500000021</v>
      </c>
      <c r="H1983" s="4" t="n">
        <f aca="false">B1983/4</f>
        <v>16.2630325</v>
      </c>
      <c r="I1983" s="4" t="n">
        <f aca="false">D1983/1.6*300</f>
        <v>300.337499999979</v>
      </c>
      <c r="J1983" s="4" t="n">
        <f aca="false">E1983/4</f>
        <v>16.2289245</v>
      </c>
    </row>
    <row r="1984" customFormat="false" ht="15.75" hidden="false" customHeight="false" outlineLevel="0" collapsed="false">
      <c r="A1984" s="1" t="n">
        <v>1.79830000000011</v>
      </c>
      <c r="B1984" s="3" t="n">
        <v>64.987474</v>
      </c>
      <c r="D1984" s="4" t="n">
        <f aca="false">3.4-A1984</f>
        <v>1.60169999999989</v>
      </c>
      <c r="E1984" s="3" t="n">
        <v>64.833116</v>
      </c>
      <c r="G1984" s="4" t="n">
        <f aca="false">A1984/1.6*300</f>
        <v>337.181250000021</v>
      </c>
      <c r="H1984" s="4" t="n">
        <f aca="false">B1984/4</f>
        <v>16.2468685</v>
      </c>
      <c r="I1984" s="4" t="n">
        <f aca="false">D1984/1.6*300</f>
        <v>300.318749999979</v>
      </c>
      <c r="J1984" s="4" t="n">
        <f aca="false">E1984/4</f>
        <v>16.208279</v>
      </c>
    </row>
    <row r="1985" customFormat="false" ht="15.75" hidden="false" customHeight="false" outlineLevel="0" collapsed="false">
      <c r="A1985" s="1" t="n">
        <v>1.79840000000011</v>
      </c>
      <c r="B1985" s="3" t="n">
        <v>65.12755</v>
      </c>
      <c r="D1985" s="4" t="n">
        <f aca="false">3.4-A1985</f>
        <v>1.60159999999989</v>
      </c>
      <c r="E1985" s="3" t="n">
        <v>64.833824</v>
      </c>
      <c r="G1985" s="4" t="n">
        <f aca="false">A1985/1.6*300</f>
        <v>337.200000000021</v>
      </c>
      <c r="H1985" s="4" t="n">
        <f aca="false">B1985/4</f>
        <v>16.2818875</v>
      </c>
      <c r="I1985" s="4" t="n">
        <f aca="false">D1985/1.6*300</f>
        <v>300.299999999979</v>
      </c>
      <c r="J1985" s="4" t="n">
        <f aca="false">E1985/4</f>
        <v>16.208456</v>
      </c>
    </row>
    <row r="1986" customFormat="false" ht="15.75" hidden="false" customHeight="false" outlineLevel="0" collapsed="false">
      <c r="A1986" s="1" t="n">
        <v>1.79850000000011</v>
      </c>
      <c r="B1986" s="3" t="n">
        <v>65.20614</v>
      </c>
      <c r="D1986" s="4" t="n">
        <f aca="false">3.4-A1986</f>
        <v>1.60149999999989</v>
      </c>
      <c r="E1986" s="3" t="n">
        <v>64.907893</v>
      </c>
      <c r="G1986" s="4" t="n">
        <f aca="false">A1986/1.6*300</f>
        <v>337.218750000021</v>
      </c>
      <c r="H1986" s="4" t="n">
        <f aca="false">B1986/4</f>
        <v>16.301535</v>
      </c>
      <c r="I1986" s="4" t="n">
        <f aca="false">D1986/1.6*300</f>
        <v>300.281249999979</v>
      </c>
      <c r="J1986" s="4" t="n">
        <f aca="false">E1986/4</f>
        <v>16.22697325</v>
      </c>
    </row>
    <row r="1987" customFormat="false" ht="15.75" hidden="false" customHeight="false" outlineLevel="0" collapsed="false">
      <c r="A1987" s="1" t="n">
        <v>1.79860000000011</v>
      </c>
      <c r="B1987" s="3" t="n">
        <v>65.112949</v>
      </c>
      <c r="D1987" s="4" t="n">
        <f aca="false">3.4-A1987</f>
        <v>1.60139999999989</v>
      </c>
      <c r="E1987" s="3" t="n">
        <v>64.711325</v>
      </c>
      <c r="G1987" s="4" t="n">
        <f aca="false">A1987/1.6*300</f>
        <v>337.237500000021</v>
      </c>
      <c r="H1987" s="4" t="n">
        <f aca="false">B1987/4</f>
        <v>16.27823725</v>
      </c>
      <c r="I1987" s="4" t="n">
        <f aca="false">D1987/1.6*300</f>
        <v>300.262499999979</v>
      </c>
      <c r="J1987" s="4" t="n">
        <f aca="false">E1987/4</f>
        <v>16.17783125</v>
      </c>
    </row>
    <row r="1988" customFormat="false" ht="15.75" hidden="false" customHeight="false" outlineLevel="0" collapsed="false">
      <c r="A1988" s="1" t="n">
        <v>1.79870000000011</v>
      </c>
      <c r="B1988" s="3" t="n">
        <v>65.116028</v>
      </c>
      <c r="D1988" s="4" t="n">
        <f aca="false">3.4-A1988</f>
        <v>1.60129999999989</v>
      </c>
      <c r="E1988" s="3" t="n">
        <v>64.788609</v>
      </c>
      <c r="G1988" s="4" t="n">
        <f aca="false">A1988/1.6*300</f>
        <v>337.256250000021</v>
      </c>
      <c r="H1988" s="4" t="n">
        <f aca="false">B1988/4</f>
        <v>16.279007</v>
      </c>
      <c r="I1988" s="4" t="n">
        <f aca="false">D1988/1.6*300</f>
        <v>300.243749999979</v>
      </c>
      <c r="J1988" s="4" t="n">
        <f aca="false">E1988/4</f>
        <v>16.19715225</v>
      </c>
    </row>
    <row r="1989" customFormat="false" ht="15.75" hidden="false" customHeight="false" outlineLevel="0" collapsed="false">
      <c r="A1989" s="1" t="n">
        <v>1.79880000000011</v>
      </c>
      <c r="B1989" s="3" t="n">
        <v>65.062703</v>
      </c>
      <c r="D1989" s="4" t="n">
        <f aca="false">3.4-A1989</f>
        <v>1.60119999999989</v>
      </c>
      <c r="E1989" s="3" t="n">
        <v>64.746822</v>
      </c>
      <c r="G1989" s="4" t="n">
        <f aca="false">A1989/1.6*300</f>
        <v>337.275000000021</v>
      </c>
      <c r="H1989" s="4" t="n">
        <f aca="false">B1989/4</f>
        <v>16.26567575</v>
      </c>
      <c r="I1989" s="4" t="n">
        <f aca="false">D1989/1.6*300</f>
        <v>300.224999999979</v>
      </c>
      <c r="J1989" s="4" t="n">
        <f aca="false">E1989/4</f>
        <v>16.1867055</v>
      </c>
    </row>
    <row r="1990" customFormat="false" ht="15.75" hidden="false" customHeight="false" outlineLevel="0" collapsed="false">
      <c r="A1990" s="1" t="n">
        <v>1.79890000000011</v>
      </c>
      <c r="B1990" s="3" t="n">
        <v>65.026757</v>
      </c>
      <c r="D1990" s="4" t="n">
        <f aca="false">3.4-A1990</f>
        <v>1.60109999999989</v>
      </c>
      <c r="E1990" s="3" t="n">
        <v>64.786409</v>
      </c>
      <c r="G1990" s="4" t="n">
        <f aca="false">A1990/1.6*300</f>
        <v>337.293750000021</v>
      </c>
      <c r="H1990" s="4" t="n">
        <f aca="false">B1990/4</f>
        <v>16.25668925</v>
      </c>
      <c r="I1990" s="4" t="n">
        <f aca="false">D1990/1.6*300</f>
        <v>300.206249999979</v>
      </c>
      <c r="J1990" s="4" t="n">
        <f aca="false">E1990/4</f>
        <v>16.19660225</v>
      </c>
    </row>
    <row r="1991" customFormat="false" ht="15.75" hidden="false" customHeight="false" outlineLevel="0" collapsed="false">
      <c r="A1991" s="1" t="n">
        <v>1.79900000000011</v>
      </c>
      <c r="B1991" s="3" t="n">
        <v>65.070728</v>
      </c>
      <c r="D1991" s="4" t="n">
        <f aca="false">3.4-A1991</f>
        <v>1.60099999999989</v>
      </c>
      <c r="E1991" s="3" t="n">
        <v>64.701689</v>
      </c>
      <c r="G1991" s="4" t="n">
        <f aca="false">A1991/1.6*300</f>
        <v>337.312500000021</v>
      </c>
      <c r="H1991" s="4" t="n">
        <f aca="false">B1991/4</f>
        <v>16.267682</v>
      </c>
      <c r="I1991" s="4" t="n">
        <f aca="false">D1991/1.6*300</f>
        <v>300.187499999979</v>
      </c>
      <c r="J1991" s="4" t="n">
        <f aca="false">E1991/4</f>
        <v>16.17542225</v>
      </c>
    </row>
    <row r="1992" customFormat="false" ht="15.75" hidden="false" customHeight="false" outlineLevel="0" collapsed="false">
      <c r="A1992" s="1" t="n">
        <v>1.79910000000011</v>
      </c>
      <c r="B1992" s="3" t="n">
        <v>65.082907</v>
      </c>
      <c r="D1992" s="4" t="n">
        <f aca="false">3.4-A1992</f>
        <v>1.60089999999989</v>
      </c>
      <c r="E1992" s="3" t="n">
        <v>64.681849</v>
      </c>
      <c r="G1992" s="4" t="n">
        <f aca="false">A1992/1.6*300</f>
        <v>337.331250000021</v>
      </c>
      <c r="H1992" s="4" t="n">
        <f aca="false">B1992/4</f>
        <v>16.27072675</v>
      </c>
      <c r="I1992" s="4" t="n">
        <f aca="false">D1992/1.6*300</f>
        <v>300.168749999979</v>
      </c>
      <c r="J1992" s="4" t="n">
        <f aca="false">E1992/4</f>
        <v>16.17046225</v>
      </c>
    </row>
    <row r="1993" customFormat="false" ht="15.75" hidden="false" customHeight="false" outlineLevel="0" collapsed="false">
      <c r="A1993" s="1" t="n">
        <v>1.79920000000011</v>
      </c>
      <c r="B1993" s="3" t="n">
        <v>65.063932</v>
      </c>
      <c r="D1993" s="4" t="n">
        <f aca="false">3.4-A1993</f>
        <v>1.60079999999989</v>
      </c>
      <c r="E1993" s="3" t="n">
        <v>64.64679</v>
      </c>
      <c r="G1993" s="4" t="n">
        <f aca="false">A1993/1.6*300</f>
        <v>337.350000000021</v>
      </c>
      <c r="H1993" s="4" t="n">
        <f aca="false">B1993/4</f>
        <v>16.265983</v>
      </c>
      <c r="I1993" s="4" t="n">
        <f aca="false">D1993/1.6*300</f>
        <v>300.149999999979</v>
      </c>
      <c r="J1993" s="4" t="n">
        <f aca="false">E1993/4</f>
        <v>16.1616975</v>
      </c>
    </row>
    <row r="1994" customFormat="false" ht="15.75" hidden="false" customHeight="false" outlineLevel="0" collapsed="false">
      <c r="A1994" s="1" t="n">
        <v>1.79930000000011</v>
      </c>
      <c r="B1994" s="3" t="n">
        <v>65.147197</v>
      </c>
      <c r="D1994" s="4" t="n">
        <f aca="false">3.4-A1994</f>
        <v>1.60069999999989</v>
      </c>
      <c r="E1994" s="3" t="n">
        <v>64.727478</v>
      </c>
      <c r="G1994" s="4" t="n">
        <f aca="false">A1994/1.6*300</f>
        <v>337.368750000021</v>
      </c>
      <c r="H1994" s="4" t="n">
        <f aca="false">B1994/4</f>
        <v>16.28679925</v>
      </c>
      <c r="I1994" s="4" t="n">
        <f aca="false">D1994/1.6*300</f>
        <v>300.131249999979</v>
      </c>
      <c r="J1994" s="4" t="n">
        <f aca="false">E1994/4</f>
        <v>16.1818695</v>
      </c>
    </row>
    <row r="1995" customFormat="false" ht="15.75" hidden="false" customHeight="false" outlineLevel="0" collapsed="false">
      <c r="A1995" s="1" t="n">
        <v>1.79940000000011</v>
      </c>
      <c r="B1995" s="3" t="n">
        <v>65.129087</v>
      </c>
      <c r="D1995" s="4" t="n">
        <f aca="false">3.4-A1995</f>
        <v>1.60059999999989</v>
      </c>
      <c r="E1995" s="3" t="n">
        <v>64.636</v>
      </c>
      <c r="G1995" s="4" t="n">
        <f aca="false">A1995/1.6*300</f>
        <v>337.387500000021</v>
      </c>
      <c r="H1995" s="4" t="n">
        <f aca="false">B1995/4</f>
        <v>16.28227175</v>
      </c>
      <c r="I1995" s="4" t="n">
        <f aca="false">D1995/1.6*300</f>
        <v>300.112499999979</v>
      </c>
      <c r="J1995" s="4" t="n">
        <f aca="false">E1995/4</f>
        <v>16.159</v>
      </c>
    </row>
    <row r="1996" customFormat="false" ht="15.75" hidden="false" customHeight="false" outlineLevel="0" collapsed="false">
      <c r="A1996" s="1" t="n">
        <v>1.79950000000011</v>
      </c>
      <c r="B1996" s="3" t="n">
        <v>65.211876</v>
      </c>
      <c r="D1996" s="4" t="n">
        <f aca="false">3.4-A1996</f>
        <v>1.60049999999989</v>
      </c>
      <c r="E1996" s="3" t="n">
        <v>64.627837</v>
      </c>
      <c r="G1996" s="4" t="n">
        <f aca="false">A1996/1.6*300</f>
        <v>337.406250000021</v>
      </c>
      <c r="H1996" s="4" t="n">
        <f aca="false">B1996/4</f>
        <v>16.302969</v>
      </c>
      <c r="I1996" s="4" t="n">
        <f aca="false">D1996/1.6*300</f>
        <v>300.093749999979</v>
      </c>
      <c r="J1996" s="4" t="n">
        <f aca="false">E1996/4</f>
        <v>16.15695925</v>
      </c>
    </row>
    <row r="1997" customFormat="false" ht="15.75" hidden="false" customHeight="false" outlineLevel="0" collapsed="false">
      <c r="A1997" s="1" t="n">
        <v>1.79960000000011</v>
      </c>
      <c r="B1997" s="3" t="n">
        <v>65.061217</v>
      </c>
      <c r="D1997" s="4" t="n">
        <f aca="false">3.4-A1997</f>
        <v>1.60039999999989</v>
      </c>
      <c r="E1997" s="3" t="n">
        <v>64.625765</v>
      </c>
      <c r="G1997" s="4" t="n">
        <f aca="false">A1997/1.6*300</f>
        <v>337.425000000021</v>
      </c>
      <c r="H1997" s="4" t="n">
        <f aca="false">B1997/4</f>
        <v>16.26530425</v>
      </c>
      <c r="I1997" s="4" t="n">
        <f aca="false">D1997/1.6*300</f>
        <v>300.074999999979</v>
      </c>
      <c r="J1997" s="4" t="n">
        <f aca="false">E1997/4</f>
        <v>16.15644125</v>
      </c>
    </row>
    <row r="1998" customFormat="false" ht="15.75" hidden="false" customHeight="false" outlineLevel="0" collapsed="false">
      <c r="A1998" s="1" t="n">
        <v>1.79970000000011</v>
      </c>
      <c r="B1998" s="3" t="n">
        <v>65.104339</v>
      </c>
      <c r="D1998" s="4" t="n">
        <f aca="false">3.4-A1998</f>
        <v>1.60029999999989</v>
      </c>
      <c r="E1998" s="3" t="n">
        <v>64.56503</v>
      </c>
      <c r="G1998" s="4" t="n">
        <f aca="false">A1998/1.6*300</f>
        <v>337.443750000021</v>
      </c>
      <c r="H1998" s="4" t="n">
        <f aca="false">B1998/4</f>
        <v>16.27608475</v>
      </c>
      <c r="I1998" s="4" t="n">
        <f aca="false">D1998/1.6*300</f>
        <v>300.056249999979</v>
      </c>
      <c r="J1998" s="4" t="n">
        <f aca="false">E1998/4</f>
        <v>16.1412575</v>
      </c>
    </row>
    <row r="1999" customFormat="false" ht="15.75" hidden="false" customHeight="false" outlineLevel="0" collapsed="false">
      <c r="A1999" s="1" t="n">
        <v>1.79980000000011</v>
      </c>
      <c r="B1999" s="3" t="n">
        <v>65.130914</v>
      </c>
      <c r="D1999" s="4" t="n">
        <f aca="false">3.4-A1999</f>
        <v>1.60019999999989</v>
      </c>
      <c r="E1999" s="3" t="n">
        <v>64.497832</v>
      </c>
      <c r="G1999" s="4" t="n">
        <f aca="false">A1999/1.6*300</f>
        <v>337.462500000021</v>
      </c>
      <c r="H1999" s="4" t="n">
        <f aca="false">B1999/4</f>
        <v>16.2827285</v>
      </c>
      <c r="I1999" s="4" t="n">
        <f aca="false">D1999/1.6*300</f>
        <v>300.037499999979</v>
      </c>
      <c r="J1999" s="4" t="n">
        <f aca="false">E1999/4</f>
        <v>16.124458</v>
      </c>
    </row>
    <row r="2000" customFormat="false" ht="15.75" hidden="false" customHeight="false" outlineLevel="0" collapsed="false">
      <c r="A2000" s="1" t="n">
        <v>1.79990000000011</v>
      </c>
      <c r="B2000" s="3" t="n">
        <v>65.048033</v>
      </c>
      <c r="D2000" s="4" t="n">
        <f aca="false">3.4-A2000</f>
        <v>1.60009999999989</v>
      </c>
      <c r="E2000" s="3" t="n">
        <v>64.567382</v>
      </c>
      <c r="G2000" s="4" t="n">
        <f aca="false">A2000/1.6*300</f>
        <v>337.481250000021</v>
      </c>
      <c r="H2000" s="4" t="n">
        <f aca="false">B2000/4</f>
        <v>16.26200825</v>
      </c>
      <c r="I2000" s="4" t="n">
        <f aca="false">D2000/1.6*300</f>
        <v>300.018749999979</v>
      </c>
      <c r="J2000" s="4" t="n">
        <f aca="false">E2000/4</f>
        <v>16.1418455</v>
      </c>
    </row>
    <row r="2001" customFormat="false" ht="15.75" hidden="false" customHeight="false" outlineLevel="0" collapsed="false">
      <c r="A2001" s="1" t="n">
        <v>1.80000000000011</v>
      </c>
      <c r="B2001" s="3" t="n">
        <v>65.157476</v>
      </c>
      <c r="D2001" s="4" t="n">
        <f aca="false">3.2-A1</f>
        <v>1.6</v>
      </c>
      <c r="E2001" s="3" t="n">
        <v>64.671185</v>
      </c>
      <c r="G2001" s="4" t="n">
        <f aca="false">A2001/1.6*300</f>
        <v>337.500000000021</v>
      </c>
      <c r="H2001" s="4" t="n">
        <f aca="false">B2001/4</f>
        <v>16.289369</v>
      </c>
      <c r="I2001" s="4" t="n">
        <f aca="false">D2001/1.6*300</f>
        <v>300</v>
      </c>
      <c r="J2001" s="4" t="n">
        <f aca="false">E2001/4</f>
        <v>16.16779625</v>
      </c>
    </row>
    <row r="2002" customFormat="false" ht="15.75" hidden="false" customHeight="false" outlineLevel="0" collapsed="false">
      <c r="A2002" s="1"/>
      <c r="B2002" s="3"/>
      <c r="D2002" s="4" t="n">
        <f aca="false">3.2-A2</f>
        <v>1.5999</v>
      </c>
      <c r="E2002" s="3" t="n">
        <v>64.666492</v>
      </c>
      <c r="G2002" s="4" t="n">
        <f aca="false">A2002/1.6*300</f>
        <v>0</v>
      </c>
      <c r="H2002" s="4" t="n">
        <f aca="false">B2002/4</f>
        <v>0</v>
      </c>
      <c r="I2002" s="4" t="n">
        <f aca="false">D2002/1.6*300</f>
        <v>299.98125</v>
      </c>
      <c r="J2002" s="4" t="n">
        <f aca="false">E2002/4</f>
        <v>16.166623</v>
      </c>
    </row>
    <row r="2003" customFormat="false" ht="15.75" hidden="false" customHeight="false" outlineLevel="0" collapsed="false">
      <c r="A2003" s="1"/>
      <c r="B2003" s="3"/>
      <c r="D2003" s="4" t="n">
        <f aca="false">3.2-A3</f>
        <v>1.5998</v>
      </c>
      <c r="E2003" s="3" t="n">
        <v>64.655717</v>
      </c>
      <c r="G2003" s="4" t="n">
        <f aca="false">A2003/1.6*300</f>
        <v>0</v>
      </c>
      <c r="H2003" s="4" t="n">
        <f aca="false">B2003/4</f>
        <v>0</v>
      </c>
      <c r="I2003" s="4" t="n">
        <f aca="false">D2003/1.6*300</f>
        <v>299.9625</v>
      </c>
      <c r="J2003" s="4" t="n">
        <f aca="false">E2003/4</f>
        <v>16.16392925</v>
      </c>
    </row>
    <row r="2004" customFormat="false" ht="15.75" hidden="false" customHeight="false" outlineLevel="0" collapsed="false">
      <c r="A2004" s="1"/>
      <c r="B2004" s="3"/>
      <c r="D2004" s="4" t="n">
        <f aca="false">3.2-A4</f>
        <v>1.5997</v>
      </c>
      <c r="E2004" s="3" t="n">
        <v>64.719881</v>
      </c>
      <c r="G2004" s="4" t="n">
        <f aca="false">A2004/1.6*300</f>
        <v>0</v>
      </c>
      <c r="H2004" s="4" t="n">
        <f aca="false">B2004/4</f>
        <v>0</v>
      </c>
      <c r="I2004" s="4" t="n">
        <f aca="false">D2004/1.6*300</f>
        <v>299.94375</v>
      </c>
      <c r="J2004" s="4" t="n">
        <f aca="false">E2004/4</f>
        <v>16.17997025</v>
      </c>
    </row>
    <row r="2005" customFormat="false" ht="15.75" hidden="false" customHeight="false" outlineLevel="0" collapsed="false">
      <c r="A2005" s="1"/>
      <c r="B2005" s="3"/>
      <c r="D2005" s="4" t="n">
        <f aca="false">3.2-A5</f>
        <v>1.5996</v>
      </c>
      <c r="E2005" s="3" t="n">
        <v>64.512394</v>
      </c>
      <c r="G2005" s="4" t="n">
        <f aca="false">A2005/1.6*300</f>
        <v>0</v>
      </c>
      <c r="H2005" s="4" t="n">
        <f aca="false">B2005/4</f>
        <v>0</v>
      </c>
      <c r="I2005" s="4" t="n">
        <f aca="false">D2005/1.6*300</f>
        <v>299.925</v>
      </c>
      <c r="J2005" s="4" t="n">
        <f aca="false">E2005/4</f>
        <v>16.1280985</v>
      </c>
    </row>
    <row r="2006" customFormat="false" ht="15.75" hidden="false" customHeight="false" outlineLevel="0" collapsed="false">
      <c r="A2006" s="1"/>
      <c r="B2006" s="3"/>
      <c r="D2006" s="4" t="n">
        <f aca="false">3.2-A6</f>
        <v>1.5995</v>
      </c>
      <c r="E2006" s="3" t="n">
        <v>64.718298</v>
      </c>
      <c r="G2006" s="4" t="n">
        <f aca="false">A2006/1.6*300</f>
        <v>0</v>
      </c>
      <c r="H2006" s="4" t="n">
        <f aca="false">B2006/4</f>
        <v>0</v>
      </c>
      <c r="I2006" s="4" t="n">
        <f aca="false">D2006/1.6*300</f>
        <v>299.90625</v>
      </c>
      <c r="J2006" s="4" t="n">
        <f aca="false">E2006/4</f>
        <v>16.1795745</v>
      </c>
    </row>
    <row r="2007" customFormat="false" ht="15.75" hidden="false" customHeight="false" outlineLevel="0" collapsed="false">
      <c r="A2007" s="1"/>
      <c r="B2007" s="3"/>
      <c r="D2007" s="4" t="n">
        <f aca="false">3.2-A7</f>
        <v>1.5994</v>
      </c>
      <c r="E2007" s="3" t="n">
        <v>64.650928</v>
      </c>
      <c r="G2007" s="4" t="n">
        <f aca="false">A2007/1.6*300</f>
        <v>0</v>
      </c>
      <c r="H2007" s="4" t="n">
        <f aca="false">B2007/4</f>
        <v>0</v>
      </c>
      <c r="I2007" s="4" t="n">
        <f aca="false">D2007/1.6*300</f>
        <v>299.8875</v>
      </c>
      <c r="J2007" s="4" t="n">
        <f aca="false">E2007/4</f>
        <v>16.162732</v>
      </c>
    </row>
    <row r="2008" customFormat="false" ht="15.75" hidden="false" customHeight="false" outlineLevel="0" collapsed="false">
      <c r="A2008" s="1"/>
      <c r="B2008" s="3"/>
      <c r="D2008" s="4" t="n">
        <f aca="false">3.2-A8</f>
        <v>1.5993</v>
      </c>
      <c r="E2008" s="3" t="n">
        <v>64.610539</v>
      </c>
      <c r="G2008" s="4" t="n">
        <f aca="false">A2008/1.6*300</f>
        <v>0</v>
      </c>
      <c r="H2008" s="4" t="n">
        <f aca="false">B2008/4</f>
        <v>0</v>
      </c>
      <c r="I2008" s="4" t="n">
        <f aca="false">D2008/1.6*300</f>
        <v>299.86875</v>
      </c>
      <c r="J2008" s="4" t="n">
        <f aca="false">E2008/4</f>
        <v>16.15263475</v>
      </c>
    </row>
    <row r="2009" customFormat="false" ht="15.75" hidden="false" customHeight="false" outlineLevel="0" collapsed="false">
      <c r="A2009" s="1"/>
      <c r="B2009" s="3"/>
      <c r="D2009" s="4" t="n">
        <f aca="false">3.2-A9</f>
        <v>1.5992</v>
      </c>
      <c r="E2009" s="3" t="n">
        <v>64.737937</v>
      </c>
      <c r="G2009" s="4" t="n">
        <f aca="false">A2009/1.6*300</f>
        <v>0</v>
      </c>
      <c r="H2009" s="4" t="n">
        <f aca="false">B2009/4</f>
        <v>0</v>
      </c>
      <c r="I2009" s="4" t="n">
        <f aca="false">D2009/1.6*300</f>
        <v>299.85</v>
      </c>
      <c r="J2009" s="4" t="n">
        <f aca="false">E2009/4</f>
        <v>16.18448425</v>
      </c>
    </row>
    <row r="2010" customFormat="false" ht="15.75" hidden="false" customHeight="false" outlineLevel="0" collapsed="false">
      <c r="A2010" s="1"/>
      <c r="B2010" s="3"/>
      <c r="D2010" s="4" t="n">
        <f aca="false">3.2-A10</f>
        <v>1.5991</v>
      </c>
      <c r="E2010" s="3" t="n">
        <v>64.673714</v>
      </c>
      <c r="G2010" s="4" t="n">
        <f aca="false">A2010/1.6*300</f>
        <v>0</v>
      </c>
      <c r="H2010" s="4" t="n">
        <f aca="false">B2010/4</f>
        <v>0</v>
      </c>
      <c r="I2010" s="4" t="n">
        <f aca="false">D2010/1.6*300</f>
        <v>299.83125</v>
      </c>
      <c r="J2010" s="4" t="n">
        <f aca="false">E2010/4</f>
        <v>16.1684285</v>
      </c>
    </row>
    <row r="2011" customFormat="false" ht="15.75" hidden="false" customHeight="false" outlineLevel="0" collapsed="false">
      <c r="A2011" s="1"/>
      <c r="B2011" s="3"/>
      <c r="D2011" s="4" t="n">
        <f aca="false">3.2-A11</f>
        <v>1.599</v>
      </c>
      <c r="E2011" s="3" t="n">
        <v>64.712728</v>
      </c>
      <c r="G2011" s="4" t="n">
        <f aca="false">A2011/1.6*300</f>
        <v>0</v>
      </c>
      <c r="H2011" s="4" t="n">
        <f aca="false">B2011/4</f>
        <v>0</v>
      </c>
      <c r="I2011" s="4" t="n">
        <f aca="false">D2011/1.6*300</f>
        <v>299.8125</v>
      </c>
      <c r="J2011" s="4" t="n">
        <f aca="false">E2011/4</f>
        <v>16.178182</v>
      </c>
    </row>
    <row r="2012" customFormat="false" ht="15.75" hidden="false" customHeight="false" outlineLevel="0" collapsed="false">
      <c r="A2012" s="1"/>
      <c r="B2012" s="3"/>
      <c r="D2012" s="4" t="n">
        <f aca="false">3.2-A12</f>
        <v>1.5989</v>
      </c>
      <c r="E2012" s="3" t="n">
        <v>64.719934</v>
      </c>
      <c r="G2012" s="4" t="n">
        <f aca="false">A2012/1.6*300</f>
        <v>0</v>
      </c>
      <c r="H2012" s="4" t="n">
        <f aca="false">B2012/4</f>
        <v>0</v>
      </c>
      <c r="I2012" s="4" t="n">
        <f aca="false">D2012/1.6*300</f>
        <v>299.79375</v>
      </c>
      <c r="J2012" s="4" t="n">
        <f aca="false">E2012/4</f>
        <v>16.1799835</v>
      </c>
    </row>
    <row r="2013" customFormat="false" ht="15.75" hidden="false" customHeight="false" outlineLevel="0" collapsed="false">
      <c r="A2013" s="1"/>
      <c r="B2013" s="3"/>
      <c r="D2013" s="4" t="n">
        <f aca="false">3.2-A13</f>
        <v>1.5988</v>
      </c>
      <c r="E2013" s="3" t="n">
        <v>64.554193</v>
      </c>
      <c r="G2013" s="4" t="n">
        <f aca="false">A2013/1.6*300</f>
        <v>0</v>
      </c>
      <c r="H2013" s="4" t="n">
        <f aca="false">B2013/4</f>
        <v>0</v>
      </c>
      <c r="I2013" s="4" t="n">
        <f aca="false">D2013/1.6*300</f>
        <v>299.775</v>
      </c>
      <c r="J2013" s="4" t="n">
        <f aca="false">E2013/4</f>
        <v>16.13854825</v>
      </c>
    </row>
    <row r="2014" customFormat="false" ht="15.75" hidden="false" customHeight="false" outlineLevel="0" collapsed="false">
      <c r="A2014" s="1"/>
      <c r="B2014" s="3"/>
      <c r="D2014" s="4" t="n">
        <f aca="false">3.2-A14</f>
        <v>1.5987</v>
      </c>
      <c r="E2014" s="3" t="n">
        <v>64.672594</v>
      </c>
      <c r="G2014" s="4" t="n">
        <f aca="false">A2014/1.6*300</f>
        <v>0</v>
      </c>
      <c r="H2014" s="4" t="n">
        <f aca="false">B2014/4</f>
        <v>0</v>
      </c>
      <c r="I2014" s="4" t="n">
        <f aca="false">D2014/1.6*300</f>
        <v>299.75625</v>
      </c>
      <c r="J2014" s="4" t="n">
        <f aca="false">E2014/4</f>
        <v>16.1681485</v>
      </c>
    </row>
    <row r="2015" customFormat="false" ht="15.75" hidden="false" customHeight="false" outlineLevel="0" collapsed="false">
      <c r="A2015" s="1"/>
      <c r="B2015" s="3"/>
      <c r="D2015" s="4" t="n">
        <f aca="false">3.2-A15</f>
        <v>1.5986</v>
      </c>
      <c r="E2015" s="3" t="n">
        <v>64.620381</v>
      </c>
      <c r="G2015" s="4" t="n">
        <f aca="false">A2015/1.6*300</f>
        <v>0</v>
      </c>
      <c r="H2015" s="4" t="n">
        <f aca="false">B2015/4</f>
        <v>0</v>
      </c>
      <c r="I2015" s="4" t="n">
        <f aca="false">D2015/1.6*300</f>
        <v>299.7375</v>
      </c>
      <c r="J2015" s="4" t="n">
        <f aca="false">E2015/4</f>
        <v>16.15509525</v>
      </c>
    </row>
    <row r="2016" customFormat="false" ht="15.75" hidden="false" customHeight="false" outlineLevel="0" collapsed="false">
      <c r="A2016" s="1"/>
      <c r="B2016" s="3"/>
      <c r="D2016" s="4" t="n">
        <f aca="false">3.2-A16</f>
        <v>1.5985</v>
      </c>
      <c r="E2016" s="3" t="n">
        <v>64.78771</v>
      </c>
      <c r="G2016" s="4" t="n">
        <f aca="false">A2016/1.6*300</f>
        <v>0</v>
      </c>
      <c r="H2016" s="4" t="n">
        <f aca="false">B2016/4</f>
        <v>0</v>
      </c>
      <c r="I2016" s="4" t="n">
        <f aca="false">D2016/1.6*300</f>
        <v>299.71875</v>
      </c>
      <c r="J2016" s="4" t="n">
        <f aca="false">E2016/4</f>
        <v>16.1969275</v>
      </c>
    </row>
    <row r="2017" customFormat="false" ht="15.75" hidden="false" customHeight="false" outlineLevel="0" collapsed="false">
      <c r="A2017" s="1"/>
      <c r="B2017" s="3"/>
      <c r="D2017" s="4" t="n">
        <f aca="false">3.2-A17</f>
        <v>1.5984</v>
      </c>
      <c r="E2017" s="3" t="n">
        <v>64.652004</v>
      </c>
      <c r="G2017" s="4" t="n">
        <f aca="false">A2017/1.6*300</f>
        <v>0</v>
      </c>
      <c r="H2017" s="4" t="n">
        <f aca="false">B2017/4</f>
        <v>0</v>
      </c>
      <c r="I2017" s="4" t="n">
        <f aca="false">D2017/1.6*300</f>
        <v>299.7</v>
      </c>
      <c r="J2017" s="4" t="n">
        <f aca="false">E2017/4</f>
        <v>16.163001</v>
      </c>
    </row>
    <row r="2018" customFormat="false" ht="15.75" hidden="false" customHeight="false" outlineLevel="0" collapsed="false">
      <c r="A2018" s="1"/>
      <c r="B2018" s="3"/>
      <c r="D2018" s="4" t="n">
        <f aca="false">3.2-A18</f>
        <v>1.5983</v>
      </c>
      <c r="E2018" s="3" t="n">
        <v>64.60015</v>
      </c>
      <c r="G2018" s="4" t="n">
        <f aca="false">A2018/1.6*300</f>
        <v>0</v>
      </c>
      <c r="H2018" s="4" t="n">
        <f aca="false">B2018/4</f>
        <v>0</v>
      </c>
      <c r="I2018" s="4" t="n">
        <f aca="false">D2018/1.6*300</f>
        <v>299.68125</v>
      </c>
      <c r="J2018" s="4" t="n">
        <f aca="false">E2018/4</f>
        <v>16.1500375</v>
      </c>
    </row>
    <row r="2019" customFormat="false" ht="15.75" hidden="false" customHeight="false" outlineLevel="0" collapsed="false">
      <c r="A2019" s="1"/>
      <c r="B2019" s="3"/>
      <c r="D2019" s="4" t="n">
        <f aca="false">3.2-A19</f>
        <v>1.5982</v>
      </c>
      <c r="E2019" s="3" t="n">
        <v>64.653693</v>
      </c>
      <c r="G2019" s="4" t="n">
        <f aca="false">A2019/1.6*300</f>
        <v>0</v>
      </c>
      <c r="H2019" s="4" t="n">
        <f aca="false">B2019/4</f>
        <v>0</v>
      </c>
      <c r="I2019" s="4" t="n">
        <f aca="false">D2019/1.6*300</f>
        <v>299.6625</v>
      </c>
      <c r="J2019" s="4" t="n">
        <f aca="false">E2019/4</f>
        <v>16.16342325</v>
      </c>
    </row>
    <row r="2020" customFormat="false" ht="15.75" hidden="false" customHeight="false" outlineLevel="0" collapsed="false">
      <c r="A2020" s="1"/>
      <c r="B2020" s="3"/>
      <c r="D2020" s="4" t="n">
        <f aca="false">3.2-A20</f>
        <v>1.5981</v>
      </c>
      <c r="E2020" s="3" t="n">
        <v>64.733956</v>
      </c>
      <c r="G2020" s="4" t="n">
        <f aca="false">A2020/1.6*300</f>
        <v>0</v>
      </c>
      <c r="H2020" s="4" t="n">
        <f aca="false">B2020/4</f>
        <v>0</v>
      </c>
      <c r="I2020" s="4" t="n">
        <f aca="false">D2020/1.6*300</f>
        <v>299.64375</v>
      </c>
      <c r="J2020" s="4" t="n">
        <f aca="false">E2020/4</f>
        <v>16.183489</v>
      </c>
    </row>
    <row r="2021" customFormat="false" ht="15.75" hidden="false" customHeight="false" outlineLevel="0" collapsed="false">
      <c r="A2021" s="1"/>
      <c r="B2021" s="3"/>
      <c r="D2021" s="4" t="n">
        <f aca="false">3.2-A21</f>
        <v>1.598</v>
      </c>
      <c r="E2021" s="3" t="n">
        <v>64.859858</v>
      </c>
      <c r="G2021" s="4" t="n">
        <f aca="false">A2021/1.6*300</f>
        <v>0</v>
      </c>
      <c r="H2021" s="4" t="n">
        <f aca="false">B2021/4</f>
        <v>0</v>
      </c>
      <c r="I2021" s="4" t="n">
        <f aca="false">D2021/1.6*300</f>
        <v>299.625</v>
      </c>
      <c r="J2021" s="4" t="n">
        <f aca="false">E2021/4</f>
        <v>16.2149645</v>
      </c>
    </row>
    <row r="2022" customFormat="false" ht="15.75" hidden="false" customHeight="false" outlineLevel="0" collapsed="false">
      <c r="A2022" s="1"/>
      <c r="B2022" s="3"/>
      <c r="D2022" s="4" t="n">
        <f aca="false">3.2-A22</f>
        <v>1.5979</v>
      </c>
      <c r="E2022" s="3" t="n">
        <v>64.86233</v>
      </c>
      <c r="G2022" s="4" t="n">
        <f aca="false">A2022/1.6*300</f>
        <v>0</v>
      </c>
      <c r="H2022" s="4" t="n">
        <f aca="false">B2022/4</f>
        <v>0</v>
      </c>
      <c r="I2022" s="4" t="n">
        <f aca="false">D2022/1.6*300</f>
        <v>299.60625</v>
      </c>
      <c r="J2022" s="4" t="n">
        <f aca="false">E2022/4</f>
        <v>16.2155825</v>
      </c>
    </row>
    <row r="2023" customFormat="false" ht="15.75" hidden="false" customHeight="false" outlineLevel="0" collapsed="false">
      <c r="A2023" s="1"/>
      <c r="B2023" s="3"/>
      <c r="D2023" s="4" t="n">
        <f aca="false">3.2-A23</f>
        <v>1.5978</v>
      </c>
      <c r="E2023" s="3" t="n">
        <v>64.678386</v>
      </c>
      <c r="G2023" s="4" t="n">
        <f aca="false">A2023/1.6*300</f>
        <v>0</v>
      </c>
      <c r="H2023" s="4" t="n">
        <f aca="false">B2023/4</f>
        <v>0</v>
      </c>
      <c r="I2023" s="4" t="n">
        <f aca="false">D2023/1.6*300</f>
        <v>299.5875</v>
      </c>
      <c r="J2023" s="4" t="n">
        <f aca="false">E2023/4</f>
        <v>16.1695965</v>
      </c>
    </row>
    <row r="2024" customFormat="false" ht="15.75" hidden="false" customHeight="false" outlineLevel="0" collapsed="false">
      <c r="A2024" s="1"/>
      <c r="B2024" s="3"/>
      <c r="D2024" s="4" t="n">
        <f aca="false">3.2-A24</f>
        <v>1.5977</v>
      </c>
      <c r="E2024" s="3" t="n">
        <v>64.793644</v>
      </c>
      <c r="G2024" s="4" t="n">
        <f aca="false">A2024/1.6*300</f>
        <v>0</v>
      </c>
      <c r="H2024" s="4" t="n">
        <f aca="false">B2024/4</f>
        <v>0</v>
      </c>
      <c r="I2024" s="4" t="n">
        <f aca="false">D2024/1.6*300</f>
        <v>299.56875</v>
      </c>
      <c r="J2024" s="4" t="n">
        <f aca="false">E2024/4</f>
        <v>16.198411</v>
      </c>
    </row>
    <row r="2025" customFormat="false" ht="15.75" hidden="false" customHeight="false" outlineLevel="0" collapsed="false">
      <c r="A2025" s="1"/>
      <c r="B2025" s="3"/>
      <c r="D2025" s="4" t="n">
        <f aca="false">3.2-A25</f>
        <v>1.5976</v>
      </c>
      <c r="E2025" s="3" t="n">
        <v>64.938463</v>
      </c>
      <c r="G2025" s="4" t="n">
        <f aca="false">A2025/1.6*300</f>
        <v>0</v>
      </c>
      <c r="H2025" s="4" t="n">
        <f aca="false">B2025/4</f>
        <v>0</v>
      </c>
      <c r="I2025" s="4" t="n">
        <f aca="false">D2025/1.6*300</f>
        <v>299.55</v>
      </c>
      <c r="J2025" s="4" t="n">
        <f aca="false">E2025/4</f>
        <v>16.23461575</v>
      </c>
    </row>
    <row r="2026" customFormat="false" ht="15.75" hidden="false" customHeight="false" outlineLevel="0" collapsed="false">
      <c r="A2026" s="1"/>
      <c r="B2026" s="3"/>
      <c r="D2026" s="4" t="n">
        <f aca="false">3.2-A26</f>
        <v>1.5975</v>
      </c>
      <c r="E2026" s="3" t="n">
        <v>64.742226</v>
      </c>
      <c r="G2026" s="4" t="n">
        <f aca="false">A2026/1.6*300</f>
        <v>0</v>
      </c>
      <c r="H2026" s="4" t="n">
        <f aca="false">B2026/4</f>
        <v>0</v>
      </c>
      <c r="I2026" s="4" t="n">
        <f aca="false">D2026/1.6*300</f>
        <v>299.53125</v>
      </c>
      <c r="J2026" s="4" t="n">
        <f aca="false">E2026/4</f>
        <v>16.1855565</v>
      </c>
    </row>
    <row r="2027" customFormat="false" ht="15.75" hidden="false" customHeight="false" outlineLevel="0" collapsed="false">
      <c r="A2027" s="1"/>
      <c r="B2027" s="3"/>
      <c r="D2027" s="4" t="n">
        <f aca="false">3.2-A27</f>
        <v>1.5974</v>
      </c>
      <c r="E2027" s="3" t="n">
        <v>64.859346</v>
      </c>
      <c r="G2027" s="4" t="n">
        <f aca="false">A2027/1.6*300</f>
        <v>0</v>
      </c>
      <c r="H2027" s="4" t="n">
        <f aca="false">B2027/4</f>
        <v>0</v>
      </c>
      <c r="I2027" s="4" t="n">
        <f aca="false">D2027/1.6*300</f>
        <v>299.5125</v>
      </c>
      <c r="J2027" s="4" t="n">
        <f aca="false">E2027/4</f>
        <v>16.2148365</v>
      </c>
    </row>
    <row r="2028" customFormat="false" ht="15.75" hidden="false" customHeight="false" outlineLevel="0" collapsed="false">
      <c r="A2028" s="1"/>
      <c r="B2028" s="3"/>
      <c r="D2028" s="4" t="n">
        <f aca="false">3.2-A28</f>
        <v>1.5973</v>
      </c>
      <c r="E2028" s="3" t="n">
        <v>64.728972</v>
      </c>
      <c r="G2028" s="4" t="n">
        <f aca="false">A2028/1.6*300</f>
        <v>0</v>
      </c>
      <c r="H2028" s="4" t="n">
        <f aca="false">B2028/4</f>
        <v>0</v>
      </c>
      <c r="I2028" s="4" t="n">
        <f aca="false">D2028/1.6*300</f>
        <v>299.49375</v>
      </c>
      <c r="J2028" s="4" t="n">
        <f aca="false">E2028/4</f>
        <v>16.182243</v>
      </c>
    </row>
    <row r="2029" customFormat="false" ht="15.75" hidden="false" customHeight="false" outlineLevel="0" collapsed="false">
      <c r="A2029" s="1"/>
      <c r="B2029" s="3"/>
      <c r="D2029" s="4" t="n">
        <f aca="false">3.2-A29</f>
        <v>1.5972</v>
      </c>
      <c r="E2029" s="3" t="n">
        <v>64.9114</v>
      </c>
      <c r="G2029" s="4" t="n">
        <f aca="false">A2029/1.6*300</f>
        <v>0</v>
      </c>
      <c r="H2029" s="4" t="n">
        <f aca="false">B2029/4</f>
        <v>0</v>
      </c>
      <c r="I2029" s="4" t="n">
        <f aca="false">D2029/1.6*300</f>
        <v>299.475</v>
      </c>
      <c r="J2029" s="4" t="n">
        <f aca="false">E2029/4</f>
        <v>16.22785</v>
      </c>
    </row>
    <row r="2030" customFormat="false" ht="15.75" hidden="false" customHeight="false" outlineLevel="0" collapsed="false">
      <c r="A2030" s="1"/>
      <c r="B2030" s="3"/>
      <c r="D2030" s="4" t="n">
        <f aca="false">3.2-A30</f>
        <v>1.5971</v>
      </c>
      <c r="E2030" s="3" t="n">
        <v>64.834449</v>
      </c>
      <c r="G2030" s="4" t="n">
        <f aca="false">A2030/1.6*300</f>
        <v>0</v>
      </c>
      <c r="H2030" s="4" t="n">
        <f aca="false">B2030/4</f>
        <v>0</v>
      </c>
      <c r="I2030" s="4" t="n">
        <f aca="false">D2030/1.6*300</f>
        <v>299.45625</v>
      </c>
      <c r="J2030" s="4" t="n">
        <f aca="false">E2030/4</f>
        <v>16.20861225</v>
      </c>
    </row>
    <row r="2031" customFormat="false" ht="15.75" hidden="false" customHeight="false" outlineLevel="0" collapsed="false">
      <c r="A2031" s="1"/>
      <c r="B2031" s="3"/>
      <c r="D2031" s="4" t="n">
        <f aca="false">3.2-A31</f>
        <v>1.597</v>
      </c>
      <c r="E2031" s="3" t="n">
        <v>64.918805</v>
      </c>
      <c r="G2031" s="4" t="n">
        <f aca="false">A2031/1.6*300</f>
        <v>0</v>
      </c>
      <c r="H2031" s="4" t="n">
        <f aca="false">B2031/4</f>
        <v>0</v>
      </c>
      <c r="I2031" s="4" t="n">
        <f aca="false">D2031/1.6*300</f>
        <v>299.4375</v>
      </c>
      <c r="J2031" s="4" t="n">
        <f aca="false">E2031/4</f>
        <v>16.22970125</v>
      </c>
    </row>
    <row r="2032" customFormat="false" ht="15.75" hidden="false" customHeight="false" outlineLevel="0" collapsed="false">
      <c r="A2032" s="1"/>
      <c r="B2032" s="3"/>
      <c r="D2032" s="4" t="n">
        <f aca="false">3.2-A32</f>
        <v>1.5969</v>
      </c>
      <c r="E2032" s="3" t="n">
        <v>64.817555</v>
      </c>
      <c r="G2032" s="4" t="n">
        <f aca="false">A2032/1.6*300</f>
        <v>0</v>
      </c>
      <c r="H2032" s="4" t="n">
        <f aca="false">B2032/4</f>
        <v>0</v>
      </c>
      <c r="I2032" s="4" t="n">
        <f aca="false">D2032/1.6*300</f>
        <v>299.41875</v>
      </c>
      <c r="J2032" s="4" t="n">
        <f aca="false">E2032/4</f>
        <v>16.20438875</v>
      </c>
    </row>
    <row r="2033" customFormat="false" ht="15.75" hidden="false" customHeight="false" outlineLevel="0" collapsed="false">
      <c r="A2033" s="1"/>
      <c r="B2033" s="3"/>
      <c r="D2033" s="4" t="n">
        <f aca="false">3.2-A33</f>
        <v>1.5968</v>
      </c>
      <c r="E2033" s="3" t="n">
        <v>65.057559</v>
      </c>
      <c r="G2033" s="4" t="n">
        <f aca="false">A2033/1.6*300</f>
        <v>0</v>
      </c>
      <c r="H2033" s="4" t="n">
        <f aca="false">B2033/4</f>
        <v>0</v>
      </c>
      <c r="I2033" s="4" t="n">
        <f aca="false">D2033/1.6*300</f>
        <v>299.4</v>
      </c>
      <c r="J2033" s="4" t="n">
        <f aca="false">E2033/4</f>
        <v>16.26438975</v>
      </c>
    </row>
    <row r="2034" customFormat="false" ht="15.75" hidden="false" customHeight="false" outlineLevel="0" collapsed="false">
      <c r="A2034" s="1"/>
      <c r="B2034" s="3"/>
      <c r="D2034" s="4" t="n">
        <f aca="false">3.2-A34</f>
        <v>1.5967</v>
      </c>
      <c r="E2034" s="3" t="n">
        <v>64.857707</v>
      </c>
      <c r="G2034" s="4" t="n">
        <f aca="false">A2034/1.6*300</f>
        <v>0</v>
      </c>
      <c r="H2034" s="4" t="n">
        <f aca="false">B2034/4</f>
        <v>0</v>
      </c>
      <c r="I2034" s="4" t="n">
        <f aca="false">D2034/1.6*300</f>
        <v>299.38125</v>
      </c>
      <c r="J2034" s="4" t="n">
        <f aca="false">E2034/4</f>
        <v>16.21442675</v>
      </c>
    </row>
    <row r="2035" customFormat="false" ht="15.75" hidden="false" customHeight="false" outlineLevel="0" collapsed="false">
      <c r="A2035" s="1"/>
      <c r="B2035" s="3"/>
      <c r="D2035" s="4" t="n">
        <f aca="false">3.2-A35</f>
        <v>1.5966</v>
      </c>
      <c r="E2035" s="3" t="n">
        <v>64.943537</v>
      </c>
      <c r="G2035" s="4" t="n">
        <f aca="false">A2035/1.6*300</f>
        <v>0</v>
      </c>
      <c r="H2035" s="4" t="n">
        <f aca="false">B2035/4</f>
        <v>0</v>
      </c>
      <c r="I2035" s="4" t="n">
        <f aca="false">D2035/1.6*300</f>
        <v>299.3625</v>
      </c>
      <c r="J2035" s="4" t="n">
        <f aca="false">E2035/4</f>
        <v>16.23588425</v>
      </c>
    </row>
    <row r="2036" customFormat="false" ht="15.75" hidden="false" customHeight="false" outlineLevel="0" collapsed="false">
      <c r="A2036" s="1"/>
      <c r="B2036" s="3"/>
      <c r="D2036" s="4" t="n">
        <f aca="false">3.2-A36</f>
        <v>1.5965</v>
      </c>
      <c r="E2036" s="3" t="n">
        <v>64.878373</v>
      </c>
      <c r="G2036" s="4" t="n">
        <f aca="false">A2036/1.6*300</f>
        <v>0</v>
      </c>
      <c r="H2036" s="4" t="n">
        <f aca="false">B2036/4</f>
        <v>0</v>
      </c>
      <c r="I2036" s="4" t="n">
        <f aca="false">D2036/1.6*300</f>
        <v>299.34375</v>
      </c>
      <c r="J2036" s="4" t="n">
        <f aca="false">E2036/4</f>
        <v>16.21959325</v>
      </c>
    </row>
    <row r="2037" customFormat="false" ht="15.75" hidden="false" customHeight="false" outlineLevel="0" collapsed="false">
      <c r="A2037" s="1"/>
      <c r="B2037" s="3"/>
      <c r="D2037" s="4" t="n">
        <f aca="false">3.2-A37</f>
        <v>1.5964</v>
      </c>
      <c r="E2037" s="3" t="n">
        <v>64.900772</v>
      </c>
      <c r="G2037" s="4" t="n">
        <f aca="false">A2037/1.6*300</f>
        <v>0</v>
      </c>
      <c r="H2037" s="4" t="n">
        <f aca="false">B2037/4</f>
        <v>0</v>
      </c>
      <c r="I2037" s="4" t="n">
        <f aca="false">D2037/1.6*300</f>
        <v>299.325</v>
      </c>
      <c r="J2037" s="4" t="n">
        <f aca="false">E2037/4</f>
        <v>16.225193</v>
      </c>
    </row>
    <row r="2038" customFormat="false" ht="15.75" hidden="false" customHeight="false" outlineLevel="0" collapsed="false">
      <c r="A2038" s="1"/>
      <c r="B2038" s="3"/>
      <c r="D2038" s="4" t="n">
        <f aca="false">3.2-A38</f>
        <v>1.5963</v>
      </c>
      <c r="E2038" s="3" t="n">
        <v>64.922318</v>
      </c>
      <c r="G2038" s="4" t="n">
        <f aca="false">A2038/1.6*300</f>
        <v>0</v>
      </c>
      <c r="H2038" s="4" t="n">
        <f aca="false">B2038/4</f>
        <v>0</v>
      </c>
      <c r="I2038" s="4" t="n">
        <f aca="false">D2038/1.6*300</f>
        <v>299.30625</v>
      </c>
      <c r="J2038" s="4" t="n">
        <f aca="false">E2038/4</f>
        <v>16.2305795</v>
      </c>
    </row>
    <row r="2039" customFormat="false" ht="15.75" hidden="false" customHeight="false" outlineLevel="0" collapsed="false">
      <c r="A2039" s="1"/>
      <c r="B2039" s="3"/>
      <c r="D2039" s="4" t="n">
        <f aca="false">3.2-A39</f>
        <v>1.5962</v>
      </c>
      <c r="E2039" s="3" t="n">
        <v>65.016151</v>
      </c>
      <c r="G2039" s="4" t="n">
        <f aca="false">A2039/1.6*300</f>
        <v>0</v>
      </c>
      <c r="H2039" s="4" t="n">
        <f aca="false">B2039/4</f>
        <v>0</v>
      </c>
      <c r="I2039" s="4" t="n">
        <f aca="false">D2039/1.6*300</f>
        <v>299.2875</v>
      </c>
      <c r="J2039" s="4" t="n">
        <f aca="false">E2039/4</f>
        <v>16.25403775</v>
      </c>
    </row>
    <row r="2040" customFormat="false" ht="15.75" hidden="false" customHeight="false" outlineLevel="0" collapsed="false">
      <c r="A2040" s="1"/>
      <c r="B2040" s="3"/>
      <c r="D2040" s="4" t="n">
        <f aca="false">3.2-A40</f>
        <v>1.5961</v>
      </c>
      <c r="E2040" s="3" t="n">
        <v>64.986475</v>
      </c>
      <c r="G2040" s="4" t="n">
        <f aca="false">A2040/1.6*300</f>
        <v>0</v>
      </c>
      <c r="H2040" s="4" t="n">
        <f aca="false">B2040/4</f>
        <v>0</v>
      </c>
      <c r="I2040" s="4" t="n">
        <f aca="false">D2040/1.6*300</f>
        <v>299.26875</v>
      </c>
      <c r="J2040" s="4" t="n">
        <f aca="false">E2040/4</f>
        <v>16.24661875</v>
      </c>
    </row>
    <row r="2041" customFormat="false" ht="15.75" hidden="false" customHeight="false" outlineLevel="0" collapsed="false">
      <c r="A2041" s="1"/>
      <c r="B2041" s="3"/>
      <c r="D2041" s="4" t="n">
        <f aca="false">3.2-A41</f>
        <v>1.596</v>
      </c>
      <c r="E2041" s="3" t="n">
        <v>64.917511</v>
      </c>
      <c r="G2041" s="4" t="n">
        <f aca="false">A2041/1.6*300</f>
        <v>0</v>
      </c>
      <c r="H2041" s="4" t="n">
        <f aca="false">B2041/4</f>
        <v>0</v>
      </c>
      <c r="I2041" s="4" t="n">
        <f aca="false">D2041/1.6*300</f>
        <v>299.25</v>
      </c>
      <c r="J2041" s="4" t="n">
        <f aca="false">E2041/4</f>
        <v>16.22937775</v>
      </c>
    </row>
    <row r="2042" customFormat="false" ht="15.75" hidden="false" customHeight="false" outlineLevel="0" collapsed="false">
      <c r="A2042" s="1"/>
      <c r="B2042" s="3"/>
      <c r="D2042" s="4" t="n">
        <f aca="false">3.2-A42</f>
        <v>1.5959</v>
      </c>
      <c r="E2042" s="3" t="n">
        <v>64.895043</v>
      </c>
      <c r="G2042" s="4" t="n">
        <f aca="false">A2042/1.6*300</f>
        <v>0</v>
      </c>
      <c r="H2042" s="4" t="n">
        <f aca="false">B2042/4</f>
        <v>0</v>
      </c>
      <c r="I2042" s="4" t="n">
        <f aca="false">D2042/1.6*300</f>
        <v>299.23125</v>
      </c>
      <c r="J2042" s="4" t="n">
        <f aca="false">E2042/4</f>
        <v>16.22376075</v>
      </c>
    </row>
    <row r="2043" customFormat="false" ht="15.75" hidden="false" customHeight="false" outlineLevel="0" collapsed="false">
      <c r="A2043" s="1"/>
      <c r="B2043" s="3"/>
      <c r="D2043" s="4" t="n">
        <f aca="false">3.2-A43</f>
        <v>1.5958</v>
      </c>
      <c r="E2043" s="3" t="n">
        <v>64.871623</v>
      </c>
      <c r="G2043" s="4" t="n">
        <f aca="false">A2043/1.6*300</f>
        <v>0</v>
      </c>
      <c r="H2043" s="4" t="n">
        <f aca="false">B2043/4</f>
        <v>0</v>
      </c>
      <c r="I2043" s="4" t="n">
        <f aca="false">D2043/1.6*300</f>
        <v>299.2125</v>
      </c>
      <c r="J2043" s="4" t="n">
        <f aca="false">E2043/4</f>
        <v>16.21790575</v>
      </c>
    </row>
    <row r="2044" customFormat="false" ht="15.75" hidden="false" customHeight="false" outlineLevel="0" collapsed="false">
      <c r="A2044" s="1"/>
      <c r="B2044" s="3"/>
      <c r="D2044" s="4" t="n">
        <f aca="false">3.2-A44</f>
        <v>1.5957</v>
      </c>
      <c r="E2044" s="3" t="n">
        <v>64.793627</v>
      </c>
      <c r="G2044" s="4" t="n">
        <f aca="false">A2044/1.6*300</f>
        <v>0</v>
      </c>
      <c r="H2044" s="4" t="n">
        <f aca="false">B2044/4</f>
        <v>0</v>
      </c>
      <c r="I2044" s="4" t="n">
        <f aca="false">D2044/1.6*300</f>
        <v>299.19375</v>
      </c>
      <c r="J2044" s="4" t="n">
        <f aca="false">E2044/4</f>
        <v>16.19840675</v>
      </c>
    </row>
    <row r="2045" customFormat="false" ht="15.75" hidden="false" customHeight="false" outlineLevel="0" collapsed="false">
      <c r="A2045" s="1"/>
      <c r="B2045" s="3"/>
      <c r="D2045" s="4" t="n">
        <f aca="false">3.2-A45</f>
        <v>1.5956</v>
      </c>
      <c r="E2045" s="3" t="n">
        <v>64.871925</v>
      </c>
      <c r="G2045" s="4" t="n">
        <f aca="false">A2045/1.6*300</f>
        <v>0</v>
      </c>
      <c r="H2045" s="4" t="n">
        <f aca="false">B2045/4</f>
        <v>0</v>
      </c>
      <c r="I2045" s="4" t="n">
        <f aca="false">D2045/1.6*300</f>
        <v>299.175</v>
      </c>
      <c r="J2045" s="4" t="n">
        <f aca="false">E2045/4</f>
        <v>16.21798125</v>
      </c>
    </row>
    <row r="2046" customFormat="false" ht="15.75" hidden="false" customHeight="false" outlineLevel="0" collapsed="false">
      <c r="A2046" s="1"/>
      <c r="B2046" s="3"/>
      <c r="D2046" s="4" t="n">
        <f aca="false">3.2-A46</f>
        <v>1.5955</v>
      </c>
      <c r="E2046" s="3" t="n">
        <v>64.936142</v>
      </c>
      <c r="G2046" s="4" t="n">
        <f aca="false">A2046/1.6*300</f>
        <v>0</v>
      </c>
      <c r="H2046" s="4" t="n">
        <f aca="false">B2046/4</f>
        <v>0</v>
      </c>
      <c r="I2046" s="4" t="n">
        <f aca="false">D2046/1.6*300</f>
        <v>299.15625</v>
      </c>
      <c r="J2046" s="4" t="n">
        <f aca="false">E2046/4</f>
        <v>16.2340355</v>
      </c>
    </row>
    <row r="2047" customFormat="false" ht="15.75" hidden="false" customHeight="false" outlineLevel="0" collapsed="false">
      <c r="A2047" s="1"/>
      <c r="B2047" s="3"/>
      <c r="D2047" s="4" t="n">
        <f aca="false">3.2-A47</f>
        <v>1.5954</v>
      </c>
      <c r="E2047" s="3" t="n">
        <v>64.897919</v>
      </c>
      <c r="G2047" s="4" t="n">
        <f aca="false">A2047/1.6*300</f>
        <v>0</v>
      </c>
      <c r="H2047" s="4" t="n">
        <f aca="false">B2047/4</f>
        <v>0</v>
      </c>
      <c r="I2047" s="4" t="n">
        <f aca="false">D2047/1.6*300</f>
        <v>299.1375</v>
      </c>
      <c r="J2047" s="4" t="n">
        <f aca="false">E2047/4</f>
        <v>16.22447975</v>
      </c>
    </row>
    <row r="2048" customFormat="false" ht="15.75" hidden="false" customHeight="false" outlineLevel="0" collapsed="false">
      <c r="A2048" s="1"/>
      <c r="B2048" s="3"/>
      <c r="D2048" s="4" t="n">
        <f aca="false">3.2-A48</f>
        <v>1.5953</v>
      </c>
      <c r="E2048" s="3" t="n">
        <v>64.802528</v>
      </c>
      <c r="G2048" s="4" t="n">
        <f aca="false">A2048/1.6*300</f>
        <v>0</v>
      </c>
      <c r="H2048" s="4" t="n">
        <f aca="false">B2048/4</f>
        <v>0</v>
      </c>
      <c r="I2048" s="4" t="n">
        <f aca="false">D2048/1.6*300</f>
        <v>299.11875</v>
      </c>
      <c r="J2048" s="4" t="n">
        <f aca="false">E2048/4</f>
        <v>16.200632</v>
      </c>
    </row>
    <row r="2049" customFormat="false" ht="15.75" hidden="false" customHeight="false" outlineLevel="0" collapsed="false">
      <c r="A2049" s="1"/>
      <c r="B2049" s="3"/>
      <c r="D2049" s="4" t="n">
        <f aca="false">3.2-A49</f>
        <v>1.5952</v>
      </c>
      <c r="E2049" s="3" t="n">
        <v>65.018533</v>
      </c>
      <c r="G2049" s="4" t="n">
        <f aca="false">A2049/1.6*300</f>
        <v>0</v>
      </c>
      <c r="H2049" s="4" t="n">
        <f aca="false">B2049/4</f>
        <v>0</v>
      </c>
      <c r="I2049" s="4" t="n">
        <f aca="false">D2049/1.6*300</f>
        <v>299.1</v>
      </c>
      <c r="J2049" s="4" t="n">
        <f aca="false">E2049/4</f>
        <v>16.25463325</v>
      </c>
    </row>
    <row r="2050" customFormat="false" ht="15.75" hidden="false" customHeight="false" outlineLevel="0" collapsed="false">
      <c r="A2050" s="1"/>
      <c r="B2050" s="3"/>
      <c r="D2050" s="4" t="n">
        <f aca="false">3.2-A50</f>
        <v>1.5951</v>
      </c>
      <c r="E2050" s="3" t="n">
        <v>64.907615</v>
      </c>
      <c r="G2050" s="4" t="n">
        <f aca="false">A2050/1.6*300</f>
        <v>0</v>
      </c>
      <c r="H2050" s="4" t="n">
        <f aca="false">B2050/4</f>
        <v>0</v>
      </c>
      <c r="I2050" s="4" t="n">
        <f aca="false">D2050/1.6*300</f>
        <v>299.08125</v>
      </c>
      <c r="J2050" s="4" t="n">
        <f aca="false">E2050/4</f>
        <v>16.22690375</v>
      </c>
    </row>
    <row r="2051" customFormat="false" ht="15.75" hidden="false" customHeight="false" outlineLevel="0" collapsed="false">
      <c r="A2051" s="1"/>
      <c r="B2051" s="3"/>
      <c r="D2051" s="4" t="n">
        <f aca="false">3.2-A51</f>
        <v>1.595</v>
      </c>
      <c r="E2051" s="3" t="n">
        <v>64.877478</v>
      </c>
      <c r="G2051" s="4" t="n">
        <f aca="false">A2051/1.6*300</f>
        <v>0</v>
      </c>
      <c r="H2051" s="4" t="n">
        <f aca="false">B2051/4</f>
        <v>0</v>
      </c>
      <c r="I2051" s="4" t="n">
        <f aca="false">D2051/1.6*300</f>
        <v>299.0625</v>
      </c>
      <c r="J2051" s="4" t="n">
        <f aca="false">E2051/4</f>
        <v>16.2193695</v>
      </c>
    </row>
    <row r="2052" customFormat="false" ht="15.75" hidden="false" customHeight="false" outlineLevel="0" collapsed="false">
      <c r="A2052" s="1"/>
      <c r="B2052" s="3"/>
      <c r="D2052" s="4" t="n">
        <f aca="false">3.2-A52</f>
        <v>1.5949</v>
      </c>
      <c r="E2052" s="3" t="n">
        <v>64.940401</v>
      </c>
      <c r="G2052" s="4" t="n">
        <f aca="false">A2052/1.6*300</f>
        <v>0</v>
      </c>
      <c r="H2052" s="4" t="n">
        <f aca="false">B2052/4</f>
        <v>0</v>
      </c>
      <c r="I2052" s="4" t="n">
        <f aca="false">D2052/1.6*300</f>
        <v>299.04375</v>
      </c>
      <c r="J2052" s="4" t="n">
        <f aca="false">E2052/4</f>
        <v>16.23510025</v>
      </c>
    </row>
    <row r="2053" customFormat="false" ht="15.75" hidden="false" customHeight="false" outlineLevel="0" collapsed="false">
      <c r="A2053" s="1"/>
      <c r="B2053" s="3"/>
      <c r="D2053" s="4" t="n">
        <f aca="false">3.2-A53</f>
        <v>1.5948</v>
      </c>
      <c r="E2053" s="3" t="n">
        <v>64.937466</v>
      </c>
      <c r="G2053" s="4" t="n">
        <f aca="false">A2053/1.6*300</f>
        <v>0</v>
      </c>
      <c r="H2053" s="4" t="n">
        <f aca="false">B2053/4</f>
        <v>0</v>
      </c>
      <c r="I2053" s="4" t="n">
        <f aca="false">D2053/1.6*300</f>
        <v>299.025</v>
      </c>
      <c r="J2053" s="4" t="n">
        <f aca="false">E2053/4</f>
        <v>16.2343665</v>
      </c>
    </row>
    <row r="2054" customFormat="false" ht="15.75" hidden="false" customHeight="false" outlineLevel="0" collapsed="false">
      <c r="A2054" s="1"/>
      <c r="B2054" s="3"/>
      <c r="D2054" s="4" t="n">
        <f aca="false">3.2-A54</f>
        <v>1.5947</v>
      </c>
      <c r="E2054" s="3" t="n">
        <v>64.921154</v>
      </c>
      <c r="G2054" s="4" t="n">
        <f aca="false">A2054/1.6*300</f>
        <v>0</v>
      </c>
      <c r="H2054" s="4" t="n">
        <f aca="false">B2054/4</f>
        <v>0</v>
      </c>
      <c r="I2054" s="4" t="n">
        <f aca="false">D2054/1.6*300</f>
        <v>299.00625</v>
      </c>
      <c r="J2054" s="4" t="n">
        <f aca="false">E2054/4</f>
        <v>16.2302885</v>
      </c>
    </row>
    <row r="2055" customFormat="false" ht="15.75" hidden="false" customHeight="false" outlineLevel="0" collapsed="false">
      <c r="A2055" s="1"/>
      <c r="B2055" s="3"/>
      <c r="D2055" s="4" t="n">
        <f aca="false">3.2-A55</f>
        <v>1.5946</v>
      </c>
      <c r="E2055" s="3" t="n">
        <v>65.036829</v>
      </c>
      <c r="G2055" s="4" t="n">
        <f aca="false">A2055/1.6*300</f>
        <v>0</v>
      </c>
      <c r="H2055" s="4" t="n">
        <f aca="false">B2055/4</f>
        <v>0</v>
      </c>
      <c r="I2055" s="4" t="n">
        <f aca="false">D2055/1.6*300</f>
        <v>298.9875</v>
      </c>
      <c r="J2055" s="4" t="n">
        <f aca="false">E2055/4</f>
        <v>16.25920725</v>
      </c>
    </row>
    <row r="2056" customFormat="false" ht="15.75" hidden="false" customHeight="false" outlineLevel="0" collapsed="false">
      <c r="A2056" s="1"/>
      <c r="B2056" s="3"/>
      <c r="D2056" s="4" t="n">
        <f aca="false">3.2-A56</f>
        <v>1.5945</v>
      </c>
      <c r="E2056" s="3" t="n">
        <v>65.114836</v>
      </c>
      <c r="G2056" s="4" t="n">
        <f aca="false">A2056/1.6*300</f>
        <v>0</v>
      </c>
      <c r="H2056" s="4" t="n">
        <f aca="false">B2056/4</f>
        <v>0</v>
      </c>
      <c r="I2056" s="4" t="n">
        <f aca="false">D2056/1.6*300</f>
        <v>298.96875</v>
      </c>
      <c r="J2056" s="4" t="n">
        <f aca="false">E2056/4</f>
        <v>16.278709</v>
      </c>
    </row>
    <row r="2057" customFormat="false" ht="15.75" hidden="false" customHeight="false" outlineLevel="0" collapsed="false">
      <c r="A2057" s="1"/>
      <c r="B2057" s="3"/>
      <c r="D2057" s="4" t="n">
        <f aca="false">3.2-A57</f>
        <v>1.5944</v>
      </c>
      <c r="E2057" s="3" t="n">
        <v>65.077553</v>
      </c>
      <c r="G2057" s="4" t="n">
        <f aca="false">A2057/1.6*300</f>
        <v>0</v>
      </c>
      <c r="H2057" s="4" t="n">
        <f aca="false">B2057/4</f>
        <v>0</v>
      </c>
      <c r="I2057" s="4" t="n">
        <f aca="false">D2057/1.6*300</f>
        <v>298.95</v>
      </c>
      <c r="J2057" s="4" t="n">
        <f aca="false">E2057/4</f>
        <v>16.26938825</v>
      </c>
    </row>
    <row r="2058" customFormat="false" ht="15.75" hidden="false" customHeight="false" outlineLevel="0" collapsed="false">
      <c r="A2058" s="1"/>
      <c r="B2058" s="3"/>
      <c r="D2058" s="4" t="n">
        <f aca="false">3.2-A58</f>
        <v>1.5943</v>
      </c>
      <c r="E2058" s="3" t="n">
        <v>65.03476</v>
      </c>
      <c r="G2058" s="4" t="n">
        <f aca="false">A2058/1.6*300</f>
        <v>0</v>
      </c>
      <c r="H2058" s="4" t="n">
        <f aca="false">B2058/4</f>
        <v>0</v>
      </c>
      <c r="I2058" s="4" t="n">
        <f aca="false">D2058/1.6*300</f>
        <v>298.93125</v>
      </c>
      <c r="J2058" s="4" t="n">
        <f aca="false">E2058/4</f>
        <v>16.25869</v>
      </c>
    </row>
    <row r="2059" customFormat="false" ht="15.75" hidden="false" customHeight="false" outlineLevel="0" collapsed="false">
      <c r="A2059" s="1"/>
      <c r="B2059" s="3"/>
      <c r="D2059" s="4" t="n">
        <f aca="false">3.2-A59</f>
        <v>1.5942</v>
      </c>
      <c r="E2059" s="3" t="n">
        <v>65.064564</v>
      </c>
      <c r="G2059" s="4" t="n">
        <f aca="false">A2059/1.6*300</f>
        <v>0</v>
      </c>
      <c r="H2059" s="4" t="n">
        <f aca="false">B2059/4</f>
        <v>0</v>
      </c>
      <c r="I2059" s="4" t="n">
        <f aca="false">D2059/1.6*300</f>
        <v>298.9125</v>
      </c>
      <c r="J2059" s="4" t="n">
        <f aca="false">E2059/4</f>
        <v>16.266141</v>
      </c>
    </row>
    <row r="2060" customFormat="false" ht="15.75" hidden="false" customHeight="false" outlineLevel="0" collapsed="false">
      <c r="A2060" s="1"/>
      <c r="B2060" s="3"/>
      <c r="D2060" s="4" t="n">
        <f aca="false">3.2-A60</f>
        <v>1.5941</v>
      </c>
      <c r="E2060" s="3" t="n">
        <v>65.003444</v>
      </c>
      <c r="G2060" s="4" t="n">
        <f aca="false">A2060/1.6*300</f>
        <v>0</v>
      </c>
      <c r="H2060" s="4" t="n">
        <f aca="false">B2060/4</f>
        <v>0</v>
      </c>
      <c r="I2060" s="4" t="n">
        <f aca="false">D2060/1.6*300</f>
        <v>298.89375</v>
      </c>
      <c r="J2060" s="4" t="n">
        <f aca="false">E2060/4</f>
        <v>16.250861</v>
      </c>
    </row>
    <row r="2061" customFormat="false" ht="15.75" hidden="false" customHeight="false" outlineLevel="0" collapsed="false">
      <c r="A2061" s="1"/>
      <c r="B2061" s="3"/>
      <c r="D2061" s="4" t="n">
        <f aca="false">3.2-A61</f>
        <v>1.594</v>
      </c>
      <c r="E2061" s="3" t="n">
        <v>64.966992</v>
      </c>
      <c r="G2061" s="4" t="n">
        <f aca="false">A2061/1.6*300</f>
        <v>0</v>
      </c>
      <c r="H2061" s="4" t="n">
        <f aca="false">B2061/4</f>
        <v>0</v>
      </c>
      <c r="I2061" s="4" t="n">
        <f aca="false">D2061/1.6*300</f>
        <v>298.875</v>
      </c>
      <c r="J2061" s="4" t="n">
        <f aca="false">E2061/4</f>
        <v>16.241748</v>
      </c>
    </row>
    <row r="2062" customFormat="false" ht="15.75" hidden="false" customHeight="false" outlineLevel="0" collapsed="false">
      <c r="A2062" s="1"/>
      <c r="B2062" s="3"/>
      <c r="D2062" s="4" t="n">
        <f aca="false">3.2-A62</f>
        <v>1.5939</v>
      </c>
      <c r="E2062" s="3" t="n">
        <v>65.007999</v>
      </c>
      <c r="G2062" s="4" t="n">
        <f aca="false">A2062/1.6*300</f>
        <v>0</v>
      </c>
      <c r="H2062" s="4" t="n">
        <f aca="false">B2062/4</f>
        <v>0</v>
      </c>
      <c r="I2062" s="4" t="n">
        <f aca="false">D2062/1.6*300</f>
        <v>298.85625</v>
      </c>
      <c r="J2062" s="4" t="n">
        <f aca="false">E2062/4</f>
        <v>16.25199975</v>
      </c>
    </row>
    <row r="2063" customFormat="false" ht="15.75" hidden="false" customHeight="false" outlineLevel="0" collapsed="false">
      <c r="A2063" s="1"/>
      <c r="B2063" s="3"/>
      <c r="D2063" s="4" t="n">
        <f aca="false">3.2-A63</f>
        <v>1.5938</v>
      </c>
      <c r="E2063" s="3" t="n">
        <v>65.094629</v>
      </c>
      <c r="G2063" s="4" t="n">
        <f aca="false">A2063/1.6*300</f>
        <v>0</v>
      </c>
      <c r="H2063" s="4" t="n">
        <f aca="false">B2063/4</f>
        <v>0</v>
      </c>
      <c r="I2063" s="4" t="n">
        <f aca="false">D2063/1.6*300</f>
        <v>298.8375</v>
      </c>
      <c r="J2063" s="4" t="n">
        <f aca="false">E2063/4</f>
        <v>16.27365725</v>
      </c>
    </row>
    <row r="2064" customFormat="false" ht="15.75" hidden="false" customHeight="false" outlineLevel="0" collapsed="false">
      <c r="A2064" s="1"/>
      <c r="B2064" s="3"/>
      <c r="D2064" s="4" t="n">
        <f aca="false">3.2-A64</f>
        <v>1.5937</v>
      </c>
      <c r="E2064" s="3" t="n">
        <v>65.004623</v>
      </c>
      <c r="G2064" s="4" t="n">
        <f aca="false">A2064/1.6*300</f>
        <v>0</v>
      </c>
      <c r="H2064" s="4" t="n">
        <f aca="false">B2064/4</f>
        <v>0</v>
      </c>
      <c r="I2064" s="4" t="n">
        <f aca="false">D2064/1.6*300</f>
        <v>298.81875</v>
      </c>
      <c r="J2064" s="4" t="n">
        <f aca="false">E2064/4</f>
        <v>16.25115575</v>
      </c>
    </row>
    <row r="2065" customFormat="false" ht="15.75" hidden="false" customHeight="false" outlineLevel="0" collapsed="false">
      <c r="A2065" s="1"/>
      <c r="B2065" s="3"/>
      <c r="D2065" s="4" t="n">
        <f aca="false">3.2-A65</f>
        <v>1.5936</v>
      </c>
      <c r="E2065" s="3" t="n">
        <v>65.009992</v>
      </c>
      <c r="G2065" s="4" t="n">
        <f aca="false">A2065/1.6*300</f>
        <v>0</v>
      </c>
      <c r="H2065" s="4" t="n">
        <f aca="false">B2065/4</f>
        <v>0</v>
      </c>
      <c r="I2065" s="4" t="n">
        <f aca="false">D2065/1.6*300</f>
        <v>298.8</v>
      </c>
      <c r="J2065" s="4" t="n">
        <f aca="false">E2065/4</f>
        <v>16.252498</v>
      </c>
    </row>
    <row r="2066" customFormat="false" ht="15.75" hidden="false" customHeight="false" outlineLevel="0" collapsed="false">
      <c r="A2066" s="1"/>
      <c r="B2066" s="3"/>
      <c r="D2066" s="4" t="n">
        <f aca="false">3.2-A66</f>
        <v>1.5935</v>
      </c>
      <c r="E2066" s="3" t="n">
        <v>65.14299</v>
      </c>
      <c r="G2066" s="4" t="n">
        <f aca="false">A2066/1.6*300</f>
        <v>0</v>
      </c>
      <c r="H2066" s="4" t="n">
        <f aca="false">B2066/4</f>
        <v>0</v>
      </c>
      <c r="I2066" s="4" t="n">
        <f aca="false">D2066/1.6*300</f>
        <v>298.78125</v>
      </c>
      <c r="J2066" s="4" t="n">
        <f aca="false">E2066/4</f>
        <v>16.2857475</v>
      </c>
    </row>
    <row r="2067" customFormat="false" ht="15.75" hidden="false" customHeight="false" outlineLevel="0" collapsed="false">
      <c r="A2067" s="1"/>
      <c r="B2067" s="3"/>
      <c r="D2067" s="4" t="n">
        <f aca="false">3.2-A67</f>
        <v>1.5934</v>
      </c>
      <c r="E2067" s="3" t="n">
        <v>65.024012</v>
      </c>
      <c r="G2067" s="4" t="n">
        <f aca="false">A2067/1.6*300</f>
        <v>0</v>
      </c>
      <c r="H2067" s="4" t="n">
        <f aca="false">B2067/4</f>
        <v>0</v>
      </c>
      <c r="I2067" s="4" t="n">
        <f aca="false">D2067/1.6*300</f>
        <v>298.7625</v>
      </c>
      <c r="J2067" s="4" t="n">
        <f aca="false">E2067/4</f>
        <v>16.256003</v>
      </c>
    </row>
    <row r="2068" customFormat="false" ht="15.75" hidden="false" customHeight="false" outlineLevel="0" collapsed="false">
      <c r="A2068" s="1"/>
      <c r="B2068" s="3"/>
      <c r="D2068" s="4" t="n">
        <f aca="false">3.2-A68</f>
        <v>1.5933</v>
      </c>
      <c r="E2068" s="3" t="n">
        <v>64.996801</v>
      </c>
      <c r="G2068" s="4" t="n">
        <f aca="false">A2068/1.6*300</f>
        <v>0</v>
      </c>
      <c r="H2068" s="4" t="n">
        <f aca="false">B2068/4</f>
        <v>0</v>
      </c>
      <c r="I2068" s="4" t="n">
        <f aca="false">D2068/1.6*300</f>
        <v>298.74375</v>
      </c>
      <c r="J2068" s="4" t="n">
        <f aca="false">E2068/4</f>
        <v>16.24920025</v>
      </c>
    </row>
    <row r="2069" customFormat="false" ht="15.75" hidden="false" customHeight="false" outlineLevel="0" collapsed="false">
      <c r="A2069" s="1"/>
      <c r="B2069" s="3"/>
      <c r="D2069" s="4" t="n">
        <f aca="false">3.2-A69</f>
        <v>1.5932</v>
      </c>
      <c r="E2069" s="3" t="n">
        <v>65.136279</v>
      </c>
      <c r="G2069" s="4" t="n">
        <f aca="false">A2069/1.6*300</f>
        <v>0</v>
      </c>
      <c r="H2069" s="4" t="n">
        <f aca="false">B2069/4</f>
        <v>0</v>
      </c>
      <c r="I2069" s="4" t="n">
        <f aca="false">D2069/1.6*300</f>
        <v>298.725</v>
      </c>
      <c r="J2069" s="4" t="n">
        <f aca="false">E2069/4</f>
        <v>16.28406975</v>
      </c>
    </row>
    <row r="2070" customFormat="false" ht="15.75" hidden="false" customHeight="false" outlineLevel="0" collapsed="false">
      <c r="A2070" s="1"/>
      <c r="B2070" s="3"/>
      <c r="D2070" s="4" t="n">
        <f aca="false">3.2-A70</f>
        <v>1.5931</v>
      </c>
      <c r="E2070" s="3" t="n">
        <v>65.047847</v>
      </c>
      <c r="G2070" s="4" t="n">
        <f aca="false">A2070/1.6*300</f>
        <v>0</v>
      </c>
      <c r="H2070" s="4" t="n">
        <f aca="false">B2070/4</f>
        <v>0</v>
      </c>
      <c r="I2070" s="4" t="n">
        <f aca="false">D2070/1.6*300</f>
        <v>298.70625</v>
      </c>
      <c r="J2070" s="4" t="n">
        <f aca="false">E2070/4</f>
        <v>16.26196175</v>
      </c>
    </row>
    <row r="2071" customFormat="false" ht="15.75" hidden="false" customHeight="false" outlineLevel="0" collapsed="false">
      <c r="A2071" s="1"/>
      <c r="B2071" s="3"/>
      <c r="D2071" s="4" t="n">
        <f aca="false">3.2-A71</f>
        <v>1.593</v>
      </c>
      <c r="E2071" s="3" t="n">
        <v>65.052931</v>
      </c>
      <c r="G2071" s="4" t="n">
        <f aca="false">A2071/1.6*300</f>
        <v>0</v>
      </c>
      <c r="H2071" s="4" t="n">
        <f aca="false">B2071/4</f>
        <v>0</v>
      </c>
      <c r="I2071" s="4" t="n">
        <f aca="false">D2071/1.6*300</f>
        <v>298.6875</v>
      </c>
      <c r="J2071" s="4" t="n">
        <f aca="false">E2071/4</f>
        <v>16.26323275</v>
      </c>
    </row>
    <row r="2072" customFormat="false" ht="15.75" hidden="false" customHeight="false" outlineLevel="0" collapsed="false">
      <c r="A2072" s="1"/>
      <c r="B2072" s="3"/>
      <c r="D2072" s="4" t="n">
        <f aca="false">3.2-A72</f>
        <v>1.5929</v>
      </c>
      <c r="E2072" s="3" t="n">
        <v>65.01296</v>
      </c>
      <c r="G2072" s="4" t="n">
        <f aca="false">A2072/1.6*300</f>
        <v>0</v>
      </c>
      <c r="H2072" s="4" t="n">
        <f aca="false">B2072/4</f>
        <v>0</v>
      </c>
      <c r="I2072" s="4" t="n">
        <f aca="false">D2072/1.6*300</f>
        <v>298.66875</v>
      </c>
      <c r="J2072" s="4" t="n">
        <f aca="false">E2072/4</f>
        <v>16.25324</v>
      </c>
    </row>
    <row r="2073" customFormat="false" ht="15.75" hidden="false" customHeight="false" outlineLevel="0" collapsed="false">
      <c r="A2073" s="1"/>
      <c r="B2073" s="3"/>
      <c r="D2073" s="4" t="n">
        <f aca="false">3.2-A73</f>
        <v>1.5928</v>
      </c>
      <c r="E2073" s="3" t="n">
        <v>65.028163</v>
      </c>
      <c r="G2073" s="4" t="n">
        <f aca="false">A2073/1.6*300</f>
        <v>0</v>
      </c>
      <c r="H2073" s="4" t="n">
        <f aca="false">B2073/4</f>
        <v>0</v>
      </c>
      <c r="I2073" s="4" t="n">
        <f aca="false">D2073/1.6*300</f>
        <v>298.65</v>
      </c>
      <c r="J2073" s="4" t="n">
        <f aca="false">E2073/4</f>
        <v>16.25704075</v>
      </c>
    </row>
    <row r="2074" customFormat="false" ht="15.75" hidden="false" customHeight="false" outlineLevel="0" collapsed="false">
      <c r="A2074" s="1"/>
      <c r="B2074" s="3"/>
      <c r="D2074" s="4" t="n">
        <f aca="false">3.2-A74</f>
        <v>1.5927</v>
      </c>
      <c r="E2074" s="3" t="n">
        <v>64.87492</v>
      </c>
      <c r="G2074" s="4" t="n">
        <f aca="false">A2074/1.6*300</f>
        <v>0</v>
      </c>
      <c r="H2074" s="4" t="n">
        <f aca="false">B2074/4</f>
        <v>0</v>
      </c>
      <c r="I2074" s="4" t="n">
        <f aca="false">D2074/1.6*300</f>
        <v>298.63125</v>
      </c>
      <c r="J2074" s="4" t="n">
        <f aca="false">E2074/4</f>
        <v>16.21873</v>
      </c>
    </row>
    <row r="2075" customFormat="false" ht="15.75" hidden="false" customHeight="false" outlineLevel="0" collapsed="false">
      <c r="A2075" s="1"/>
      <c r="B2075" s="3"/>
      <c r="D2075" s="4" t="n">
        <f aca="false">3.2-A75</f>
        <v>1.5926</v>
      </c>
      <c r="E2075" s="3" t="n">
        <v>64.933746</v>
      </c>
      <c r="G2075" s="4" t="n">
        <f aca="false">A2075/1.6*300</f>
        <v>0</v>
      </c>
      <c r="H2075" s="4" t="n">
        <f aca="false">B2075/4</f>
        <v>0</v>
      </c>
      <c r="I2075" s="4" t="n">
        <f aca="false">D2075/1.6*300</f>
        <v>298.6125</v>
      </c>
      <c r="J2075" s="4" t="n">
        <f aca="false">E2075/4</f>
        <v>16.2334365</v>
      </c>
    </row>
    <row r="2076" customFormat="false" ht="15.75" hidden="false" customHeight="false" outlineLevel="0" collapsed="false">
      <c r="A2076" s="1"/>
      <c r="B2076" s="3"/>
      <c r="D2076" s="4" t="n">
        <f aca="false">3.2-A76</f>
        <v>1.5925</v>
      </c>
      <c r="E2076" s="3" t="n">
        <v>64.970413</v>
      </c>
      <c r="G2076" s="4" t="n">
        <f aca="false">A2076/1.6*300</f>
        <v>0</v>
      </c>
      <c r="H2076" s="4" t="n">
        <f aca="false">B2076/4</f>
        <v>0</v>
      </c>
      <c r="I2076" s="4" t="n">
        <f aca="false">D2076/1.6*300</f>
        <v>298.59375</v>
      </c>
      <c r="J2076" s="4" t="n">
        <f aca="false">E2076/4</f>
        <v>16.24260325</v>
      </c>
    </row>
    <row r="2077" customFormat="false" ht="15.75" hidden="false" customHeight="false" outlineLevel="0" collapsed="false">
      <c r="A2077" s="1"/>
      <c r="B2077" s="3"/>
      <c r="D2077" s="4" t="n">
        <f aca="false">3.2-A77</f>
        <v>1.5924</v>
      </c>
      <c r="E2077" s="3" t="n">
        <v>64.981353</v>
      </c>
      <c r="G2077" s="4" t="n">
        <f aca="false">A2077/1.6*300</f>
        <v>0</v>
      </c>
      <c r="H2077" s="4" t="n">
        <f aca="false">B2077/4</f>
        <v>0</v>
      </c>
      <c r="I2077" s="4" t="n">
        <f aca="false">D2077/1.6*300</f>
        <v>298.575</v>
      </c>
      <c r="J2077" s="4" t="n">
        <f aca="false">E2077/4</f>
        <v>16.24533825</v>
      </c>
    </row>
    <row r="2078" customFormat="false" ht="15.75" hidden="false" customHeight="false" outlineLevel="0" collapsed="false">
      <c r="A2078" s="1"/>
      <c r="B2078" s="3"/>
      <c r="D2078" s="4" t="n">
        <f aca="false">3.2-A78</f>
        <v>1.5923</v>
      </c>
      <c r="E2078" s="3" t="n">
        <v>64.957235</v>
      </c>
      <c r="G2078" s="4" t="n">
        <f aca="false">A2078/1.6*300</f>
        <v>0</v>
      </c>
      <c r="H2078" s="4" t="n">
        <f aca="false">B2078/4</f>
        <v>0</v>
      </c>
      <c r="I2078" s="4" t="n">
        <f aca="false">D2078/1.6*300</f>
        <v>298.55625</v>
      </c>
      <c r="J2078" s="4" t="n">
        <f aca="false">E2078/4</f>
        <v>16.23930875</v>
      </c>
    </row>
    <row r="2079" customFormat="false" ht="15.75" hidden="false" customHeight="false" outlineLevel="0" collapsed="false">
      <c r="A2079" s="1"/>
      <c r="B2079" s="3"/>
      <c r="D2079" s="4" t="n">
        <f aca="false">3.2-A79</f>
        <v>1.5922</v>
      </c>
      <c r="E2079" s="3" t="n">
        <v>64.960488</v>
      </c>
      <c r="G2079" s="4" t="n">
        <f aca="false">A2079/1.6*300</f>
        <v>0</v>
      </c>
      <c r="H2079" s="4" t="n">
        <f aca="false">B2079/4</f>
        <v>0</v>
      </c>
      <c r="I2079" s="4" t="n">
        <f aca="false">D2079/1.6*300</f>
        <v>298.5375</v>
      </c>
      <c r="J2079" s="4" t="n">
        <f aca="false">E2079/4</f>
        <v>16.240122</v>
      </c>
    </row>
    <row r="2080" customFormat="false" ht="15.75" hidden="false" customHeight="false" outlineLevel="0" collapsed="false">
      <c r="A2080" s="1"/>
      <c r="B2080" s="3"/>
      <c r="D2080" s="4" t="n">
        <f aca="false">3.2-A80</f>
        <v>1.5921</v>
      </c>
      <c r="E2080" s="3" t="n">
        <v>64.943828</v>
      </c>
      <c r="G2080" s="4" t="n">
        <f aca="false">A2080/1.6*300</f>
        <v>0</v>
      </c>
      <c r="H2080" s="4" t="n">
        <f aca="false">B2080/4</f>
        <v>0</v>
      </c>
      <c r="I2080" s="4" t="n">
        <f aca="false">D2080/1.6*300</f>
        <v>298.51875</v>
      </c>
      <c r="J2080" s="4" t="n">
        <f aca="false">E2080/4</f>
        <v>16.235957</v>
      </c>
    </row>
    <row r="2081" customFormat="false" ht="15.75" hidden="false" customHeight="false" outlineLevel="0" collapsed="false">
      <c r="A2081" s="1"/>
      <c r="B2081" s="3"/>
      <c r="D2081" s="4" t="n">
        <f aca="false">3.2-A81</f>
        <v>1.592</v>
      </c>
      <c r="E2081" s="3" t="n">
        <v>65.041617</v>
      </c>
      <c r="G2081" s="4" t="n">
        <f aca="false">A2081/1.6*300</f>
        <v>0</v>
      </c>
      <c r="H2081" s="4" t="n">
        <f aca="false">B2081/4</f>
        <v>0</v>
      </c>
      <c r="I2081" s="4" t="n">
        <f aca="false">D2081/1.6*300</f>
        <v>298.5</v>
      </c>
      <c r="J2081" s="4" t="n">
        <f aca="false">E2081/4</f>
        <v>16.26040425</v>
      </c>
    </row>
    <row r="2082" customFormat="false" ht="15.75" hidden="false" customHeight="false" outlineLevel="0" collapsed="false">
      <c r="A2082" s="1"/>
      <c r="B2082" s="3"/>
      <c r="D2082" s="4" t="n">
        <f aca="false">3.2-A82</f>
        <v>1.5919</v>
      </c>
      <c r="E2082" s="3" t="n">
        <v>64.935378</v>
      </c>
      <c r="G2082" s="4" t="n">
        <f aca="false">A2082/1.6*300</f>
        <v>0</v>
      </c>
      <c r="H2082" s="4" t="n">
        <f aca="false">B2082/4</f>
        <v>0</v>
      </c>
      <c r="I2082" s="4" t="n">
        <f aca="false">D2082/1.6*300</f>
        <v>298.48125</v>
      </c>
      <c r="J2082" s="4" t="n">
        <f aca="false">E2082/4</f>
        <v>16.2338445</v>
      </c>
    </row>
    <row r="2083" customFormat="false" ht="15.75" hidden="false" customHeight="false" outlineLevel="0" collapsed="false">
      <c r="A2083" s="1"/>
      <c r="B2083" s="3"/>
      <c r="D2083" s="4" t="n">
        <f aca="false">3.2-A83</f>
        <v>1.5918</v>
      </c>
      <c r="E2083" s="3" t="n">
        <v>64.957037</v>
      </c>
      <c r="G2083" s="4" t="n">
        <f aca="false">A2083/1.6*300</f>
        <v>0</v>
      </c>
      <c r="H2083" s="4" t="n">
        <f aca="false">B2083/4</f>
        <v>0</v>
      </c>
      <c r="I2083" s="4" t="n">
        <f aca="false">D2083/1.6*300</f>
        <v>298.4625</v>
      </c>
      <c r="J2083" s="4" t="n">
        <f aca="false">E2083/4</f>
        <v>16.23925925</v>
      </c>
    </row>
    <row r="2084" customFormat="false" ht="15.75" hidden="false" customHeight="false" outlineLevel="0" collapsed="false">
      <c r="A2084" s="1"/>
      <c r="B2084" s="3"/>
      <c r="D2084" s="4" t="n">
        <f aca="false">3.2-A84</f>
        <v>1.5917</v>
      </c>
      <c r="E2084" s="3" t="n">
        <v>64.989538</v>
      </c>
      <c r="G2084" s="4" t="n">
        <f aca="false">A2084/1.6*300</f>
        <v>0</v>
      </c>
      <c r="H2084" s="4" t="n">
        <f aca="false">B2084/4</f>
        <v>0</v>
      </c>
      <c r="I2084" s="4" t="n">
        <f aca="false">D2084/1.6*300</f>
        <v>298.44375</v>
      </c>
      <c r="J2084" s="4" t="n">
        <f aca="false">E2084/4</f>
        <v>16.2473845</v>
      </c>
    </row>
    <row r="2085" customFormat="false" ht="15.75" hidden="false" customHeight="false" outlineLevel="0" collapsed="false">
      <c r="A2085" s="1"/>
      <c r="B2085" s="3"/>
      <c r="D2085" s="4" t="n">
        <f aca="false">3.2-A85</f>
        <v>1.59159999999999</v>
      </c>
      <c r="E2085" s="3" t="n">
        <v>65.011483</v>
      </c>
      <c r="G2085" s="4" t="n">
        <f aca="false">A2085/1.6*300</f>
        <v>0</v>
      </c>
      <c r="H2085" s="4" t="n">
        <f aca="false">B2085/4</f>
        <v>0</v>
      </c>
      <c r="I2085" s="4" t="n">
        <f aca="false">D2085/1.6*300</f>
        <v>298.424999999998</v>
      </c>
      <c r="J2085" s="4" t="n">
        <f aca="false">E2085/4</f>
        <v>16.25287075</v>
      </c>
    </row>
    <row r="2086" customFormat="false" ht="15.75" hidden="false" customHeight="false" outlineLevel="0" collapsed="false">
      <c r="A2086" s="1"/>
      <c r="B2086" s="3"/>
      <c r="D2086" s="4" t="n">
        <f aca="false">3.2-A86</f>
        <v>1.59149999999999</v>
      </c>
      <c r="E2086" s="3" t="n">
        <v>65.163955</v>
      </c>
      <c r="G2086" s="4" t="n">
        <f aca="false">A2086/1.6*300</f>
        <v>0</v>
      </c>
      <c r="H2086" s="4" t="n">
        <f aca="false">B2086/4</f>
        <v>0</v>
      </c>
      <c r="I2086" s="4" t="n">
        <f aca="false">D2086/1.6*300</f>
        <v>298.406249999998</v>
      </c>
      <c r="J2086" s="4" t="n">
        <f aca="false">E2086/4</f>
        <v>16.29098875</v>
      </c>
    </row>
    <row r="2087" customFormat="false" ht="15.75" hidden="false" customHeight="false" outlineLevel="0" collapsed="false">
      <c r="A2087" s="1"/>
      <c r="B2087" s="3"/>
      <c r="D2087" s="4" t="n">
        <f aca="false">3.2-A87</f>
        <v>1.59139999999999</v>
      </c>
      <c r="E2087" s="3" t="n">
        <v>65.065763</v>
      </c>
      <c r="G2087" s="4" t="n">
        <f aca="false">A2087/1.6*300</f>
        <v>0</v>
      </c>
      <c r="H2087" s="4" t="n">
        <f aca="false">B2087/4</f>
        <v>0</v>
      </c>
      <c r="I2087" s="4" t="n">
        <f aca="false">D2087/1.6*300</f>
        <v>298.387499999998</v>
      </c>
      <c r="J2087" s="4" t="n">
        <f aca="false">E2087/4</f>
        <v>16.26644075</v>
      </c>
    </row>
    <row r="2088" customFormat="false" ht="15.75" hidden="false" customHeight="false" outlineLevel="0" collapsed="false">
      <c r="A2088" s="1"/>
      <c r="B2088" s="3"/>
      <c r="D2088" s="4" t="n">
        <f aca="false">3.2-A88</f>
        <v>1.59129999999999</v>
      </c>
      <c r="E2088" s="3" t="n">
        <v>65.100622</v>
      </c>
      <c r="G2088" s="4" t="n">
        <f aca="false">A2088/1.6*300</f>
        <v>0</v>
      </c>
      <c r="H2088" s="4" t="n">
        <f aca="false">B2088/4</f>
        <v>0</v>
      </c>
      <c r="I2088" s="4" t="n">
        <f aca="false">D2088/1.6*300</f>
        <v>298.368749999998</v>
      </c>
      <c r="J2088" s="4" t="n">
        <f aca="false">E2088/4</f>
        <v>16.2751555</v>
      </c>
    </row>
    <row r="2089" customFormat="false" ht="15.75" hidden="false" customHeight="false" outlineLevel="0" collapsed="false">
      <c r="A2089" s="1"/>
      <c r="B2089" s="3"/>
      <c r="D2089" s="4" t="n">
        <f aca="false">3.2-A89</f>
        <v>1.59119999999999</v>
      </c>
      <c r="E2089" s="3" t="n">
        <v>65.035761</v>
      </c>
      <c r="G2089" s="4" t="n">
        <f aca="false">A2089/1.6*300</f>
        <v>0</v>
      </c>
      <c r="H2089" s="4" t="n">
        <f aca="false">B2089/4</f>
        <v>0</v>
      </c>
      <c r="I2089" s="4" t="n">
        <f aca="false">D2089/1.6*300</f>
        <v>298.349999999998</v>
      </c>
      <c r="J2089" s="4" t="n">
        <f aca="false">E2089/4</f>
        <v>16.25894025</v>
      </c>
    </row>
    <row r="2090" customFormat="false" ht="15.75" hidden="false" customHeight="false" outlineLevel="0" collapsed="false">
      <c r="A2090" s="1"/>
      <c r="B2090" s="3"/>
      <c r="D2090" s="4" t="n">
        <f aca="false">3.2-A90</f>
        <v>1.59109999999999</v>
      </c>
      <c r="E2090" s="3" t="n">
        <v>65.078954</v>
      </c>
      <c r="G2090" s="4" t="n">
        <f aca="false">A2090/1.6*300</f>
        <v>0</v>
      </c>
      <c r="H2090" s="4" t="n">
        <f aca="false">B2090/4</f>
        <v>0</v>
      </c>
      <c r="I2090" s="4" t="n">
        <f aca="false">D2090/1.6*300</f>
        <v>298.331249999998</v>
      </c>
      <c r="J2090" s="4" t="n">
        <f aca="false">E2090/4</f>
        <v>16.2697385</v>
      </c>
    </row>
    <row r="2091" customFormat="false" ht="15.75" hidden="false" customHeight="false" outlineLevel="0" collapsed="false">
      <c r="A2091" s="1"/>
      <c r="B2091" s="3"/>
      <c r="D2091" s="4" t="n">
        <f aca="false">3.2-A91</f>
        <v>1.59099999999999</v>
      </c>
      <c r="E2091" s="3" t="n">
        <v>65.125482</v>
      </c>
      <c r="G2091" s="4" t="n">
        <f aca="false">A2091/1.6*300</f>
        <v>0</v>
      </c>
      <c r="H2091" s="4" t="n">
        <f aca="false">B2091/4</f>
        <v>0</v>
      </c>
      <c r="I2091" s="4" t="n">
        <f aca="false">D2091/1.6*300</f>
        <v>298.312499999998</v>
      </c>
      <c r="J2091" s="4" t="n">
        <f aca="false">E2091/4</f>
        <v>16.2813705</v>
      </c>
    </row>
    <row r="2092" customFormat="false" ht="15.75" hidden="false" customHeight="false" outlineLevel="0" collapsed="false">
      <c r="A2092" s="1"/>
      <c r="B2092" s="3"/>
      <c r="D2092" s="4" t="n">
        <f aca="false">3.2-A92</f>
        <v>1.59089999999999</v>
      </c>
      <c r="E2092" s="3" t="n">
        <v>65.147859</v>
      </c>
      <c r="G2092" s="4" t="n">
        <f aca="false">A2092/1.6*300</f>
        <v>0</v>
      </c>
      <c r="H2092" s="4" t="n">
        <f aca="false">B2092/4</f>
        <v>0</v>
      </c>
      <c r="I2092" s="4" t="n">
        <f aca="false">D2092/1.6*300</f>
        <v>298.293749999998</v>
      </c>
      <c r="J2092" s="4" t="n">
        <f aca="false">E2092/4</f>
        <v>16.28696475</v>
      </c>
    </row>
    <row r="2093" customFormat="false" ht="15.75" hidden="false" customHeight="false" outlineLevel="0" collapsed="false">
      <c r="A2093" s="1"/>
      <c r="B2093" s="3"/>
      <c r="D2093" s="4" t="n">
        <f aca="false">3.2-A93</f>
        <v>1.59079999999999</v>
      </c>
      <c r="E2093" s="3" t="n">
        <v>65.020072</v>
      </c>
      <c r="G2093" s="4" t="n">
        <f aca="false">A2093/1.6*300</f>
        <v>0</v>
      </c>
      <c r="H2093" s="4" t="n">
        <f aca="false">B2093/4</f>
        <v>0</v>
      </c>
      <c r="I2093" s="4" t="n">
        <f aca="false">D2093/1.6*300</f>
        <v>298.274999999998</v>
      </c>
      <c r="J2093" s="4" t="n">
        <f aca="false">E2093/4</f>
        <v>16.255018</v>
      </c>
    </row>
    <row r="2094" customFormat="false" ht="15.75" hidden="false" customHeight="false" outlineLevel="0" collapsed="false">
      <c r="A2094" s="1"/>
      <c r="B2094" s="3"/>
      <c r="D2094" s="4" t="n">
        <f aca="false">3.2-A94</f>
        <v>1.59069999999999</v>
      </c>
      <c r="E2094" s="3" t="n">
        <v>65.01211</v>
      </c>
      <c r="G2094" s="4" t="n">
        <f aca="false">A2094/1.6*300</f>
        <v>0</v>
      </c>
      <c r="H2094" s="4" t="n">
        <f aca="false">B2094/4</f>
        <v>0</v>
      </c>
      <c r="I2094" s="4" t="n">
        <f aca="false">D2094/1.6*300</f>
        <v>298.256249999998</v>
      </c>
      <c r="J2094" s="4" t="n">
        <f aca="false">E2094/4</f>
        <v>16.2530275</v>
      </c>
    </row>
    <row r="2095" customFormat="false" ht="15.75" hidden="false" customHeight="false" outlineLevel="0" collapsed="false">
      <c r="A2095" s="1"/>
      <c r="B2095" s="3"/>
      <c r="D2095" s="4" t="n">
        <f aca="false">3.2-A95</f>
        <v>1.59059999999999</v>
      </c>
      <c r="E2095" s="3" t="n">
        <v>64.996098</v>
      </c>
      <c r="G2095" s="4" t="n">
        <f aca="false">A2095/1.6*300</f>
        <v>0</v>
      </c>
      <c r="H2095" s="4" t="n">
        <f aca="false">B2095/4</f>
        <v>0</v>
      </c>
      <c r="I2095" s="4" t="n">
        <f aca="false">D2095/1.6*300</f>
        <v>298.237499999998</v>
      </c>
      <c r="J2095" s="4" t="n">
        <f aca="false">E2095/4</f>
        <v>16.2490245</v>
      </c>
    </row>
    <row r="2096" customFormat="false" ht="15.75" hidden="false" customHeight="false" outlineLevel="0" collapsed="false">
      <c r="A2096" s="1"/>
      <c r="B2096" s="3"/>
      <c r="D2096" s="4" t="n">
        <f aca="false">3.2-A96</f>
        <v>1.59049999999999</v>
      </c>
      <c r="E2096" s="3" t="n">
        <v>64.997175</v>
      </c>
      <c r="G2096" s="4" t="n">
        <f aca="false">A2096/1.6*300</f>
        <v>0</v>
      </c>
      <c r="H2096" s="4" t="n">
        <f aca="false">B2096/4</f>
        <v>0</v>
      </c>
      <c r="I2096" s="4" t="n">
        <f aca="false">D2096/1.6*300</f>
        <v>298.218749999998</v>
      </c>
      <c r="J2096" s="4" t="n">
        <f aca="false">E2096/4</f>
        <v>16.24929375</v>
      </c>
    </row>
    <row r="2097" customFormat="false" ht="15.75" hidden="false" customHeight="false" outlineLevel="0" collapsed="false">
      <c r="A2097" s="1"/>
      <c r="B2097" s="3"/>
      <c r="D2097" s="4" t="n">
        <f aca="false">3.2-A97</f>
        <v>1.59039999999999</v>
      </c>
      <c r="E2097" s="3" t="n">
        <v>65.001205</v>
      </c>
      <c r="G2097" s="4" t="n">
        <f aca="false">A2097/1.6*300</f>
        <v>0</v>
      </c>
      <c r="H2097" s="4" t="n">
        <f aca="false">B2097/4</f>
        <v>0</v>
      </c>
      <c r="I2097" s="4" t="n">
        <f aca="false">D2097/1.6*300</f>
        <v>298.199999999998</v>
      </c>
      <c r="J2097" s="4" t="n">
        <f aca="false">E2097/4</f>
        <v>16.25030125</v>
      </c>
    </row>
    <row r="2098" customFormat="false" ht="15.75" hidden="false" customHeight="false" outlineLevel="0" collapsed="false">
      <c r="A2098" s="1"/>
      <c r="B2098" s="3"/>
      <c r="D2098" s="4" t="n">
        <f aca="false">3.2-A98</f>
        <v>1.59029999999999</v>
      </c>
      <c r="E2098" s="3" t="n">
        <v>64.985655</v>
      </c>
      <c r="G2098" s="4" t="n">
        <f aca="false">A2098/1.6*300</f>
        <v>0</v>
      </c>
      <c r="H2098" s="4" t="n">
        <f aca="false">B2098/4</f>
        <v>0</v>
      </c>
      <c r="I2098" s="4" t="n">
        <f aca="false">D2098/1.6*300</f>
        <v>298.181249999998</v>
      </c>
      <c r="J2098" s="4" t="n">
        <f aca="false">E2098/4</f>
        <v>16.24641375</v>
      </c>
    </row>
    <row r="2099" customFormat="false" ht="15.75" hidden="false" customHeight="false" outlineLevel="0" collapsed="false">
      <c r="A2099" s="1"/>
      <c r="B2099" s="3"/>
      <c r="D2099" s="4" t="n">
        <f aca="false">3.2-A99</f>
        <v>1.59019999999999</v>
      </c>
      <c r="E2099" s="3" t="n">
        <v>64.939579</v>
      </c>
      <c r="G2099" s="4" t="n">
        <f aca="false">A2099/1.6*300</f>
        <v>0</v>
      </c>
      <c r="H2099" s="4" t="n">
        <f aca="false">B2099/4</f>
        <v>0</v>
      </c>
      <c r="I2099" s="4" t="n">
        <f aca="false">D2099/1.6*300</f>
        <v>298.162499999998</v>
      </c>
      <c r="J2099" s="4" t="n">
        <f aca="false">E2099/4</f>
        <v>16.23489475</v>
      </c>
    </row>
    <row r="2100" customFormat="false" ht="15.75" hidden="false" customHeight="false" outlineLevel="0" collapsed="false">
      <c r="A2100" s="1"/>
      <c r="B2100" s="3"/>
      <c r="D2100" s="4" t="n">
        <f aca="false">3.2-A100</f>
        <v>1.59009999999999</v>
      </c>
      <c r="E2100" s="3" t="n">
        <v>64.890259</v>
      </c>
      <c r="G2100" s="4" t="n">
        <f aca="false">A2100/1.6*300</f>
        <v>0</v>
      </c>
      <c r="H2100" s="4" t="n">
        <f aca="false">B2100/4</f>
        <v>0</v>
      </c>
      <c r="I2100" s="4" t="n">
        <f aca="false">D2100/1.6*300</f>
        <v>298.143749999998</v>
      </c>
      <c r="J2100" s="4" t="n">
        <f aca="false">E2100/4</f>
        <v>16.22256475</v>
      </c>
    </row>
    <row r="2101" customFormat="false" ht="15.75" hidden="false" customHeight="false" outlineLevel="0" collapsed="false">
      <c r="A2101" s="1"/>
      <c r="B2101" s="3"/>
      <c r="D2101" s="4" t="n">
        <f aca="false">3.2-A101</f>
        <v>1.58999999999999</v>
      </c>
      <c r="E2101" s="3" t="n">
        <v>64.868605</v>
      </c>
      <c r="G2101" s="4" t="n">
        <f aca="false">A2101/1.6*300</f>
        <v>0</v>
      </c>
      <c r="H2101" s="4" t="n">
        <f aca="false">B2101/4</f>
        <v>0</v>
      </c>
      <c r="I2101" s="4" t="n">
        <f aca="false">D2101/1.6*300</f>
        <v>298.124999999998</v>
      </c>
      <c r="J2101" s="4" t="n">
        <f aca="false">E2101/4</f>
        <v>16.21715125</v>
      </c>
    </row>
    <row r="2102" customFormat="false" ht="15.75" hidden="false" customHeight="false" outlineLevel="0" collapsed="false">
      <c r="A2102" s="1"/>
      <c r="B2102" s="3"/>
      <c r="D2102" s="4" t="n">
        <f aca="false">3.2-A102</f>
        <v>1.58989999999999</v>
      </c>
      <c r="E2102" s="3" t="n">
        <v>64.924341</v>
      </c>
      <c r="G2102" s="4" t="n">
        <f aca="false">A2102/1.6*300</f>
        <v>0</v>
      </c>
      <c r="H2102" s="4" t="n">
        <f aca="false">B2102/4</f>
        <v>0</v>
      </c>
      <c r="I2102" s="4" t="n">
        <f aca="false">D2102/1.6*300</f>
        <v>298.106249999998</v>
      </c>
      <c r="J2102" s="4" t="n">
        <f aca="false">E2102/4</f>
        <v>16.23108525</v>
      </c>
    </row>
    <row r="2103" customFormat="false" ht="15.75" hidden="false" customHeight="false" outlineLevel="0" collapsed="false">
      <c r="A2103" s="1"/>
      <c r="B2103" s="3"/>
      <c r="D2103" s="4" t="n">
        <f aca="false">3.2-A103</f>
        <v>1.58979999999999</v>
      </c>
      <c r="E2103" s="3" t="n">
        <v>65.002752</v>
      </c>
      <c r="G2103" s="4" t="n">
        <f aca="false">A2103/1.6*300</f>
        <v>0</v>
      </c>
      <c r="H2103" s="4" t="n">
        <f aca="false">B2103/4</f>
        <v>0</v>
      </c>
      <c r="I2103" s="4" t="n">
        <f aca="false">D2103/1.6*300</f>
        <v>298.087499999998</v>
      </c>
      <c r="J2103" s="4" t="n">
        <f aca="false">E2103/4</f>
        <v>16.250688</v>
      </c>
    </row>
    <row r="2104" customFormat="false" ht="15.75" hidden="false" customHeight="false" outlineLevel="0" collapsed="false">
      <c r="A2104" s="1"/>
      <c r="B2104" s="3"/>
      <c r="D2104" s="4" t="n">
        <f aca="false">3.2-A104</f>
        <v>1.58969999999999</v>
      </c>
      <c r="E2104" s="3" t="n">
        <v>64.928303</v>
      </c>
      <c r="G2104" s="4" t="n">
        <f aca="false">A2104/1.6*300</f>
        <v>0</v>
      </c>
      <c r="H2104" s="4" t="n">
        <f aca="false">B2104/4</f>
        <v>0</v>
      </c>
      <c r="I2104" s="4" t="n">
        <f aca="false">D2104/1.6*300</f>
        <v>298.068749999998</v>
      </c>
      <c r="J2104" s="4" t="n">
        <f aca="false">E2104/4</f>
        <v>16.23207575</v>
      </c>
    </row>
    <row r="2105" customFormat="false" ht="15.75" hidden="false" customHeight="false" outlineLevel="0" collapsed="false">
      <c r="A2105" s="1"/>
      <c r="B2105" s="3"/>
      <c r="D2105" s="4" t="n">
        <f aca="false">3.2-A105</f>
        <v>1.58959999999999</v>
      </c>
      <c r="E2105" s="3" t="n">
        <v>64.97524</v>
      </c>
      <c r="G2105" s="4" t="n">
        <f aca="false">A2105/1.6*300</f>
        <v>0</v>
      </c>
      <c r="H2105" s="4" t="n">
        <f aca="false">B2105/4</f>
        <v>0</v>
      </c>
      <c r="I2105" s="4" t="n">
        <f aca="false">D2105/1.6*300</f>
        <v>298.049999999998</v>
      </c>
      <c r="J2105" s="4" t="n">
        <f aca="false">E2105/4</f>
        <v>16.24381</v>
      </c>
    </row>
    <row r="2106" customFormat="false" ht="15.75" hidden="false" customHeight="false" outlineLevel="0" collapsed="false">
      <c r="A2106" s="1"/>
      <c r="B2106" s="3"/>
      <c r="D2106" s="4" t="n">
        <f aca="false">3.2-A106</f>
        <v>1.58949999999999</v>
      </c>
      <c r="E2106" s="3" t="n">
        <v>65.012318</v>
      </c>
      <c r="G2106" s="4" t="n">
        <f aca="false">A2106/1.6*300</f>
        <v>0</v>
      </c>
      <c r="H2106" s="4" t="n">
        <f aca="false">B2106/4</f>
        <v>0</v>
      </c>
      <c r="I2106" s="4" t="n">
        <f aca="false">D2106/1.6*300</f>
        <v>298.031249999998</v>
      </c>
      <c r="J2106" s="4" t="n">
        <f aca="false">E2106/4</f>
        <v>16.2530795</v>
      </c>
    </row>
    <row r="2107" customFormat="false" ht="15.75" hidden="false" customHeight="false" outlineLevel="0" collapsed="false">
      <c r="A2107" s="1"/>
      <c r="B2107" s="3"/>
      <c r="D2107" s="4" t="n">
        <f aca="false">3.2-A107</f>
        <v>1.58939999999999</v>
      </c>
      <c r="E2107" s="3" t="n">
        <v>64.841707</v>
      </c>
      <c r="G2107" s="4" t="n">
        <f aca="false">A2107/1.6*300</f>
        <v>0</v>
      </c>
      <c r="H2107" s="4" t="n">
        <f aca="false">B2107/4</f>
        <v>0</v>
      </c>
      <c r="I2107" s="4" t="n">
        <f aca="false">D2107/1.6*300</f>
        <v>298.012499999998</v>
      </c>
      <c r="J2107" s="4" t="n">
        <f aca="false">E2107/4</f>
        <v>16.21042675</v>
      </c>
    </row>
    <row r="2108" customFormat="false" ht="15.75" hidden="false" customHeight="false" outlineLevel="0" collapsed="false">
      <c r="A2108" s="1"/>
      <c r="B2108" s="3"/>
      <c r="D2108" s="4" t="n">
        <f aca="false">3.2-A108</f>
        <v>1.58929999999999</v>
      </c>
      <c r="E2108" s="3" t="n">
        <v>64.985842</v>
      </c>
      <c r="G2108" s="4" t="n">
        <f aca="false">A2108/1.6*300</f>
        <v>0</v>
      </c>
      <c r="H2108" s="4" t="n">
        <f aca="false">B2108/4</f>
        <v>0</v>
      </c>
      <c r="I2108" s="4" t="n">
        <f aca="false">D2108/1.6*300</f>
        <v>297.993749999998</v>
      </c>
      <c r="J2108" s="4" t="n">
        <f aca="false">E2108/4</f>
        <v>16.2464605</v>
      </c>
    </row>
    <row r="2109" customFormat="false" ht="15.75" hidden="false" customHeight="false" outlineLevel="0" collapsed="false">
      <c r="A2109" s="1"/>
      <c r="B2109" s="3"/>
      <c r="D2109" s="4" t="n">
        <f aca="false">3.2-A109</f>
        <v>1.58919999999999</v>
      </c>
      <c r="E2109" s="3" t="n">
        <v>64.832999</v>
      </c>
      <c r="G2109" s="4" t="n">
        <f aca="false">A2109/1.6*300</f>
        <v>0</v>
      </c>
      <c r="H2109" s="4" t="n">
        <f aca="false">B2109/4</f>
        <v>0</v>
      </c>
      <c r="I2109" s="4" t="n">
        <f aca="false">D2109/1.6*300</f>
        <v>297.974999999998</v>
      </c>
      <c r="J2109" s="4" t="n">
        <f aca="false">E2109/4</f>
        <v>16.20824975</v>
      </c>
    </row>
    <row r="2110" customFormat="false" ht="15.75" hidden="false" customHeight="false" outlineLevel="0" collapsed="false">
      <c r="A2110" s="1"/>
      <c r="B2110" s="3"/>
      <c r="D2110" s="4" t="n">
        <f aca="false">3.2-A110</f>
        <v>1.58909999999999</v>
      </c>
      <c r="E2110" s="3" t="n">
        <v>64.85765</v>
      </c>
      <c r="G2110" s="4" t="n">
        <f aca="false">A2110/1.6*300</f>
        <v>0</v>
      </c>
      <c r="H2110" s="4" t="n">
        <f aca="false">B2110/4</f>
        <v>0</v>
      </c>
      <c r="I2110" s="4" t="n">
        <f aca="false">D2110/1.6*300</f>
        <v>297.956249999998</v>
      </c>
      <c r="J2110" s="4" t="n">
        <f aca="false">E2110/4</f>
        <v>16.2144125</v>
      </c>
    </row>
    <row r="2111" customFormat="false" ht="15.75" hidden="false" customHeight="false" outlineLevel="0" collapsed="false">
      <c r="A2111" s="1"/>
      <c r="B2111" s="3"/>
      <c r="D2111" s="4" t="n">
        <f aca="false">3.2-A111</f>
        <v>1.58899999999999</v>
      </c>
      <c r="E2111" s="3" t="n">
        <v>64.891783</v>
      </c>
      <c r="G2111" s="4" t="n">
        <f aca="false">A2111/1.6*300</f>
        <v>0</v>
      </c>
      <c r="H2111" s="4" t="n">
        <f aca="false">B2111/4</f>
        <v>0</v>
      </c>
      <c r="I2111" s="4" t="n">
        <f aca="false">D2111/1.6*300</f>
        <v>297.937499999998</v>
      </c>
      <c r="J2111" s="4" t="n">
        <f aca="false">E2111/4</f>
        <v>16.22294575</v>
      </c>
    </row>
    <row r="2112" customFormat="false" ht="15.75" hidden="false" customHeight="false" outlineLevel="0" collapsed="false">
      <c r="A2112" s="1"/>
      <c r="B2112" s="3"/>
      <c r="D2112" s="4" t="n">
        <f aca="false">3.2-A112</f>
        <v>1.58889999999999</v>
      </c>
      <c r="E2112" s="3" t="n">
        <v>64.796816</v>
      </c>
      <c r="G2112" s="4" t="n">
        <f aca="false">A2112/1.6*300</f>
        <v>0</v>
      </c>
      <c r="H2112" s="4" t="n">
        <f aca="false">B2112/4</f>
        <v>0</v>
      </c>
      <c r="I2112" s="4" t="n">
        <f aca="false">D2112/1.6*300</f>
        <v>297.918749999998</v>
      </c>
      <c r="J2112" s="4" t="n">
        <f aca="false">E2112/4</f>
        <v>16.199204</v>
      </c>
    </row>
    <row r="2113" customFormat="false" ht="15.75" hidden="false" customHeight="false" outlineLevel="0" collapsed="false">
      <c r="A2113" s="1"/>
      <c r="B2113" s="3"/>
      <c r="D2113" s="4" t="n">
        <f aca="false">3.2-A113</f>
        <v>1.58879999999999</v>
      </c>
      <c r="E2113" s="3" t="n">
        <v>64.806709</v>
      </c>
      <c r="G2113" s="4" t="n">
        <f aca="false">A2113/1.6*300</f>
        <v>0</v>
      </c>
      <c r="H2113" s="4" t="n">
        <f aca="false">B2113/4</f>
        <v>0</v>
      </c>
      <c r="I2113" s="4" t="n">
        <f aca="false">D2113/1.6*300</f>
        <v>297.899999999998</v>
      </c>
      <c r="J2113" s="4" t="n">
        <f aca="false">E2113/4</f>
        <v>16.20167725</v>
      </c>
    </row>
    <row r="2114" customFormat="false" ht="15.75" hidden="false" customHeight="false" outlineLevel="0" collapsed="false">
      <c r="A2114" s="1"/>
      <c r="B2114" s="3"/>
      <c r="D2114" s="4" t="n">
        <f aca="false">3.2-A114</f>
        <v>1.58869999999999</v>
      </c>
      <c r="E2114" s="3" t="n">
        <v>64.751784</v>
      </c>
      <c r="G2114" s="4" t="n">
        <f aca="false">A2114/1.6*300</f>
        <v>0</v>
      </c>
      <c r="H2114" s="4" t="n">
        <f aca="false">B2114/4</f>
        <v>0</v>
      </c>
      <c r="I2114" s="4" t="n">
        <f aca="false">D2114/1.6*300</f>
        <v>297.881249999998</v>
      </c>
      <c r="J2114" s="4" t="n">
        <f aca="false">E2114/4</f>
        <v>16.187946</v>
      </c>
    </row>
    <row r="2115" customFormat="false" ht="15.75" hidden="false" customHeight="false" outlineLevel="0" collapsed="false">
      <c r="A2115" s="1"/>
      <c r="B2115" s="3"/>
      <c r="D2115" s="4" t="n">
        <f aca="false">3.2-A115</f>
        <v>1.58859999999999</v>
      </c>
      <c r="E2115" s="3" t="n">
        <v>64.929909</v>
      </c>
      <c r="G2115" s="4" t="n">
        <f aca="false">A2115/1.6*300</f>
        <v>0</v>
      </c>
      <c r="H2115" s="4" t="n">
        <f aca="false">B2115/4</f>
        <v>0</v>
      </c>
      <c r="I2115" s="4" t="n">
        <f aca="false">D2115/1.6*300</f>
        <v>297.862499999998</v>
      </c>
      <c r="J2115" s="4" t="n">
        <f aca="false">E2115/4</f>
        <v>16.23247725</v>
      </c>
    </row>
    <row r="2116" customFormat="false" ht="15.75" hidden="false" customHeight="false" outlineLevel="0" collapsed="false">
      <c r="A2116" s="1"/>
      <c r="B2116" s="3"/>
      <c r="D2116" s="4" t="n">
        <f aca="false">3.2-A116</f>
        <v>1.58849999999999</v>
      </c>
      <c r="E2116" s="3" t="n">
        <v>64.811118</v>
      </c>
      <c r="G2116" s="4" t="n">
        <f aca="false">A2116/1.6*300</f>
        <v>0</v>
      </c>
      <c r="H2116" s="4" t="n">
        <f aca="false">B2116/4</f>
        <v>0</v>
      </c>
      <c r="I2116" s="4" t="n">
        <f aca="false">D2116/1.6*300</f>
        <v>297.843749999998</v>
      </c>
      <c r="J2116" s="4" t="n">
        <f aca="false">E2116/4</f>
        <v>16.2027795</v>
      </c>
    </row>
    <row r="2117" customFormat="false" ht="15.75" hidden="false" customHeight="false" outlineLevel="0" collapsed="false">
      <c r="A2117" s="1"/>
      <c r="B2117" s="3"/>
      <c r="D2117" s="4" t="n">
        <f aca="false">3.2-A117</f>
        <v>1.58839999999999</v>
      </c>
      <c r="E2117" s="3" t="n">
        <v>64.918379</v>
      </c>
      <c r="G2117" s="4" t="n">
        <f aca="false">A2117/1.6*300</f>
        <v>0</v>
      </c>
      <c r="H2117" s="4" t="n">
        <f aca="false">B2117/4</f>
        <v>0</v>
      </c>
      <c r="I2117" s="4" t="n">
        <f aca="false">D2117/1.6*300</f>
        <v>297.824999999998</v>
      </c>
      <c r="J2117" s="4" t="n">
        <f aca="false">E2117/4</f>
        <v>16.22959475</v>
      </c>
    </row>
    <row r="2118" customFormat="false" ht="15.75" hidden="false" customHeight="false" outlineLevel="0" collapsed="false">
      <c r="A2118" s="1"/>
      <c r="B2118" s="3"/>
      <c r="D2118" s="4" t="n">
        <f aca="false">3.2-A118</f>
        <v>1.58829999999999</v>
      </c>
      <c r="E2118" s="3" t="n">
        <v>64.809793</v>
      </c>
      <c r="G2118" s="4" t="n">
        <f aca="false">A2118/1.6*300</f>
        <v>0</v>
      </c>
      <c r="H2118" s="4" t="n">
        <f aca="false">B2118/4</f>
        <v>0</v>
      </c>
      <c r="I2118" s="4" t="n">
        <f aca="false">D2118/1.6*300</f>
        <v>297.806249999998</v>
      </c>
      <c r="J2118" s="4" t="n">
        <f aca="false">E2118/4</f>
        <v>16.20244825</v>
      </c>
    </row>
    <row r="2119" customFormat="false" ht="15.75" hidden="false" customHeight="false" outlineLevel="0" collapsed="false">
      <c r="A2119" s="1"/>
      <c r="B2119" s="3"/>
      <c r="D2119" s="4" t="n">
        <f aca="false">3.2-A119</f>
        <v>1.58819999999999</v>
      </c>
      <c r="E2119" s="3" t="n">
        <v>64.902774</v>
      </c>
      <c r="G2119" s="4" t="n">
        <f aca="false">A2119/1.6*300</f>
        <v>0</v>
      </c>
      <c r="H2119" s="4" t="n">
        <f aca="false">B2119/4</f>
        <v>0</v>
      </c>
      <c r="I2119" s="4" t="n">
        <f aca="false">D2119/1.6*300</f>
        <v>297.787499999998</v>
      </c>
      <c r="J2119" s="4" t="n">
        <f aca="false">E2119/4</f>
        <v>16.2256935</v>
      </c>
    </row>
    <row r="2120" customFormat="false" ht="15.75" hidden="false" customHeight="false" outlineLevel="0" collapsed="false">
      <c r="A2120" s="1"/>
      <c r="B2120" s="3"/>
      <c r="D2120" s="4" t="n">
        <f aca="false">3.2-A120</f>
        <v>1.58809999999999</v>
      </c>
      <c r="E2120" s="3" t="n">
        <v>64.982786</v>
      </c>
      <c r="G2120" s="4" t="n">
        <f aca="false">A2120/1.6*300</f>
        <v>0</v>
      </c>
      <c r="H2120" s="4" t="n">
        <f aca="false">B2120/4</f>
        <v>0</v>
      </c>
      <c r="I2120" s="4" t="n">
        <f aca="false">D2120/1.6*300</f>
        <v>297.768749999998</v>
      </c>
      <c r="J2120" s="4" t="n">
        <f aca="false">E2120/4</f>
        <v>16.2456965</v>
      </c>
    </row>
    <row r="2121" customFormat="false" ht="15.75" hidden="false" customHeight="false" outlineLevel="0" collapsed="false">
      <c r="A2121" s="1"/>
      <c r="B2121" s="3"/>
      <c r="D2121" s="4" t="n">
        <f aca="false">3.2-A121</f>
        <v>1.58799999999999</v>
      </c>
      <c r="E2121" s="3" t="n">
        <v>65.003477</v>
      </c>
      <c r="G2121" s="4" t="n">
        <f aca="false">A2121/1.6*300</f>
        <v>0</v>
      </c>
      <c r="H2121" s="4" t="n">
        <f aca="false">B2121/4</f>
        <v>0</v>
      </c>
      <c r="I2121" s="4" t="n">
        <f aca="false">D2121/1.6*300</f>
        <v>297.749999999998</v>
      </c>
      <c r="J2121" s="4" t="n">
        <f aca="false">E2121/4</f>
        <v>16.25086925</v>
      </c>
    </row>
    <row r="2122" customFormat="false" ht="15.75" hidden="false" customHeight="false" outlineLevel="0" collapsed="false">
      <c r="A2122" s="1"/>
      <c r="B2122" s="3"/>
      <c r="D2122" s="4" t="n">
        <f aca="false">3.2-A122</f>
        <v>1.58789999999999</v>
      </c>
      <c r="E2122" s="3" t="n">
        <v>64.868804</v>
      </c>
      <c r="G2122" s="4" t="n">
        <f aca="false">A2122/1.6*300</f>
        <v>0</v>
      </c>
      <c r="H2122" s="4" t="n">
        <f aca="false">B2122/4</f>
        <v>0</v>
      </c>
      <c r="I2122" s="4" t="n">
        <f aca="false">D2122/1.6*300</f>
        <v>297.731249999998</v>
      </c>
      <c r="J2122" s="4" t="n">
        <f aca="false">E2122/4</f>
        <v>16.217201</v>
      </c>
    </row>
    <row r="2123" customFormat="false" ht="15.75" hidden="false" customHeight="false" outlineLevel="0" collapsed="false">
      <c r="A2123" s="1"/>
      <c r="B2123" s="3"/>
      <c r="D2123" s="4" t="n">
        <f aca="false">3.2-A123</f>
        <v>1.58779999999999</v>
      </c>
      <c r="E2123" s="3" t="n">
        <v>65.05775</v>
      </c>
      <c r="G2123" s="4" t="n">
        <f aca="false">A2123/1.6*300</f>
        <v>0</v>
      </c>
      <c r="H2123" s="4" t="n">
        <f aca="false">B2123/4</f>
        <v>0</v>
      </c>
      <c r="I2123" s="4" t="n">
        <f aca="false">D2123/1.6*300</f>
        <v>297.712499999998</v>
      </c>
      <c r="J2123" s="4" t="n">
        <f aca="false">E2123/4</f>
        <v>16.2644375</v>
      </c>
    </row>
    <row r="2124" customFormat="false" ht="15.75" hidden="false" customHeight="false" outlineLevel="0" collapsed="false">
      <c r="A2124" s="1"/>
      <c r="B2124" s="3"/>
      <c r="D2124" s="4" t="n">
        <f aca="false">3.2-A124</f>
        <v>1.58769999999999</v>
      </c>
      <c r="E2124" s="3" t="n">
        <v>64.979419</v>
      </c>
      <c r="G2124" s="4" t="n">
        <f aca="false">A2124/1.6*300</f>
        <v>0</v>
      </c>
      <c r="H2124" s="4" t="n">
        <f aca="false">B2124/4</f>
        <v>0</v>
      </c>
      <c r="I2124" s="4" t="n">
        <f aca="false">D2124/1.6*300</f>
        <v>297.693749999998</v>
      </c>
      <c r="J2124" s="4" t="n">
        <f aca="false">E2124/4</f>
        <v>16.24485475</v>
      </c>
    </row>
    <row r="2125" customFormat="false" ht="15.75" hidden="false" customHeight="false" outlineLevel="0" collapsed="false">
      <c r="A2125" s="1"/>
      <c r="B2125" s="3"/>
      <c r="D2125" s="4" t="n">
        <f aca="false">3.2-A125</f>
        <v>1.58759999999999</v>
      </c>
      <c r="E2125" s="3" t="n">
        <v>64.94932</v>
      </c>
      <c r="G2125" s="4" t="n">
        <f aca="false">A2125/1.6*300</f>
        <v>0</v>
      </c>
      <c r="H2125" s="4" t="n">
        <f aca="false">B2125/4</f>
        <v>0</v>
      </c>
      <c r="I2125" s="4" t="n">
        <f aca="false">D2125/1.6*300</f>
        <v>297.674999999998</v>
      </c>
      <c r="J2125" s="4" t="n">
        <f aca="false">E2125/4</f>
        <v>16.23733</v>
      </c>
    </row>
    <row r="2126" customFormat="false" ht="15.75" hidden="false" customHeight="false" outlineLevel="0" collapsed="false">
      <c r="A2126" s="1"/>
      <c r="B2126" s="3"/>
      <c r="D2126" s="4" t="n">
        <f aca="false">3.2-A126</f>
        <v>1.58749999999999</v>
      </c>
      <c r="E2126" s="3" t="n">
        <v>64.945682</v>
      </c>
      <c r="G2126" s="4" t="n">
        <f aca="false">A2126/1.6*300</f>
        <v>0</v>
      </c>
      <c r="H2126" s="4" t="n">
        <f aca="false">B2126/4</f>
        <v>0</v>
      </c>
      <c r="I2126" s="4" t="n">
        <f aca="false">D2126/1.6*300</f>
        <v>297.656249999998</v>
      </c>
      <c r="J2126" s="4" t="n">
        <f aca="false">E2126/4</f>
        <v>16.2364205</v>
      </c>
    </row>
    <row r="2127" customFormat="false" ht="15.75" hidden="false" customHeight="false" outlineLevel="0" collapsed="false">
      <c r="A2127" s="1"/>
      <c r="B2127" s="3"/>
      <c r="D2127" s="4" t="n">
        <f aca="false">3.2-A127</f>
        <v>1.58739999999999</v>
      </c>
      <c r="E2127" s="3" t="n">
        <v>64.92849</v>
      </c>
      <c r="G2127" s="4" t="n">
        <f aca="false">A2127/1.6*300</f>
        <v>0</v>
      </c>
      <c r="H2127" s="4" t="n">
        <f aca="false">B2127/4</f>
        <v>0</v>
      </c>
      <c r="I2127" s="4" t="n">
        <f aca="false">D2127/1.6*300</f>
        <v>297.637499999998</v>
      </c>
      <c r="J2127" s="4" t="n">
        <f aca="false">E2127/4</f>
        <v>16.2321225</v>
      </c>
    </row>
    <row r="2128" customFormat="false" ht="15.75" hidden="false" customHeight="false" outlineLevel="0" collapsed="false">
      <c r="A2128" s="1"/>
      <c r="B2128" s="3"/>
      <c r="D2128" s="4" t="n">
        <f aca="false">3.2-A128</f>
        <v>1.58729999999999</v>
      </c>
      <c r="E2128" s="3" t="n">
        <v>64.881012</v>
      </c>
      <c r="G2128" s="4" t="n">
        <f aca="false">A2128/1.6*300</f>
        <v>0</v>
      </c>
      <c r="H2128" s="4" t="n">
        <f aca="false">B2128/4</f>
        <v>0</v>
      </c>
      <c r="I2128" s="4" t="n">
        <f aca="false">D2128/1.6*300</f>
        <v>297.618749999998</v>
      </c>
      <c r="J2128" s="4" t="n">
        <f aca="false">E2128/4</f>
        <v>16.220253</v>
      </c>
    </row>
    <row r="2129" customFormat="false" ht="15.75" hidden="false" customHeight="false" outlineLevel="0" collapsed="false">
      <c r="A2129" s="1"/>
      <c r="B2129" s="3"/>
      <c r="D2129" s="4" t="n">
        <f aca="false">3.2-A129</f>
        <v>1.58719999999999</v>
      </c>
      <c r="E2129" s="3" t="n">
        <v>65.072889</v>
      </c>
      <c r="G2129" s="4" t="n">
        <f aca="false">A2129/1.6*300</f>
        <v>0</v>
      </c>
      <c r="H2129" s="4" t="n">
        <f aca="false">B2129/4</f>
        <v>0</v>
      </c>
      <c r="I2129" s="4" t="n">
        <f aca="false">D2129/1.6*300</f>
        <v>297.599999999998</v>
      </c>
      <c r="J2129" s="4" t="n">
        <f aca="false">E2129/4</f>
        <v>16.26822225</v>
      </c>
    </row>
    <row r="2130" customFormat="false" ht="15.75" hidden="false" customHeight="false" outlineLevel="0" collapsed="false">
      <c r="A2130" s="1"/>
      <c r="B2130" s="3"/>
      <c r="D2130" s="4" t="n">
        <f aca="false">3.2-A130</f>
        <v>1.58709999999999</v>
      </c>
      <c r="E2130" s="3" t="n">
        <v>65.060858</v>
      </c>
      <c r="G2130" s="4" t="n">
        <f aca="false">A2130/1.6*300</f>
        <v>0</v>
      </c>
      <c r="H2130" s="4" t="n">
        <f aca="false">B2130/4</f>
        <v>0</v>
      </c>
      <c r="I2130" s="4" t="n">
        <f aca="false">D2130/1.6*300</f>
        <v>297.581249999998</v>
      </c>
      <c r="J2130" s="4" t="n">
        <f aca="false">E2130/4</f>
        <v>16.2652145</v>
      </c>
    </row>
    <row r="2131" customFormat="false" ht="15.75" hidden="false" customHeight="false" outlineLevel="0" collapsed="false">
      <c r="A2131" s="1"/>
      <c r="B2131" s="3"/>
      <c r="D2131" s="4" t="n">
        <f aca="false">3.2-A131</f>
        <v>1.58699999999999</v>
      </c>
      <c r="E2131" s="3" t="n">
        <v>65.010143</v>
      </c>
      <c r="G2131" s="4" t="n">
        <f aca="false">A2131/1.6*300</f>
        <v>0</v>
      </c>
      <c r="H2131" s="4" t="n">
        <f aca="false">B2131/4</f>
        <v>0</v>
      </c>
      <c r="I2131" s="4" t="n">
        <f aca="false">D2131/1.6*300</f>
        <v>297.562499999998</v>
      </c>
      <c r="J2131" s="4" t="n">
        <f aca="false">E2131/4</f>
        <v>16.25253575</v>
      </c>
    </row>
    <row r="2132" customFormat="false" ht="15.75" hidden="false" customHeight="false" outlineLevel="0" collapsed="false">
      <c r="A2132" s="1"/>
      <c r="B2132" s="3"/>
      <c r="D2132" s="4" t="n">
        <f aca="false">3.2-A132</f>
        <v>1.58689999999999</v>
      </c>
      <c r="E2132" s="3" t="n">
        <v>65.017932</v>
      </c>
      <c r="G2132" s="4" t="n">
        <f aca="false">A2132/1.6*300</f>
        <v>0</v>
      </c>
      <c r="H2132" s="4" t="n">
        <f aca="false">B2132/4</f>
        <v>0</v>
      </c>
      <c r="I2132" s="4" t="n">
        <f aca="false">D2132/1.6*300</f>
        <v>297.543749999998</v>
      </c>
      <c r="J2132" s="4" t="n">
        <f aca="false">E2132/4</f>
        <v>16.254483</v>
      </c>
    </row>
    <row r="2133" customFormat="false" ht="15.75" hidden="false" customHeight="false" outlineLevel="0" collapsed="false">
      <c r="A2133" s="1"/>
      <c r="B2133" s="3"/>
      <c r="D2133" s="4" t="n">
        <f aca="false">3.2-A133</f>
        <v>1.58679999999999</v>
      </c>
      <c r="E2133" s="3" t="n">
        <v>64.978179</v>
      </c>
      <c r="G2133" s="4" t="n">
        <f aca="false">A2133/1.6*300</f>
        <v>0</v>
      </c>
      <c r="H2133" s="4" t="n">
        <f aca="false">B2133/4</f>
        <v>0</v>
      </c>
      <c r="I2133" s="4" t="n">
        <f aca="false">D2133/1.6*300</f>
        <v>297.524999999998</v>
      </c>
      <c r="J2133" s="4" t="n">
        <f aca="false">E2133/4</f>
        <v>16.24454475</v>
      </c>
    </row>
    <row r="2134" customFormat="false" ht="15.75" hidden="false" customHeight="false" outlineLevel="0" collapsed="false">
      <c r="A2134" s="1"/>
      <c r="B2134" s="3"/>
      <c r="D2134" s="4" t="n">
        <f aca="false">3.2-A134</f>
        <v>1.58669999999999</v>
      </c>
      <c r="E2134" s="3" t="n">
        <v>65.017495</v>
      </c>
      <c r="G2134" s="4" t="n">
        <f aca="false">A2134/1.6*300</f>
        <v>0</v>
      </c>
      <c r="H2134" s="4" t="n">
        <f aca="false">B2134/4</f>
        <v>0</v>
      </c>
      <c r="I2134" s="4" t="n">
        <f aca="false">D2134/1.6*300</f>
        <v>297.506249999998</v>
      </c>
      <c r="J2134" s="4" t="n">
        <f aca="false">E2134/4</f>
        <v>16.25437375</v>
      </c>
    </row>
    <row r="2135" customFormat="false" ht="15.75" hidden="false" customHeight="false" outlineLevel="0" collapsed="false">
      <c r="A2135" s="1"/>
      <c r="B2135" s="3"/>
      <c r="D2135" s="4" t="n">
        <f aca="false">3.2-A135</f>
        <v>1.58659999999999</v>
      </c>
      <c r="E2135" s="3" t="n">
        <v>64.94794</v>
      </c>
      <c r="G2135" s="4" t="n">
        <f aca="false">A2135/1.6*300</f>
        <v>0</v>
      </c>
      <c r="H2135" s="4" t="n">
        <f aca="false">B2135/4</f>
        <v>0</v>
      </c>
      <c r="I2135" s="4" t="n">
        <f aca="false">D2135/1.6*300</f>
        <v>297.487499999998</v>
      </c>
      <c r="J2135" s="4" t="n">
        <f aca="false">E2135/4</f>
        <v>16.236985</v>
      </c>
    </row>
    <row r="2136" customFormat="false" ht="15.75" hidden="false" customHeight="false" outlineLevel="0" collapsed="false">
      <c r="A2136" s="1"/>
      <c r="B2136" s="3"/>
      <c r="D2136" s="4" t="n">
        <f aca="false">3.2-A136</f>
        <v>1.58649999999999</v>
      </c>
      <c r="E2136" s="3" t="n">
        <v>65.103719</v>
      </c>
      <c r="G2136" s="4" t="n">
        <f aca="false">A2136/1.6*300</f>
        <v>0</v>
      </c>
      <c r="H2136" s="4" t="n">
        <f aca="false">B2136/4</f>
        <v>0</v>
      </c>
      <c r="I2136" s="4" t="n">
        <f aca="false">D2136/1.6*300</f>
        <v>297.468749999998</v>
      </c>
      <c r="J2136" s="4" t="n">
        <f aca="false">E2136/4</f>
        <v>16.27592975</v>
      </c>
    </row>
    <row r="2137" customFormat="false" ht="15.75" hidden="false" customHeight="false" outlineLevel="0" collapsed="false">
      <c r="A2137" s="1"/>
      <c r="B2137" s="3"/>
      <c r="D2137" s="4" t="n">
        <f aca="false">3.2-A137</f>
        <v>1.58639999999999</v>
      </c>
      <c r="E2137" s="3" t="n">
        <v>64.938454</v>
      </c>
      <c r="G2137" s="4" t="n">
        <f aca="false">A2137/1.6*300</f>
        <v>0</v>
      </c>
      <c r="H2137" s="4" t="n">
        <f aca="false">B2137/4</f>
        <v>0</v>
      </c>
      <c r="I2137" s="4" t="n">
        <f aca="false">D2137/1.6*300</f>
        <v>297.449999999998</v>
      </c>
      <c r="J2137" s="4" t="n">
        <f aca="false">E2137/4</f>
        <v>16.2346135</v>
      </c>
    </row>
    <row r="2138" customFormat="false" ht="15.75" hidden="false" customHeight="false" outlineLevel="0" collapsed="false">
      <c r="A2138" s="1"/>
      <c r="B2138" s="3"/>
      <c r="D2138" s="4" t="n">
        <f aca="false">3.2-A138</f>
        <v>1.58629999999999</v>
      </c>
      <c r="E2138" s="3" t="n">
        <v>65.072241</v>
      </c>
      <c r="G2138" s="4" t="n">
        <f aca="false">A2138/1.6*300</f>
        <v>0</v>
      </c>
      <c r="H2138" s="4" t="n">
        <f aca="false">B2138/4</f>
        <v>0</v>
      </c>
      <c r="I2138" s="4" t="n">
        <f aca="false">D2138/1.6*300</f>
        <v>297.431249999998</v>
      </c>
      <c r="J2138" s="4" t="n">
        <f aca="false">E2138/4</f>
        <v>16.26806025</v>
      </c>
    </row>
    <row r="2139" customFormat="false" ht="15.75" hidden="false" customHeight="false" outlineLevel="0" collapsed="false">
      <c r="A2139" s="1"/>
      <c r="B2139" s="3"/>
      <c r="D2139" s="4" t="n">
        <f aca="false">3.2-A139</f>
        <v>1.58619999999999</v>
      </c>
      <c r="E2139" s="3" t="n">
        <v>65.106646</v>
      </c>
      <c r="G2139" s="4" t="n">
        <f aca="false">A2139/1.6*300</f>
        <v>0</v>
      </c>
      <c r="H2139" s="4" t="n">
        <f aca="false">B2139/4</f>
        <v>0</v>
      </c>
      <c r="I2139" s="4" t="n">
        <f aca="false">D2139/1.6*300</f>
        <v>297.412499999998</v>
      </c>
      <c r="J2139" s="4" t="n">
        <f aca="false">E2139/4</f>
        <v>16.2766615</v>
      </c>
    </row>
    <row r="2140" customFormat="false" ht="15.75" hidden="false" customHeight="false" outlineLevel="0" collapsed="false">
      <c r="A2140" s="1"/>
      <c r="B2140" s="3"/>
      <c r="D2140" s="4" t="n">
        <f aca="false">3.2-A140</f>
        <v>1.58609999999999</v>
      </c>
      <c r="E2140" s="3" t="n">
        <v>65.088064</v>
      </c>
      <c r="G2140" s="4" t="n">
        <f aca="false">A2140/1.6*300</f>
        <v>0</v>
      </c>
      <c r="H2140" s="4" t="n">
        <f aca="false">B2140/4</f>
        <v>0</v>
      </c>
      <c r="I2140" s="4" t="n">
        <f aca="false">D2140/1.6*300</f>
        <v>297.393749999998</v>
      </c>
      <c r="J2140" s="4" t="n">
        <f aca="false">E2140/4</f>
        <v>16.272016</v>
      </c>
    </row>
    <row r="2141" customFormat="false" ht="15.75" hidden="false" customHeight="false" outlineLevel="0" collapsed="false">
      <c r="A2141" s="1"/>
      <c r="B2141" s="3"/>
      <c r="D2141" s="4" t="n">
        <f aca="false">3.2-A141</f>
        <v>1.58599999999999</v>
      </c>
      <c r="E2141" s="3" t="n">
        <v>65.088111</v>
      </c>
      <c r="G2141" s="4" t="n">
        <f aca="false">A2141/1.6*300</f>
        <v>0</v>
      </c>
      <c r="H2141" s="4" t="n">
        <f aca="false">B2141/4</f>
        <v>0</v>
      </c>
      <c r="I2141" s="4" t="n">
        <f aca="false">D2141/1.6*300</f>
        <v>297.374999999998</v>
      </c>
      <c r="J2141" s="4" t="n">
        <f aca="false">E2141/4</f>
        <v>16.27202775</v>
      </c>
    </row>
    <row r="2142" customFormat="false" ht="15.75" hidden="false" customHeight="false" outlineLevel="0" collapsed="false">
      <c r="A2142" s="1"/>
      <c r="B2142" s="3"/>
      <c r="D2142" s="4" t="n">
        <f aca="false">3.2-A142</f>
        <v>1.58589999999999</v>
      </c>
      <c r="E2142" s="3" t="n">
        <v>64.931664</v>
      </c>
      <c r="G2142" s="4" t="n">
        <f aca="false">A2142/1.6*300</f>
        <v>0</v>
      </c>
      <c r="H2142" s="4" t="n">
        <f aca="false">B2142/4</f>
        <v>0</v>
      </c>
      <c r="I2142" s="4" t="n">
        <f aca="false">D2142/1.6*300</f>
        <v>297.356249999998</v>
      </c>
      <c r="J2142" s="4" t="n">
        <f aca="false">E2142/4</f>
        <v>16.232916</v>
      </c>
    </row>
    <row r="2143" customFormat="false" ht="15.75" hidden="false" customHeight="false" outlineLevel="0" collapsed="false">
      <c r="A2143" s="1"/>
      <c r="B2143" s="3"/>
      <c r="D2143" s="4" t="n">
        <f aca="false">3.2-A143</f>
        <v>1.58579999999999</v>
      </c>
      <c r="E2143" s="3" t="n">
        <v>64.950305</v>
      </c>
      <c r="G2143" s="4" t="n">
        <f aca="false">A2143/1.6*300</f>
        <v>0</v>
      </c>
      <c r="H2143" s="4" t="n">
        <f aca="false">B2143/4</f>
        <v>0</v>
      </c>
      <c r="I2143" s="4" t="n">
        <f aca="false">D2143/1.6*300</f>
        <v>297.337499999998</v>
      </c>
      <c r="J2143" s="4" t="n">
        <f aca="false">E2143/4</f>
        <v>16.23757625</v>
      </c>
    </row>
    <row r="2144" customFormat="false" ht="15.75" hidden="false" customHeight="false" outlineLevel="0" collapsed="false">
      <c r="A2144" s="1"/>
      <c r="B2144" s="3"/>
      <c r="D2144" s="4" t="n">
        <f aca="false">3.2-A144</f>
        <v>1.58569999999999</v>
      </c>
      <c r="E2144" s="3" t="n">
        <v>64.896741</v>
      </c>
      <c r="G2144" s="4" t="n">
        <f aca="false">A2144/1.6*300</f>
        <v>0</v>
      </c>
      <c r="H2144" s="4" t="n">
        <f aca="false">B2144/4</f>
        <v>0</v>
      </c>
      <c r="I2144" s="4" t="n">
        <f aca="false">D2144/1.6*300</f>
        <v>297.318749999998</v>
      </c>
      <c r="J2144" s="4" t="n">
        <f aca="false">E2144/4</f>
        <v>16.22418525</v>
      </c>
    </row>
    <row r="2145" customFormat="false" ht="15.75" hidden="false" customHeight="false" outlineLevel="0" collapsed="false">
      <c r="A2145" s="1"/>
      <c r="B2145" s="3"/>
      <c r="D2145" s="4" t="n">
        <f aca="false">3.2-A145</f>
        <v>1.58559999999999</v>
      </c>
      <c r="E2145" s="3" t="n">
        <v>64.913096</v>
      </c>
      <c r="G2145" s="4" t="n">
        <f aca="false">A2145/1.6*300</f>
        <v>0</v>
      </c>
      <c r="H2145" s="4" t="n">
        <f aca="false">B2145/4</f>
        <v>0</v>
      </c>
      <c r="I2145" s="4" t="n">
        <f aca="false">D2145/1.6*300</f>
        <v>297.299999999998</v>
      </c>
      <c r="J2145" s="4" t="n">
        <f aca="false">E2145/4</f>
        <v>16.228274</v>
      </c>
    </row>
    <row r="2146" customFormat="false" ht="15.75" hidden="false" customHeight="false" outlineLevel="0" collapsed="false">
      <c r="A2146" s="1"/>
      <c r="B2146" s="3"/>
      <c r="D2146" s="4" t="n">
        <f aca="false">3.2-A146</f>
        <v>1.58549999999999</v>
      </c>
      <c r="E2146" s="3" t="n">
        <v>64.943175</v>
      </c>
      <c r="G2146" s="4" t="n">
        <f aca="false">A2146/1.6*300</f>
        <v>0</v>
      </c>
      <c r="H2146" s="4" t="n">
        <f aca="false">B2146/4</f>
        <v>0</v>
      </c>
      <c r="I2146" s="4" t="n">
        <f aca="false">D2146/1.6*300</f>
        <v>297.281249999998</v>
      </c>
      <c r="J2146" s="4" t="n">
        <f aca="false">E2146/4</f>
        <v>16.23579375</v>
      </c>
    </row>
    <row r="2147" customFormat="false" ht="15.75" hidden="false" customHeight="false" outlineLevel="0" collapsed="false">
      <c r="A2147" s="1"/>
      <c r="B2147" s="3"/>
      <c r="D2147" s="4" t="n">
        <f aca="false">3.2-A147</f>
        <v>1.58539999999999</v>
      </c>
      <c r="E2147" s="3" t="n">
        <v>64.965608</v>
      </c>
      <c r="G2147" s="4" t="n">
        <f aca="false">A2147/1.6*300</f>
        <v>0</v>
      </c>
      <c r="H2147" s="4" t="n">
        <f aca="false">B2147/4</f>
        <v>0</v>
      </c>
      <c r="I2147" s="4" t="n">
        <f aca="false">D2147/1.6*300</f>
        <v>297.262499999998</v>
      </c>
      <c r="J2147" s="4" t="n">
        <f aca="false">E2147/4</f>
        <v>16.241402</v>
      </c>
    </row>
    <row r="2148" customFormat="false" ht="15.75" hidden="false" customHeight="false" outlineLevel="0" collapsed="false">
      <c r="A2148" s="1"/>
      <c r="B2148" s="3"/>
      <c r="D2148" s="4" t="n">
        <f aca="false">3.2-A148</f>
        <v>1.58529999999999</v>
      </c>
      <c r="E2148" s="3" t="n">
        <v>65.018728</v>
      </c>
      <c r="G2148" s="4" t="n">
        <f aca="false">A2148/1.6*300</f>
        <v>0</v>
      </c>
      <c r="H2148" s="4" t="n">
        <f aca="false">B2148/4</f>
        <v>0</v>
      </c>
      <c r="I2148" s="4" t="n">
        <f aca="false">D2148/1.6*300</f>
        <v>297.243749999998</v>
      </c>
      <c r="J2148" s="4" t="n">
        <f aca="false">E2148/4</f>
        <v>16.254682</v>
      </c>
    </row>
    <row r="2149" customFormat="false" ht="15.75" hidden="false" customHeight="false" outlineLevel="0" collapsed="false">
      <c r="A2149" s="1"/>
      <c r="B2149" s="3"/>
      <c r="D2149" s="4" t="n">
        <f aca="false">3.2-A149</f>
        <v>1.58519999999999</v>
      </c>
      <c r="E2149" s="3" t="n">
        <v>64.965369</v>
      </c>
      <c r="G2149" s="4" t="n">
        <f aca="false">A2149/1.6*300</f>
        <v>0</v>
      </c>
      <c r="H2149" s="4" t="n">
        <f aca="false">B2149/4</f>
        <v>0</v>
      </c>
      <c r="I2149" s="4" t="n">
        <f aca="false">D2149/1.6*300</f>
        <v>297.224999999998</v>
      </c>
      <c r="J2149" s="4" t="n">
        <f aca="false">E2149/4</f>
        <v>16.24134225</v>
      </c>
    </row>
    <row r="2150" customFormat="false" ht="15.75" hidden="false" customHeight="false" outlineLevel="0" collapsed="false">
      <c r="A2150" s="1"/>
      <c r="B2150" s="3"/>
      <c r="D2150" s="4" t="n">
        <f aca="false">3.2-A150</f>
        <v>1.58509999999999</v>
      </c>
      <c r="E2150" s="3" t="n">
        <v>65.095802</v>
      </c>
      <c r="G2150" s="4" t="n">
        <f aca="false">A2150/1.6*300</f>
        <v>0</v>
      </c>
      <c r="H2150" s="4" t="n">
        <f aca="false">B2150/4</f>
        <v>0</v>
      </c>
      <c r="I2150" s="4" t="n">
        <f aca="false">D2150/1.6*300</f>
        <v>297.206249999998</v>
      </c>
      <c r="J2150" s="4" t="n">
        <f aca="false">E2150/4</f>
        <v>16.2739505</v>
      </c>
    </row>
    <row r="2151" customFormat="false" ht="15.75" hidden="false" customHeight="false" outlineLevel="0" collapsed="false">
      <c r="A2151" s="1"/>
      <c r="B2151" s="3"/>
      <c r="D2151" s="4" t="n">
        <f aca="false">3.2-A151</f>
        <v>1.58499999999999</v>
      </c>
      <c r="E2151" s="3" t="n">
        <v>64.969227</v>
      </c>
      <c r="G2151" s="4" t="n">
        <f aca="false">A2151/1.6*300</f>
        <v>0</v>
      </c>
      <c r="H2151" s="4" t="n">
        <f aca="false">B2151/4</f>
        <v>0</v>
      </c>
      <c r="I2151" s="4" t="n">
        <f aca="false">D2151/1.6*300</f>
        <v>297.187499999998</v>
      </c>
      <c r="J2151" s="4" t="n">
        <f aca="false">E2151/4</f>
        <v>16.24230675</v>
      </c>
    </row>
    <row r="2152" customFormat="false" ht="15.75" hidden="false" customHeight="false" outlineLevel="0" collapsed="false">
      <c r="A2152" s="1"/>
      <c r="B2152" s="3"/>
      <c r="D2152" s="4" t="n">
        <f aca="false">3.2-A152</f>
        <v>1.58489999999999</v>
      </c>
      <c r="E2152" s="3" t="n">
        <v>65.074943</v>
      </c>
      <c r="G2152" s="4" t="n">
        <f aca="false">A2152/1.6*300</f>
        <v>0</v>
      </c>
      <c r="H2152" s="4" t="n">
        <f aca="false">B2152/4</f>
        <v>0</v>
      </c>
      <c r="I2152" s="4" t="n">
        <f aca="false">D2152/1.6*300</f>
        <v>297.168749999998</v>
      </c>
      <c r="J2152" s="4" t="n">
        <f aca="false">E2152/4</f>
        <v>16.26873575</v>
      </c>
    </row>
    <row r="2153" customFormat="false" ht="15.75" hidden="false" customHeight="false" outlineLevel="0" collapsed="false">
      <c r="A2153" s="1"/>
      <c r="B2153" s="3"/>
      <c r="D2153" s="4" t="n">
        <f aca="false">3.2-A153</f>
        <v>1.58479999999999</v>
      </c>
      <c r="E2153" s="3" t="n">
        <v>64.928781</v>
      </c>
      <c r="G2153" s="4" t="n">
        <f aca="false">A2153/1.6*300</f>
        <v>0</v>
      </c>
      <c r="H2153" s="4" t="n">
        <f aca="false">B2153/4</f>
        <v>0</v>
      </c>
      <c r="I2153" s="4" t="n">
        <f aca="false">D2153/1.6*300</f>
        <v>297.149999999998</v>
      </c>
      <c r="J2153" s="4" t="n">
        <f aca="false">E2153/4</f>
        <v>16.23219525</v>
      </c>
    </row>
    <row r="2154" customFormat="false" ht="15.75" hidden="false" customHeight="false" outlineLevel="0" collapsed="false">
      <c r="A2154" s="1"/>
      <c r="B2154" s="3"/>
      <c r="D2154" s="4" t="n">
        <f aca="false">3.2-A154</f>
        <v>1.58469999999999</v>
      </c>
      <c r="E2154" s="3" t="n">
        <v>64.969408</v>
      </c>
      <c r="G2154" s="4" t="n">
        <f aca="false">A2154/1.6*300</f>
        <v>0</v>
      </c>
      <c r="H2154" s="4" t="n">
        <f aca="false">B2154/4</f>
        <v>0</v>
      </c>
      <c r="I2154" s="4" t="n">
        <f aca="false">D2154/1.6*300</f>
        <v>297.131249999998</v>
      </c>
      <c r="J2154" s="4" t="n">
        <f aca="false">E2154/4</f>
        <v>16.242352</v>
      </c>
    </row>
    <row r="2155" customFormat="false" ht="15.75" hidden="false" customHeight="false" outlineLevel="0" collapsed="false">
      <c r="A2155" s="1"/>
      <c r="B2155" s="3"/>
      <c r="D2155" s="4" t="n">
        <f aca="false">3.2-A155</f>
        <v>1.58459999999999</v>
      </c>
      <c r="E2155" s="3" t="n">
        <v>64.899985</v>
      </c>
      <c r="G2155" s="4" t="n">
        <f aca="false">A2155/1.6*300</f>
        <v>0</v>
      </c>
      <c r="H2155" s="4" t="n">
        <f aca="false">B2155/4</f>
        <v>0</v>
      </c>
      <c r="I2155" s="4" t="n">
        <f aca="false">D2155/1.6*300</f>
        <v>297.112499999998</v>
      </c>
      <c r="J2155" s="4" t="n">
        <f aca="false">E2155/4</f>
        <v>16.22499625</v>
      </c>
    </row>
    <row r="2156" customFormat="false" ht="15.75" hidden="false" customHeight="false" outlineLevel="0" collapsed="false">
      <c r="A2156" s="1"/>
      <c r="B2156" s="3"/>
      <c r="D2156" s="4" t="n">
        <f aca="false">3.2-A156</f>
        <v>1.58449999999999</v>
      </c>
      <c r="E2156" s="3" t="n">
        <v>64.927924</v>
      </c>
      <c r="G2156" s="4" t="n">
        <f aca="false">A2156/1.6*300</f>
        <v>0</v>
      </c>
      <c r="H2156" s="4" t="n">
        <f aca="false">B2156/4</f>
        <v>0</v>
      </c>
      <c r="I2156" s="4" t="n">
        <f aca="false">D2156/1.6*300</f>
        <v>297.093749999998</v>
      </c>
      <c r="J2156" s="4" t="n">
        <f aca="false">E2156/4</f>
        <v>16.231981</v>
      </c>
    </row>
    <row r="2157" customFormat="false" ht="15.75" hidden="false" customHeight="false" outlineLevel="0" collapsed="false">
      <c r="A2157" s="1"/>
      <c r="B2157" s="3"/>
      <c r="D2157" s="4" t="n">
        <f aca="false">3.2-A157</f>
        <v>1.58439999999999</v>
      </c>
      <c r="E2157" s="3" t="n">
        <v>64.898747</v>
      </c>
      <c r="G2157" s="4" t="n">
        <f aca="false">A2157/1.6*300</f>
        <v>0</v>
      </c>
      <c r="H2157" s="4" t="n">
        <f aca="false">B2157/4</f>
        <v>0</v>
      </c>
      <c r="I2157" s="4" t="n">
        <f aca="false">D2157/1.6*300</f>
        <v>297.074999999998</v>
      </c>
      <c r="J2157" s="4" t="n">
        <f aca="false">E2157/4</f>
        <v>16.22468675</v>
      </c>
    </row>
    <row r="2158" customFormat="false" ht="15.75" hidden="false" customHeight="false" outlineLevel="0" collapsed="false">
      <c r="A2158" s="1"/>
      <c r="B2158" s="3"/>
      <c r="D2158" s="4" t="n">
        <f aca="false">3.2-A158</f>
        <v>1.58429999999999</v>
      </c>
      <c r="E2158" s="3" t="n">
        <v>64.944669</v>
      </c>
      <c r="G2158" s="4" t="n">
        <f aca="false">A2158/1.6*300</f>
        <v>0</v>
      </c>
      <c r="H2158" s="4" t="n">
        <f aca="false">B2158/4</f>
        <v>0</v>
      </c>
      <c r="I2158" s="4" t="n">
        <f aca="false">D2158/1.6*300</f>
        <v>297.056249999998</v>
      </c>
      <c r="J2158" s="4" t="n">
        <f aca="false">E2158/4</f>
        <v>16.23616725</v>
      </c>
    </row>
    <row r="2159" customFormat="false" ht="15.75" hidden="false" customHeight="false" outlineLevel="0" collapsed="false">
      <c r="A2159" s="1"/>
      <c r="B2159" s="3"/>
      <c r="D2159" s="4" t="n">
        <f aca="false">3.2-A159</f>
        <v>1.58419999999999</v>
      </c>
      <c r="E2159" s="3" t="n">
        <v>64.931102</v>
      </c>
      <c r="G2159" s="4" t="n">
        <f aca="false">A2159/1.6*300</f>
        <v>0</v>
      </c>
      <c r="H2159" s="4" t="n">
        <f aca="false">B2159/4</f>
        <v>0</v>
      </c>
      <c r="I2159" s="4" t="n">
        <f aca="false">D2159/1.6*300</f>
        <v>297.037499999998</v>
      </c>
      <c r="J2159" s="4" t="n">
        <f aca="false">E2159/4</f>
        <v>16.2327755</v>
      </c>
    </row>
    <row r="2160" customFormat="false" ht="15.75" hidden="false" customHeight="false" outlineLevel="0" collapsed="false">
      <c r="A2160" s="1"/>
      <c r="B2160" s="3"/>
      <c r="D2160" s="4" t="n">
        <f aca="false">3.2-A160</f>
        <v>1.58409999999999</v>
      </c>
      <c r="E2160" s="3" t="n">
        <v>65.053445</v>
      </c>
      <c r="G2160" s="4" t="n">
        <f aca="false">A2160/1.6*300</f>
        <v>0</v>
      </c>
      <c r="H2160" s="4" t="n">
        <f aca="false">B2160/4</f>
        <v>0</v>
      </c>
      <c r="I2160" s="4" t="n">
        <f aca="false">D2160/1.6*300</f>
        <v>297.018749999998</v>
      </c>
      <c r="J2160" s="4" t="n">
        <f aca="false">E2160/4</f>
        <v>16.26336125</v>
      </c>
    </row>
    <row r="2161" customFormat="false" ht="15.75" hidden="false" customHeight="false" outlineLevel="0" collapsed="false">
      <c r="A2161" s="1"/>
      <c r="B2161" s="3"/>
      <c r="D2161" s="4" t="n">
        <f aca="false">3.2-A161</f>
        <v>1.58399999999999</v>
      </c>
      <c r="E2161" s="3" t="n">
        <v>64.91175</v>
      </c>
      <c r="G2161" s="4" t="n">
        <f aca="false">A2161/1.6*300</f>
        <v>0</v>
      </c>
      <c r="H2161" s="4" t="n">
        <f aca="false">B2161/4</f>
        <v>0</v>
      </c>
      <c r="I2161" s="4" t="n">
        <f aca="false">D2161/1.6*300</f>
        <v>296.999999999998</v>
      </c>
      <c r="J2161" s="4" t="n">
        <f aca="false">E2161/4</f>
        <v>16.2279375</v>
      </c>
    </row>
    <row r="2162" customFormat="false" ht="15.75" hidden="false" customHeight="false" outlineLevel="0" collapsed="false">
      <c r="A2162" s="1"/>
      <c r="B2162" s="3"/>
      <c r="D2162" s="4" t="n">
        <f aca="false">3.2-A162</f>
        <v>1.58389999999999</v>
      </c>
      <c r="E2162" s="3" t="n">
        <v>64.896141</v>
      </c>
      <c r="G2162" s="4" t="n">
        <f aca="false">A2162/1.6*300</f>
        <v>0</v>
      </c>
      <c r="H2162" s="4" t="n">
        <f aca="false">B2162/4</f>
        <v>0</v>
      </c>
      <c r="I2162" s="4" t="n">
        <f aca="false">D2162/1.6*300</f>
        <v>296.981249999998</v>
      </c>
      <c r="J2162" s="4" t="n">
        <f aca="false">E2162/4</f>
        <v>16.22403525</v>
      </c>
    </row>
    <row r="2163" customFormat="false" ht="15.75" hidden="false" customHeight="false" outlineLevel="0" collapsed="false">
      <c r="A2163" s="1"/>
      <c r="B2163" s="3"/>
      <c r="D2163" s="4" t="n">
        <f aca="false">3.2-A163</f>
        <v>1.58379999999999</v>
      </c>
      <c r="E2163" s="3" t="n">
        <v>64.910407</v>
      </c>
      <c r="G2163" s="4" t="n">
        <f aca="false">A2163/1.6*300</f>
        <v>0</v>
      </c>
      <c r="H2163" s="4" t="n">
        <f aca="false">B2163/4</f>
        <v>0</v>
      </c>
      <c r="I2163" s="4" t="n">
        <f aca="false">D2163/1.6*300</f>
        <v>296.962499999998</v>
      </c>
      <c r="J2163" s="4" t="n">
        <f aca="false">E2163/4</f>
        <v>16.22760175</v>
      </c>
    </row>
    <row r="2164" customFormat="false" ht="15.75" hidden="false" customHeight="false" outlineLevel="0" collapsed="false">
      <c r="A2164" s="1"/>
      <c r="B2164" s="3"/>
      <c r="D2164" s="4" t="n">
        <f aca="false">3.2-A164</f>
        <v>1.58369999999999</v>
      </c>
      <c r="E2164" s="3" t="n">
        <v>64.926887</v>
      </c>
      <c r="G2164" s="4" t="n">
        <f aca="false">A2164/1.6*300</f>
        <v>0</v>
      </c>
      <c r="H2164" s="4" t="n">
        <f aca="false">B2164/4</f>
        <v>0</v>
      </c>
      <c r="I2164" s="4" t="n">
        <f aca="false">D2164/1.6*300</f>
        <v>296.943749999998</v>
      </c>
      <c r="J2164" s="4" t="n">
        <f aca="false">E2164/4</f>
        <v>16.23172175</v>
      </c>
    </row>
    <row r="2165" customFormat="false" ht="15.75" hidden="false" customHeight="false" outlineLevel="0" collapsed="false">
      <c r="A2165" s="1"/>
      <c r="B2165" s="3"/>
      <c r="D2165" s="4" t="n">
        <f aca="false">3.2-A165</f>
        <v>1.58359999999999</v>
      </c>
      <c r="E2165" s="3" t="n">
        <v>64.911023</v>
      </c>
      <c r="G2165" s="4" t="n">
        <f aca="false">A2165/1.6*300</f>
        <v>0</v>
      </c>
      <c r="H2165" s="4" t="n">
        <f aca="false">B2165/4</f>
        <v>0</v>
      </c>
      <c r="I2165" s="4" t="n">
        <f aca="false">D2165/1.6*300</f>
        <v>296.924999999998</v>
      </c>
      <c r="J2165" s="4" t="n">
        <f aca="false">E2165/4</f>
        <v>16.22775575</v>
      </c>
    </row>
    <row r="2166" customFormat="false" ht="15.75" hidden="false" customHeight="false" outlineLevel="0" collapsed="false">
      <c r="A2166" s="1"/>
      <c r="B2166" s="3"/>
      <c r="D2166" s="4" t="n">
        <f aca="false">3.2-A166</f>
        <v>1.58349999999999</v>
      </c>
      <c r="E2166" s="3" t="n">
        <v>64.828882</v>
      </c>
      <c r="G2166" s="4" t="n">
        <f aca="false">A2166/1.6*300</f>
        <v>0</v>
      </c>
      <c r="H2166" s="4" t="n">
        <f aca="false">B2166/4</f>
        <v>0</v>
      </c>
      <c r="I2166" s="4" t="n">
        <f aca="false">D2166/1.6*300</f>
        <v>296.906249999998</v>
      </c>
      <c r="J2166" s="4" t="n">
        <f aca="false">E2166/4</f>
        <v>16.2072205</v>
      </c>
    </row>
    <row r="2167" customFormat="false" ht="15.75" hidden="false" customHeight="false" outlineLevel="0" collapsed="false">
      <c r="A2167" s="1"/>
      <c r="B2167" s="3"/>
      <c r="D2167" s="4" t="n">
        <f aca="false">3.2-A167</f>
        <v>1.58339999999999</v>
      </c>
      <c r="E2167" s="3" t="n">
        <v>64.935746</v>
      </c>
      <c r="G2167" s="4" t="n">
        <f aca="false">A2167/1.6*300</f>
        <v>0</v>
      </c>
      <c r="H2167" s="4" t="n">
        <f aca="false">B2167/4</f>
        <v>0</v>
      </c>
      <c r="I2167" s="4" t="n">
        <f aca="false">D2167/1.6*300</f>
        <v>296.887499999998</v>
      </c>
      <c r="J2167" s="4" t="n">
        <f aca="false">E2167/4</f>
        <v>16.2339365</v>
      </c>
    </row>
    <row r="2168" customFormat="false" ht="15.75" hidden="false" customHeight="false" outlineLevel="0" collapsed="false">
      <c r="A2168" s="1"/>
      <c r="B2168" s="3"/>
      <c r="D2168" s="4" t="n">
        <f aca="false">3.2-A168</f>
        <v>1.58329999999999</v>
      </c>
      <c r="E2168" s="3" t="n">
        <v>64.934939</v>
      </c>
      <c r="G2168" s="4" t="n">
        <f aca="false">A2168/1.6*300</f>
        <v>0</v>
      </c>
      <c r="H2168" s="4" t="n">
        <f aca="false">B2168/4</f>
        <v>0</v>
      </c>
      <c r="I2168" s="4" t="n">
        <f aca="false">D2168/1.6*300</f>
        <v>296.868749999998</v>
      </c>
      <c r="J2168" s="4" t="n">
        <f aca="false">E2168/4</f>
        <v>16.23373475</v>
      </c>
    </row>
    <row r="2169" customFormat="false" ht="15.75" hidden="false" customHeight="false" outlineLevel="0" collapsed="false">
      <c r="A2169" s="1"/>
      <c r="B2169" s="3"/>
      <c r="D2169" s="4" t="n">
        <f aca="false">3.2-A169</f>
        <v>1.58319999999999</v>
      </c>
      <c r="E2169" s="3" t="n">
        <v>64.980816</v>
      </c>
      <c r="G2169" s="4" t="n">
        <f aca="false">A2169/1.6*300</f>
        <v>0</v>
      </c>
      <c r="H2169" s="4" t="n">
        <f aca="false">B2169/4</f>
        <v>0</v>
      </c>
      <c r="I2169" s="4" t="n">
        <f aca="false">D2169/1.6*300</f>
        <v>296.849999999998</v>
      </c>
      <c r="J2169" s="4" t="n">
        <f aca="false">E2169/4</f>
        <v>16.245204</v>
      </c>
    </row>
    <row r="2170" customFormat="false" ht="15.75" hidden="false" customHeight="false" outlineLevel="0" collapsed="false">
      <c r="A2170" s="1"/>
      <c r="B2170" s="3"/>
      <c r="D2170" s="4" t="n">
        <f aca="false">3.2-A170</f>
        <v>1.58309999999999</v>
      </c>
      <c r="E2170" s="3" t="n">
        <v>64.966387</v>
      </c>
      <c r="G2170" s="4" t="n">
        <f aca="false">A2170/1.6*300</f>
        <v>0</v>
      </c>
      <c r="H2170" s="4" t="n">
        <f aca="false">B2170/4</f>
        <v>0</v>
      </c>
      <c r="I2170" s="4" t="n">
        <f aca="false">D2170/1.6*300</f>
        <v>296.831249999998</v>
      </c>
      <c r="J2170" s="4" t="n">
        <f aca="false">E2170/4</f>
        <v>16.24159675</v>
      </c>
    </row>
    <row r="2171" customFormat="false" ht="15.75" hidden="false" customHeight="false" outlineLevel="0" collapsed="false">
      <c r="A2171" s="1"/>
      <c r="B2171" s="3"/>
      <c r="D2171" s="4" t="n">
        <f aca="false">3.2-A171</f>
        <v>1.58299999999999</v>
      </c>
      <c r="E2171" s="3" t="n">
        <v>64.939695</v>
      </c>
      <c r="G2171" s="4" t="n">
        <f aca="false">A2171/1.6*300</f>
        <v>0</v>
      </c>
      <c r="H2171" s="4" t="n">
        <f aca="false">B2171/4</f>
        <v>0</v>
      </c>
      <c r="I2171" s="4" t="n">
        <f aca="false">D2171/1.6*300</f>
        <v>296.812499999998</v>
      </c>
      <c r="J2171" s="4" t="n">
        <f aca="false">E2171/4</f>
        <v>16.23492375</v>
      </c>
    </row>
    <row r="2172" customFormat="false" ht="15.75" hidden="false" customHeight="false" outlineLevel="0" collapsed="false">
      <c r="A2172" s="1"/>
      <c r="B2172" s="3"/>
      <c r="D2172" s="4" t="n">
        <f aca="false">3.2-A172</f>
        <v>1.58289999999999</v>
      </c>
      <c r="E2172" s="3" t="n">
        <v>64.928923</v>
      </c>
      <c r="G2172" s="4" t="n">
        <f aca="false">A2172/1.6*300</f>
        <v>0</v>
      </c>
      <c r="H2172" s="4" t="n">
        <f aca="false">B2172/4</f>
        <v>0</v>
      </c>
      <c r="I2172" s="4" t="n">
        <f aca="false">D2172/1.6*300</f>
        <v>296.793749999998</v>
      </c>
      <c r="J2172" s="4" t="n">
        <f aca="false">E2172/4</f>
        <v>16.23223075</v>
      </c>
    </row>
    <row r="2173" customFormat="false" ht="15.75" hidden="false" customHeight="false" outlineLevel="0" collapsed="false">
      <c r="A2173" s="1"/>
      <c r="B2173" s="3"/>
      <c r="D2173" s="4" t="n">
        <f aca="false">3.2-A173</f>
        <v>1.58279999999999</v>
      </c>
      <c r="E2173" s="3" t="n">
        <v>64.764084</v>
      </c>
      <c r="G2173" s="4" t="n">
        <f aca="false">A2173/1.6*300</f>
        <v>0</v>
      </c>
      <c r="H2173" s="4" t="n">
        <f aca="false">B2173/4</f>
        <v>0</v>
      </c>
      <c r="I2173" s="4" t="n">
        <f aca="false">D2173/1.6*300</f>
        <v>296.774999999998</v>
      </c>
      <c r="J2173" s="4" t="n">
        <f aca="false">E2173/4</f>
        <v>16.191021</v>
      </c>
    </row>
    <row r="2174" customFormat="false" ht="15.75" hidden="false" customHeight="false" outlineLevel="0" collapsed="false">
      <c r="A2174" s="1"/>
      <c r="B2174" s="3"/>
      <c r="D2174" s="4" t="n">
        <f aca="false">3.2-A174</f>
        <v>1.58269999999999</v>
      </c>
      <c r="E2174" s="3" t="n">
        <v>64.920404</v>
      </c>
      <c r="G2174" s="4" t="n">
        <f aca="false">A2174/1.6*300</f>
        <v>0</v>
      </c>
      <c r="H2174" s="4" t="n">
        <f aca="false">B2174/4</f>
        <v>0</v>
      </c>
      <c r="I2174" s="4" t="n">
        <f aca="false">D2174/1.6*300</f>
        <v>296.756249999998</v>
      </c>
      <c r="J2174" s="4" t="n">
        <f aca="false">E2174/4</f>
        <v>16.230101</v>
      </c>
    </row>
    <row r="2175" customFormat="false" ht="15.75" hidden="false" customHeight="false" outlineLevel="0" collapsed="false">
      <c r="A2175" s="1"/>
      <c r="B2175" s="3"/>
      <c r="D2175" s="4" t="n">
        <f aca="false">3.2-A175</f>
        <v>1.58259999999999</v>
      </c>
      <c r="E2175" s="3" t="n">
        <v>64.851512</v>
      </c>
      <c r="G2175" s="4" t="n">
        <f aca="false">A2175/1.6*300</f>
        <v>0</v>
      </c>
      <c r="H2175" s="4" t="n">
        <f aca="false">B2175/4</f>
        <v>0</v>
      </c>
      <c r="I2175" s="4" t="n">
        <f aca="false">D2175/1.6*300</f>
        <v>296.737499999998</v>
      </c>
      <c r="J2175" s="4" t="n">
        <f aca="false">E2175/4</f>
        <v>16.212878</v>
      </c>
    </row>
    <row r="2176" customFormat="false" ht="15.75" hidden="false" customHeight="false" outlineLevel="0" collapsed="false">
      <c r="A2176" s="1"/>
      <c r="B2176" s="3"/>
      <c r="D2176" s="4" t="n">
        <f aca="false">3.2-A176</f>
        <v>1.58249999999999</v>
      </c>
      <c r="E2176" s="3" t="n">
        <v>64.937638</v>
      </c>
      <c r="G2176" s="4" t="n">
        <f aca="false">A2176/1.6*300</f>
        <v>0</v>
      </c>
      <c r="H2176" s="4" t="n">
        <f aca="false">B2176/4</f>
        <v>0</v>
      </c>
      <c r="I2176" s="4" t="n">
        <f aca="false">D2176/1.6*300</f>
        <v>296.718749999998</v>
      </c>
      <c r="J2176" s="4" t="n">
        <f aca="false">E2176/4</f>
        <v>16.2344095</v>
      </c>
    </row>
    <row r="2177" customFormat="false" ht="15.75" hidden="false" customHeight="false" outlineLevel="0" collapsed="false">
      <c r="A2177" s="1"/>
      <c r="B2177" s="3"/>
      <c r="D2177" s="4" t="n">
        <f aca="false">3.2-A177</f>
        <v>1.58239999999999</v>
      </c>
      <c r="E2177" s="3" t="n">
        <v>64.963773</v>
      </c>
      <c r="G2177" s="4" t="n">
        <f aca="false">A2177/1.6*300</f>
        <v>0</v>
      </c>
      <c r="H2177" s="4" t="n">
        <f aca="false">B2177/4</f>
        <v>0</v>
      </c>
      <c r="I2177" s="4" t="n">
        <f aca="false">D2177/1.6*300</f>
        <v>296.699999999998</v>
      </c>
      <c r="J2177" s="4" t="n">
        <f aca="false">E2177/4</f>
        <v>16.24094325</v>
      </c>
    </row>
    <row r="2178" customFormat="false" ht="15.75" hidden="false" customHeight="false" outlineLevel="0" collapsed="false">
      <c r="A2178" s="1"/>
      <c r="B2178" s="3"/>
      <c r="D2178" s="4" t="n">
        <f aca="false">3.2-A178</f>
        <v>1.58229999999999</v>
      </c>
      <c r="E2178" s="3" t="n">
        <v>65.046547</v>
      </c>
      <c r="G2178" s="4" t="n">
        <f aca="false">A2178/1.6*300</f>
        <v>0</v>
      </c>
      <c r="H2178" s="4" t="n">
        <f aca="false">B2178/4</f>
        <v>0</v>
      </c>
      <c r="I2178" s="4" t="n">
        <f aca="false">D2178/1.6*300</f>
        <v>296.681249999998</v>
      </c>
      <c r="J2178" s="4" t="n">
        <f aca="false">E2178/4</f>
        <v>16.26163675</v>
      </c>
    </row>
    <row r="2179" customFormat="false" ht="15.75" hidden="false" customHeight="false" outlineLevel="0" collapsed="false">
      <c r="A2179" s="1"/>
      <c r="B2179" s="3"/>
      <c r="D2179" s="4" t="n">
        <f aca="false">3.2-A179</f>
        <v>1.58219999999999</v>
      </c>
      <c r="E2179" s="3" t="n">
        <v>64.962705</v>
      </c>
      <c r="G2179" s="4" t="n">
        <f aca="false">A2179/1.6*300</f>
        <v>0</v>
      </c>
      <c r="H2179" s="4" t="n">
        <f aca="false">B2179/4</f>
        <v>0</v>
      </c>
      <c r="I2179" s="4" t="n">
        <f aca="false">D2179/1.6*300</f>
        <v>296.662499999998</v>
      </c>
      <c r="J2179" s="4" t="n">
        <f aca="false">E2179/4</f>
        <v>16.24067625</v>
      </c>
    </row>
    <row r="2180" customFormat="false" ht="15.75" hidden="false" customHeight="false" outlineLevel="0" collapsed="false">
      <c r="A2180" s="1"/>
      <c r="B2180" s="3"/>
      <c r="D2180" s="4" t="n">
        <f aca="false">3.2-A180</f>
        <v>1.58209999999999</v>
      </c>
      <c r="E2180" s="3" t="n">
        <v>64.927088</v>
      </c>
      <c r="G2180" s="4" t="n">
        <f aca="false">A2180/1.6*300</f>
        <v>0</v>
      </c>
      <c r="H2180" s="4" t="n">
        <f aca="false">B2180/4</f>
        <v>0</v>
      </c>
      <c r="I2180" s="4" t="n">
        <f aca="false">D2180/1.6*300</f>
        <v>296.643749999998</v>
      </c>
      <c r="J2180" s="4" t="n">
        <f aca="false">E2180/4</f>
        <v>16.231772</v>
      </c>
    </row>
    <row r="2181" customFormat="false" ht="15.75" hidden="false" customHeight="false" outlineLevel="0" collapsed="false">
      <c r="A2181" s="1"/>
      <c r="B2181" s="3"/>
      <c r="D2181" s="4" t="n">
        <f aca="false">3.2-A181</f>
        <v>1.58199999999999</v>
      </c>
      <c r="E2181" s="3" t="n">
        <v>64.966083</v>
      </c>
      <c r="G2181" s="4" t="n">
        <f aca="false">A2181/1.6*300</f>
        <v>0</v>
      </c>
      <c r="H2181" s="4" t="n">
        <f aca="false">B2181/4</f>
        <v>0</v>
      </c>
      <c r="I2181" s="4" t="n">
        <f aca="false">D2181/1.6*300</f>
        <v>296.624999999998</v>
      </c>
      <c r="J2181" s="4" t="n">
        <f aca="false">E2181/4</f>
        <v>16.24152075</v>
      </c>
    </row>
    <row r="2182" customFormat="false" ht="15.75" hidden="false" customHeight="false" outlineLevel="0" collapsed="false">
      <c r="A2182" s="1"/>
      <c r="B2182" s="3"/>
      <c r="D2182" s="4" t="n">
        <f aca="false">3.2-A182</f>
        <v>1.58189999999999</v>
      </c>
      <c r="E2182" s="3" t="n">
        <v>65.000828</v>
      </c>
      <c r="G2182" s="4" t="n">
        <f aca="false">A2182/1.6*300</f>
        <v>0</v>
      </c>
      <c r="H2182" s="4" t="n">
        <f aca="false">B2182/4</f>
        <v>0</v>
      </c>
      <c r="I2182" s="4" t="n">
        <f aca="false">D2182/1.6*300</f>
        <v>296.606249999998</v>
      </c>
      <c r="J2182" s="4" t="n">
        <f aca="false">E2182/4</f>
        <v>16.250207</v>
      </c>
    </row>
    <row r="2183" customFormat="false" ht="15.75" hidden="false" customHeight="false" outlineLevel="0" collapsed="false">
      <c r="A2183" s="1"/>
      <c r="B2183" s="3"/>
      <c r="D2183" s="4" t="n">
        <f aca="false">3.2-A183</f>
        <v>1.58179999999999</v>
      </c>
      <c r="E2183" s="3" t="n">
        <v>64.841288</v>
      </c>
      <c r="G2183" s="4" t="n">
        <f aca="false">A2183/1.6*300</f>
        <v>0</v>
      </c>
      <c r="H2183" s="4" t="n">
        <f aca="false">B2183/4</f>
        <v>0</v>
      </c>
      <c r="I2183" s="4" t="n">
        <f aca="false">D2183/1.6*300</f>
        <v>296.587499999998</v>
      </c>
      <c r="J2183" s="4" t="n">
        <f aca="false">E2183/4</f>
        <v>16.210322</v>
      </c>
    </row>
    <row r="2184" customFormat="false" ht="15.75" hidden="false" customHeight="false" outlineLevel="0" collapsed="false">
      <c r="A2184" s="1"/>
      <c r="B2184" s="3"/>
      <c r="D2184" s="4" t="n">
        <f aca="false">3.2-A184</f>
        <v>1.58169999999999</v>
      </c>
      <c r="E2184" s="3" t="n">
        <v>64.841209</v>
      </c>
      <c r="G2184" s="4" t="n">
        <f aca="false">A2184/1.6*300</f>
        <v>0</v>
      </c>
      <c r="H2184" s="4" t="n">
        <f aca="false">B2184/4</f>
        <v>0</v>
      </c>
      <c r="I2184" s="4" t="n">
        <f aca="false">D2184/1.6*300</f>
        <v>296.568749999998</v>
      </c>
      <c r="J2184" s="4" t="n">
        <f aca="false">E2184/4</f>
        <v>16.21030225</v>
      </c>
    </row>
    <row r="2185" customFormat="false" ht="15.75" hidden="false" customHeight="false" outlineLevel="0" collapsed="false">
      <c r="A2185" s="1"/>
      <c r="B2185" s="3"/>
      <c r="D2185" s="4" t="n">
        <f aca="false">3.2-A185</f>
        <v>1.58159999999999</v>
      </c>
      <c r="E2185" s="3" t="n">
        <v>64.906073</v>
      </c>
      <c r="G2185" s="4" t="n">
        <f aca="false">A2185/1.6*300</f>
        <v>0</v>
      </c>
      <c r="H2185" s="4" t="n">
        <f aca="false">B2185/4</f>
        <v>0</v>
      </c>
      <c r="I2185" s="4" t="n">
        <f aca="false">D2185/1.6*300</f>
        <v>296.549999999998</v>
      </c>
      <c r="J2185" s="4" t="n">
        <f aca="false">E2185/4</f>
        <v>16.22651825</v>
      </c>
    </row>
    <row r="2186" customFormat="false" ht="15.75" hidden="false" customHeight="false" outlineLevel="0" collapsed="false">
      <c r="A2186" s="1"/>
      <c r="B2186" s="3"/>
      <c r="D2186" s="4" t="n">
        <f aca="false">3.2-A186</f>
        <v>1.58149999999999</v>
      </c>
      <c r="E2186" s="3" t="n">
        <v>64.980507</v>
      </c>
      <c r="G2186" s="4" t="n">
        <f aca="false">A2186/1.6*300</f>
        <v>0</v>
      </c>
      <c r="H2186" s="4" t="n">
        <f aca="false">B2186/4</f>
        <v>0</v>
      </c>
      <c r="I2186" s="4" t="n">
        <f aca="false">D2186/1.6*300</f>
        <v>296.531249999998</v>
      </c>
      <c r="J2186" s="4" t="n">
        <f aca="false">E2186/4</f>
        <v>16.24512675</v>
      </c>
    </row>
    <row r="2187" customFormat="false" ht="15.75" hidden="false" customHeight="false" outlineLevel="0" collapsed="false">
      <c r="A2187" s="1"/>
      <c r="B2187" s="3"/>
      <c r="D2187" s="4" t="n">
        <f aca="false">3.2-A187</f>
        <v>1.58139999999999</v>
      </c>
      <c r="E2187" s="3" t="n">
        <v>64.824913</v>
      </c>
      <c r="G2187" s="4" t="n">
        <f aca="false">A2187/1.6*300</f>
        <v>0</v>
      </c>
      <c r="H2187" s="4" t="n">
        <f aca="false">B2187/4</f>
        <v>0</v>
      </c>
      <c r="I2187" s="4" t="n">
        <f aca="false">D2187/1.6*300</f>
        <v>296.512499999998</v>
      </c>
      <c r="J2187" s="4" t="n">
        <f aca="false">E2187/4</f>
        <v>16.20622825</v>
      </c>
    </row>
    <row r="2188" customFormat="false" ht="15.75" hidden="false" customHeight="false" outlineLevel="0" collapsed="false">
      <c r="A2188" s="1"/>
      <c r="B2188" s="3"/>
      <c r="D2188" s="4" t="n">
        <f aca="false">3.2-A188</f>
        <v>1.58129999999999</v>
      </c>
      <c r="E2188" s="3" t="n">
        <v>64.819426</v>
      </c>
      <c r="G2188" s="4" t="n">
        <f aca="false">A2188/1.6*300</f>
        <v>0</v>
      </c>
      <c r="H2188" s="4" t="n">
        <f aca="false">B2188/4</f>
        <v>0</v>
      </c>
      <c r="I2188" s="4" t="n">
        <f aca="false">D2188/1.6*300</f>
        <v>296.493749999998</v>
      </c>
      <c r="J2188" s="4" t="n">
        <f aca="false">E2188/4</f>
        <v>16.2048565</v>
      </c>
    </row>
    <row r="2189" customFormat="false" ht="15.75" hidden="false" customHeight="false" outlineLevel="0" collapsed="false">
      <c r="A2189" s="1"/>
      <c r="B2189" s="3"/>
      <c r="D2189" s="4" t="n">
        <f aca="false">3.2-A189</f>
        <v>1.58119999999999</v>
      </c>
      <c r="E2189" s="3" t="n">
        <v>64.724135</v>
      </c>
      <c r="G2189" s="4" t="n">
        <f aca="false">A2189/1.6*300</f>
        <v>0</v>
      </c>
      <c r="H2189" s="4" t="n">
        <f aca="false">B2189/4</f>
        <v>0</v>
      </c>
      <c r="I2189" s="4" t="n">
        <f aca="false">D2189/1.6*300</f>
        <v>296.474999999998</v>
      </c>
      <c r="J2189" s="4" t="n">
        <f aca="false">E2189/4</f>
        <v>16.18103375</v>
      </c>
    </row>
    <row r="2190" customFormat="false" ht="15.75" hidden="false" customHeight="false" outlineLevel="0" collapsed="false">
      <c r="A2190" s="1"/>
      <c r="B2190" s="3"/>
      <c r="D2190" s="4" t="n">
        <f aca="false">3.2-A190</f>
        <v>1.58109999999999</v>
      </c>
      <c r="E2190" s="3" t="n">
        <v>64.8293</v>
      </c>
      <c r="G2190" s="4" t="n">
        <f aca="false">A2190/1.6*300</f>
        <v>0</v>
      </c>
      <c r="H2190" s="4" t="n">
        <f aca="false">B2190/4</f>
        <v>0</v>
      </c>
      <c r="I2190" s="4" t="n">
        <f aca="false">D2190/1.6*300</f>
        <v>296.456249999998</v>
      </c>
      <c r="J2190" s="4" t="n">
        <f aca="false">E2190/4</f>
        <v>16.207325</v>
      </c>
    </row>
    <row r="2191" customFormat="false" ht="15.75" hidden="false" customHeight="false" outlineLevel="0" collapsed="false">
      <c r="A2191" s="1"/>
      <c r="B2191" s="3"/>
      <c r="D2191" s="4" t="n">
        <f aca="false">3.2-A191</f>
        <v>1.58099999999999</v>
      </c>
      <c r="E2191" s="3" t="n">
        <v>64.851381</v>
      </c>
      <c r="G2191" s="4" t="n">
        <f aca="false">A2191/1.6*300</f>
        <v>0</v>
      </c>
      <c r="H2191" s="4" t="n">
        <f aca="false">B2191/4</f>
        <v>0</v>
      </c>
      <c r="I2191" s="4" t="n">
        <f aca="false">D2191/1.6*300</f>
        <v>296.437499999998</v>
      </c>
      <c r="J2191" s="4" t="n">
        <f aca="false">E2191/4</f>
        <v>16.21284525</v>
      </c>
    </row>
    <row r="2192" customFormat="false" ht="15.75" hidden="false" customHeight="false" outlineLevel="0" collapsed="false">
      <c r="A2192" s="1"/>
      <c r="B2192" s="3"/>
      <c r="D2192" s="4" t="n">
        <f aca="false">3.2-A192</f>
        <v>1.58089999999999</v>
      </c>
      <c r="E2192" s="3" t="n">
        <v>64.708295</v>
      </c>
      <c r="G2192" s="4" t="n">
        <f aca="false">A2192/1.6*300</f>
        <v>0</v>
      </c>
      <c r="H2192" s="4" t="n">
        <f aca="false">B2192/4</f>
        <v>0</v>
      </c>
      <c r="I2192" s="4" t="n">
        <f aca="false">D2192/1.6*300</f>
        <v>296.418749999998</v>
      </c>
      <c r="J2192" s="4" t="n">
        <f aca="false">E2192/4</f>
        <v>16.17707375</v>
      </c>
    </row>
    <row r="2193" customFormat="false" ht="15.75" hidden="false" customHeight="false" outlineLevel="0" collapsed="false">
      <c r="A2193" s="1"/>
      <c r="B2193" s="3"/>
      <c r="D2193" s="4" t="n">
        <f aca="false">3.2-A193</f>
        <v>1.58079999999999</v>
      </c>
      <c r="E2193" s="3" t="n">
        <v>64.827451</v>
      </c>
      <c r="G2193" s="4" t="n">
        <f aca="false">A2193/1.6*300</f>
        <v>0</v>
      </c>
      <c r="H2193" s="4" t="n">
        <f aca="false">B2193/4</f>
        <v>0</v>
      </c>
      <c r="I2193" s="4" t="n">
        <f aca="false">D2193/1.6*300</f>
        <v>296.399999999998</v>
      </c>
      <c r="J2193" s="4" t="n">
        <f aca="false">E2193/4</f>
        <v>16.20686275</v>
      </c>
    </row>
    <row r="2194" customFormat="false" ht="15.75" hidden="false" customHeight="false" outlineLevel="0" collapsed="false">
      <c r="A2194" s="1"/>
      <c r="B2194" s="3"/>
      <c r="D2194" s="4" t="n">
        <f aca="false">3.2-A194</f>
        <v>1.58069999999999</v>
      </c>
      <c r="E2194" s="3" t="n">
        <v>64.762834</v>
      </c>
      <c r="G2194" s="4" t="n">
        <f aca="false">A2194/1.6*300</f>
        <v>0</v>
      </c>
      <c r="H2194" s="4" t="n">
        <f aca="false">B2194/4</f>
        <v>0</v>
      </c>
      <c r="I2194" s="4" t="n">
        <f aca="false">D2194/1.6*300</f>
        <v>296.381249999998</v>
      </c>
      <c r="J2194" s="4" t="n">
        <f aca="false">E2194/4</f>
        <v>16.1907085</v>
      </c>
    </row>
    <row r="2195" customFormat="false" ht="15.75" hidden="false" customHeight="false" outlineLevel="0" collapsed="false">
      <c r="A2195" s="1"/>
      <c r="B2195" s="3"/>
      <c r="D2195" s="4" t="n">
        <f aca="false">3.2-A195</f>
        <v>1.58059999999999</v>
      </c>
      <c r="E2195" s="3" t="n">
        <v>64.794209</v>
      </c>
      <c r="G2195" s="4" t="n">
        <f aca="false">A2195/1.6*300</f>
        <v>0</v>
      </c>
      <c r="H2195" s="4" t="n">
        <f aca="false">B2195/4</f>
        <v>0</v>
      </c>
      <c r="I2195" s="4" t="n">
        <f aca="false">D2195/1.6*300</f>
        <v>296.362499999998</v>
      </c>
      <c r="J2195" s="4" t="n">
        <f aca="false">E2195/4</f>
        <v>16.19855225</v>
      </c>
    </row>
    <row r="2196" customFormat="false" ht="15.75" hidden="false" customHeight="false" outlineLevel="0" collapsed="false">
      <c r="A2196" s="1"/>
      <c r="B2196" s="3"/>
      <c r="D2196" s="4" t="n">
        <f aca="false">3.2-A196</f>
        <v>1.58049999999999</v>
      </c>
      <c r="E2196" s="3" t="n">
        <v>64.716305</v>
      </c>
      <c r="G2196" s="4" t="n">
        <f aca="false">A2196/1.6*300</f>
        <v>0</v>
      </c>
      <c r="H2196" s="4" t="n">
        <f aca="false">B2196/4</f>
        <v>0</v>
      </c>
      <c r="I2196" s="4" t="n">
        <f aca="false">D2196/1.6*300</f>
        <v>296.343749999998</v>
      </c>
      <c r="J2196" s="4" t="n">
        <f aca="false">E2196/4</f>
        <v>16.17907625</v>
      </c>
    </row>
    <row r="2197" customFormat="false" ht="15.75" hidden="false" customHeight="false" outlineLevel="0" collapsed="false">
      <c r="A2197" s="1"/>
      <c r="B2197" s="3"/>
      <c r="D2197" s="4" t="n">
        <f aca="false">3.2-A197</f>
        <v>1.58039999999999</v>
      </c>
      <c r="E2197" s="3" t="n">
        <v>64.723379</v>
      </c>
      <c r="G2197" s="4" t="n">
        <f aca="false">A2197/1.6*300</f>
        <v>0</v>
      </c>
      <c r="H2197" s="4" t="n">
        <f aca="false">B2197/4</f>
        <v>0</v>
      </c>
      <c r="I2197" s="4" t="n">
        <f aca="false">D2197/1.6*300</f>
        <v>296.324999999998</v>
      </c>
      <c r="J2197" s="4" t="n">
        <f aca="false">E2197/4</f>
        <v>16.18084475</v>
      </c>
    </row>
    <row r="2198" customFormat="false" ht="15.75" hidden="false" customHeight="false" outlineLevel="0" collapsed="false">
      <c r="A2198" s="1"/>
      <c r="B2198" s="3"/>
      <c r="D2198" s="4" t="n">
        <f aca="false">3.2-A198</f>
        <v>1.58029999999999</v>
      </c>
      <c r="E2198" s="3" t="n">
        <v>64.766624</v>
      </c>
      <c r="G2198" s="4" t="n">
        <f aca="false">A2198/1.6*300</f>
        <v>0</v>
      </c>
      <c r="H2198" s="4" t="n">
        <f aca="false">B2198/4</f>
        <v>0</v>
      </c>
      <c r="I2198" s="4" t="n">
        <f aca="false">D2198/1.6*300</f>
        <v>296.306249999998</v>
      </c>
      <c r="J2198" s="4" t="n">
        <f aca="false">E2198/4</f>
        <v>16.191656</v>
      </c>
    </row>
    <row r="2199" customFormat="false" ht="15.75" hidden="false" customHeight="false" outlineLevel="0" collapsed="false">
      <c r="A2199" s="1"/>
      <c r="B2199" s="3"/>
      <c r="D2199" s="4" t="n">
        <f aca="false">3.2-A199</f>
        <v>1.58019999999999</v>
      </c>
      <c r="E2199" s="3" t="n">
        <v>64.808503</v>
      </c>
      <c r="G2199" s="4" t="n">
        <f aca="false">A2199/1.6*300</f>
        <v>0</v>
      </c>
      <c r="H2199" s="4" t="n">
        <f aca="false">B2199/4</f>
        <v>0</v>
      </c>
      <c r="I2199" s="4" t="n">
        <f aca="false">D2199/1.6*300</f>
        <v>296.287499999998</v>
      </c>
      <c r="J2199" s="4" t="n">
        <f aca="false">E2199/4</f>
        <v>16.20212575</v>
      </c>
    </row>
    <row r="2200" customFormat="false" ht="15.75" hidden="false" customHeight="false" outlineLevel="0" collapsed="false">
      <c r="A2200" s="1"/>
      <c r="B2200" s="3"/>
      <c r="D2200" s="4" t="n">
        <f aca="false">3.2-A200</f>
        <v>1.58009999999999</v>
      </c>
      <c r="E2200" s="3" t="n">
        <v>64.788514</v>
      </c>
      <c r="G2200" s="4" t="n">
        <f aca="false">A2200/1.6*300</f>
        <v>0</v>
      </c>
      <c r="H2200" s="4" t="n">
        <f aca="false">B2200/4</f>
        <v>0</v>
      </c>
      <c r="I2200" s="4" t="n">
        <f aca="false">D2200/1.6*300</f>
        <v>296.268749999998</v>
      </c>
      <c r="J2200" s="4" t="n">
        <f aca="false">E2200/4</f>
        <v>16.1971285</v>
      </c>
    </row>
    <row r="2201" customFormat="false" ht="15.75" hidden="false" customHeight="false" outlineLevel="0" collapsed="false">
      <c r="A2201" s="1"/>
      <c r="B2201" s="3"/>
      <c r="D2201" s="4" t="n">
        <f aca="false">3.2-A201</f>
        <v>1.57999999999999</v>
      </c>
      <c r="E2201" s="3" t="n">
        <v>64.719769</v>
      </c>
      <c r="G2201" s="4" t="n">
        <f aca="false">A2201/1.6*300</f>
        <v>0</v>
      </c>
      <c r="H2201" s="4" t="n">
        <f aca="false">B2201/4</f>
        <v>0</v>
      </c>
      <c r="I2201" s="4" t="n">
        <f aca="false">D2201/1.6*300</f>
        <v>296.249999999998</v>
      </c>
      <c r="J2201" s="4" t="n">
        <f aca="false">E2201/4</f>
        <v>16.17994225</v>
      </c>
    </row>
    <row r="2202" customFormat="false" ht="15.75" hidden="false" customHeight="false" outlineLevel="0" collapsed="false">
      <c r="A2202" s="1"/>
      <c r="B2202" s="3"/>
      <c r="D2202" s="4" t="n">
        <f aca="false">3.2-A202</f>
        <v>1.57989999999999</v>
      </c>
      <c r="E2202" s="3" t="n">
        <v>64.731409</v>
      </c>
      <c r="G2202" s="4" t="n">
        <f aca="false">A2202/1.6*300</f>
        <v>0</v>
      </c>
      <c r="H2202" s="4" t="n">
        <f aca="false">B2202/4</f>
        <v>0</v>
      </c>
      <c r="I2202" s="4" t="n">
        <f aca="false">D2202/1.6*300</f>
        <v>296.231249999998</v>
      </c>
      <c r="J2202" s="4" t="n">
        <f aca="false">E2202/4</f>
        <v>16.18285225</v>
      </c>
    </row>
    <row r="2203" customFormat="false" ht="15.75" hidden="false" customHeight="false" outlineLevel="0" collapsed="false">
      <c r="A2203" s="1"/>
      <c r="B2203" s="3"/>
      <c r="D2203" s="4" t="n">
        <f aca="false">3.2-A203</f>
        <v>1.57979999999999</v>
      </c>
      <c r="E2203" s="3" t="n">
        <v>64.743247</v>
      </c>
      <c r="G2203" s="4" t="n">
        <f aca="false">A2203/1.6*300</f>
        <v>0</v>
      </c>
      <c r="H2203" s="4" t="n">
        <f aca="false">B2203/4</f>
        <v>0</v>
      </c>
      <c r="I2203" s="4" t="n">
        <f aca="false">D2203/1.6*300</f>
        <v>296.212499999998</v>
      </c>
      <c r="J2203" s="4" t="n">
        <f aca="false">E2203/4</f>
        <v>16.18581175</v>
      </c>
    </row>
    <row r="2204" customFormat="false" ht="15.75" hidden="false" customHeight="false" outlineLevel="0" collapsed="false">
      <c r="A2204" s="1"/>
      <c r="B2204" s="3"/>
      <c r="D2204" s="4" t="n">
        <f aca="false">3.2-A204</f>
        <v>1.57969999999999</v>
      </c>
      <c r="E2204" s="3" t="n">
        <v>64.728805</v>
      </c>
      <c r="G2204" s="4" t="n">
        <f aca="false">A2204/1.6*300</f>
        <v>0</v>
      </c>
      <c r="H2204" s="4" t="n">
        <f aca="false">B2204/4</f>
        <v>0</v>
      </c>
      <c r="I2204" s="4" t="n">
        <f aca="false">D2204/1.6*300</f>
        <v>296.193749999998</v>
      </c>
      <c r="J2204" s="4" t="n">
        <f aca="false">E2204/4</f>
        <v>16.18220125</v>
      </c>
    </row>
    <row r="2205" customFormat="false" ht="15.75" hidden="false" customHeight="false" outlineLevel="0" collapsed="false">
      <c r="A2205" s="1"/>
      <c r="B2205" s="3"/>
      <c r="D2205" s="4" t="n">
        <f aca="false">3.2-A205</f>
        <v>1.57959999999999</v>
      </c>
      <c r="E2205" s="3" t="n">
        <v>64.789581</v>
      </c>
      <c r="G2205" s="4" t="n">
        <f aca="false">A2205/1.6*300</f>
        <v>0</v>
      </c>
      <c r="H2205" s="4" t="n">
        <f aca="false">B2205/4</f>
        <v>0</v>
      </c>
      <c r="I2205" s="4" t="n">
        <f aca="false">D2205/1.6*300</f>
        <v>296.174999999998</v>
      </c>
      <c r="J2205" s="4" t="n">
        <f aca="false">E2205/4</f>
        <v>16.19739525</v>
      </c>
    </row>
    <row r="2206" customFormat="false" ht="15.75" hidden="false" customHeight="false" outlineLevel="0" collapsed="false">
      <c r="A2206" s="1"/>
      <c r="B2206" s="3"/>
      <c r="D2206" s="4" t="n">
        <f aca="false">3.2-A206</f>
        <v>1.57949999999999</v>
      </c>
      <c r="E2206" s="3" t="n">
        <v>64.73977</v>
      </c>
      <c r="G2206" s="4" t="n">
        <f aca="false">A2206/1.6*300</f>
        <v>0</v>
      </c>
      <c r="H2206" s="4" t="n">
        <f aca="false">B2206/4</f>
        <v>0</v>
      </c>
      <c r="I2206" s="4" t="n">
        <f aca="false">D2206/1.6*300</f>
        <v>296.156249999998</v>
      </c>
      <c r="J2206" s="4" t="n">
        <f aca="false">E2206/4</f>
        <v>16.1849425</v>
      </c>
    </row>
    <row r="2207" customFormat="false" ht="15.75" hidden="false" customHeight="false" outlineLevel="0" collapsed="false">
      <c r="A2207" s="1"/>
      <c r="B2207" s="3"/>
      <c r="D2207" s="4" t="n">
        <f aca="false">3.2-A207</f>
        <v>1.57939999999999</v>
      </c>
      <c r="E2207" s="3" t="n">
        <v>64.835739</v>
      </c>
      <c r="G2207" s="4" t="n">
        <f aca="false">A2207/1.6*300</f>
        <v>0</v>
      </c>
      <c r="H2207" s="4" t="n">
        <f aca="false">B2207/4</f>
        <v>0</v>
      </c>
      <c r="I2207" s="4" t="n">
        <f aca="false">D2207/1.6*300</f>
        <v>296.137499999998</v>
      </c>
      <c r="J2207" s="4" t="n">
        <f aca="false">E2207/4</f>
        <v>16.20893475</v>
      </c>
    </row>
    <row r="2208" customFormat="false" ht="15.75" hidden="false" customHeight="false" outlineLevel="0" collapsed="false">
      <c r="A2208" s="1"/>
      <c r="B2208" s="3"/>
      <c r="D2208" s="4" t="n">
        <f aca="false">3.2-A208</f>
        <v>1.57929999999999</v>
      </c>
      <c r="E2208" s="3" t="n">
        <v>64.853232</v>
      </c>
      <c r="G2208" s="4" t="n">
        <f aca="false">A2208/1.6*300</f>
        <v>0</v>
      </c>
      <c r="H2208" s="4" t="n">
        <f aca="false">B2208/4</f>
        <v>0</v>
      </c>
      <c r="I2208" s="4" t="n">
        <f aca="false">D2208/1.6*300</f>
        <v>296.118749999998</v>
      </c>
      <c r="J2208" s="4" t="n">
        <f aca="false">E2208/4</f>
        <v>16.213308</v>
      </c>
    </row>
    <row r="2209" customFormat="false" ht="15.75" hidden="false" customHeight="false" outlineLevel="0" collapsed="false">
      <c r="A2209" s="1"/>
      <c r="B2209" s="3"/>
      <c r="D2209" s="4" t="n">
        <f aca="false">3.2-A209</f>
        <v>1.57919999999999</v>
      </c>
      <c r="E2209" s="3" t="n">
        <v>64.823571</v>
      </c>
      <c r="G2209" s="4" t="n">
        <f aca="false">A2209/1.6*300</f>
        <v>0</v>
      </c>
      <c r="H2209" s="4" t="n">
        <f aca="false">B2209/4</f>
        <v>0</v>
      </c>
      <c r="I2209" s="4" t="n">
        <f aca="false">D2209/1.6*300</f>
        <v>296.099999999998</v>
      </c>
      <c r="J2209" s="4" t="n">
        <f aca="false">E2209/4</f>
        <v>16.20589275</v>
      </c>
    </row>
    <row r="2210" customFormat="false" ht="15.75" hidden="false" customHeight="false" outlineLevel="0" collapsed="false">
      <c r="A2210" s="1"/>
      <c r="B2210" s="3"/>
      <c r="D2210" s="4" t="n">
        <f aca="false">3.2-A210</f>
        <v>1.57909999999999</v>
      </c>
      <c r="E2210" s="3" t="n">
        <v>64.797032</v>
      </c>
      <c r="G2210" s="4" t="n">
        <f aca="false">A2210/1.6*300</f>
        <v>0</v>
      </c>
      <c r="H2210" s="4" t="n">
        <f aca="false">B2210/4</f>
        <v>0</v>
      </c>
      <c r="I2210" s="4" t="n">
        <f aca="false">D2210/1.6*300</f>
        <v>296.081249999998</v>
      </c>
      <c r="J2210" s="4" t="n">
        <f aca="false">E2210/4</f>
        <v>16.199258</v>
      </c>
    </row>
    <row r="2211" customFormat="false" ht="15.75" hidden="false" customHeight="false" outlineLevel="0" collapsed="false">
      <c r="A2211" s="1"/>
      <c r="B2211" s="3"/>
      <c r="D2211" s="4" t="n">
        <f aca="false">3.2-A211</f>
        <v>1.57899999999999</v>
      </c>
      <c r="E2211" s="3" t="n">
        <v>64.834233</v>
      </c>
      <c r="G2211" s="4" t="n">
        <f aca="false">A2211/1.6*300</f>
        <v>0</v>
      </c>
      <c r="H2211" s="4" t="n">
        <f aca="false">B2211/4</f>
        <v>0</v>
      </c>
      <c r="I2211" s="4" t="n">
        <f aca="false">D2211/1.6*300</f>
        <v>296.062499999998</v>
      </c>
      <c r="J2211" s="4" t="n">
        <f aca="false">E2211/4</f>
        <v>16.20855825</v>
      </c>
    </row>
    <row r="2212" customFormat="false" ht="15.75" hidden="false" customHeight="false" outlineLevel="0" collapsed="false">
      <c r="A2212" s="1"/>
      <c r="B2212" s="3"/>
      <c r="D2212" s="4" t="n">
        <f aca="false">3.2-A212</f>
        <v>1.57889999999999</v>
      </c>
      <c r="E2212" s="3" t="n">
        <v>64.782539</v>
      </c>
      <c r="G2212" s="4" t="n">
        <f aca="false">A2212/1.6*300</f>
        <v>0</v>
      </c>
      <c r="H2212" s="4" t="n">
        <f aca="false">B2212/4</f>
        <v>0</v>
      </c>
      <c r="I2212" s="4" t="n">
        <f aca="false">D2212/1.6*300</f>
        <v>296.043749999998</v>
      </c>
      <c r="J2212" s="4" t="n">
        <f aca="false">E2212/4</f>
        <v>16.19563475</v>
      </c>
    </row>
    <row r="2213" customFormat="false" ht="15.75" hidden="false" customHeight="false" outlineLevel="0" collapsed="false">
      <c r="A2213" s="1"/>
      <c r="B2213" s="3"/>
      <c r="D2213" s="4" t="n">
        <f aca="false">3.2-A213</f>
        <v>1.57879999999999</v>
      </c>
      <c r="E2213" s="3" t="n">
        <v>64.831242</v>
      </c>
      <c r="G2213" s="4" t="n">
        <f aca="false">A2213/1.6*300</f>
        <v>0</v>
      </c>
      <c r="H2213" s="4" t="n">
        <f aca="false">B2213/4</f>
        <v>0</v>
      </c>
      <c r="I2213" s="4" t="n">
        <f aca="false">D2213/1.6*300</f>
        <v>296.024999999998</v>
      </c>
      <c r="J2213" s="4" t="n">
        <f aca="false">E2213/4</f>
        <v>16.2078105</v>
      </c>
    </row>
    <row r="2214" customFormat="false" ht="15.75" hidden="false" customHeight="false" outlineLevel="0" collapsed="false">
      <c r="A2214" s="1"/>
      <c r="B2214" s="3"/>
      <c r="D2214" s="4" t="n">
        <f aca="false">3.2-A214</f>
        <v>1.57869999999999</v>
      </c>
      <c r="E2214" s="3" t="n">
        <v>64.850563</v>
      </c>
      <c r="G2214" s="4" t="n">
        <f aca="false">A2214/1.6*300</f>
        <v>0</v>
      </c>
      <c r="H2214" s="4" t="n">
        <f aca="false">B2214/4</f>
        <v>0</v>
      </c>
      <c r="I2214" s="4" t="n">
        <f aca="false">D2214/1.6*300</f>
        <v>296.006249999998</v>
      </c>
      <c r="J2214" s="4" t="n">
        <f aca="false">E2214/4</f>
        <v>16.21264075</v>
      </c>
    </row>
    <row r="2215" customFormat="false" ht="15.75" hidden="false" customHeight="false" outlineLevel="0" collapsed="false">
      <c r="A2215" s="1"/>
      <c r="B2215" s="3"/>
      <c r="D2215" s="4" t="n">
        <f aca="false">3.2-A215</f>
        <v>1.57859999999999</v>
      </c>
      <c r="E2215" s="3" t="n">
        <v>64.802131</v>
      </c>
      <c r="G2215" s="4" t="n">
        <f aca="false">A2215/1.6*300</f>
        <v>0</v>
      </c>
      <c r="H2215" s="4" t="n">
        <f aca="false">B2215/4</f>
        <v>0</v>
      </c>
      <c r="I2215" s="4" t="n">
        <f aca="false">D2215/1.6*300</f>
        <v>295.987499999998</v>
      </c>
      <c r="J2215" s="4" t="n">
        <f aca="false">E2215/4</f>
        <v>16.20053275</v>
      </c>
    </row>
    <row r="2216" customFormat="false" ht="15.75" hidden="false" customHeight="false" outlineLevel="0" collapsed="false">
      <c r="A2216" s="1"/>
      <c r="B2216" s="3"/>
      <c r="D2216" s="4" t="n">
        <f aca="false">3.2-A216</f>
        <v>1.57849999999999</v>
      </c>
      <c r="E2216" s="3" t="n">
        <v>64.828991</v>
      </c>
      <c r="G2216" s="4" t="n">
        <f aca="false">A2216/1.6*300</f>
        <v>0</v>
      </c>
      <c r="H2216" s="4" t="n">
        <f aca="false">B2216/4</f>
        <v>0</v>
      </c>
      <c r="I2216" s="4" t="n">
        <f aca="false">D2216/1.6*300</f>
        <v>295.968749999998</v>
      </c>
      <c r="J2216" s="4" t="n">
        <f aca="false">E2216/4</f>
        <v>16.20724775</v>
      </c>
    </row>
    <row r="2217" customFormat="false" ht="15.75" hidden="false" customHeight="false" outlineLevel="0" collapsed="false">
      <c r="A2217" s="1"/>
      <c r="B2217" s="3"/>
      <c r="D2217" s="4" t="n">
        <f aca="false">3.2-A217</f>
        <v>1.57839999999999</v>
      </c>
      <c r="E2217" s="3" t="n">
        <v>64.708748</v>
      </c>
      <c r="G2217" s="4" t="n">
        <f aca="false">A2217/1.6*300</f>
        <v>0</v>
      </c>
      <c r="H2217" s="4" t="n">
        <f aca="false">B2217/4</f>
        <v>0</v>
      </c>
      <c r="I2217" s="4" t="n">
        <f aca="false">D2217/1.6*300</f>
        <v>295.949999999998</v>
      </c>
      <c r="J2217" s="4" t="n">
        <f aca="false">E2217/4</f>
        <v>16.177187</v>
      </c>
    </row>
    <row r="2218" customFormat="false" ht="15.75" hidden="false" customHeight="false" outlineLevel="0" collapsed="false">
      <c r="A2218" s="1"/>
      <c r="B2218" s="3"/>
      <c r="D2218" s="4" t="n">
        <f aca="false">3.2-A218</f>
        <v>1.57829999999999</v>
      </c>
      <c r="E2218" s="3" t="n">
        <v>64.840027</v>
      </c>
      <c r="G2218" s="4" t="n">
        <f aca="false">A2218/1.6*300</f>
        <v>0</v>
      </c>
      <c r="H2218" s="4" t="n">
        <f aca="false">B2218/4</f>
        <v>0</v>
      </c>
      <c r="I2218" s="4" t="n">
        <f aca="false">D2218/1.6*300</f>
        <v>295.931249999998</v>
      </c>
      <c r="J2218" s="4" t="n">
        <f aca="false">E2218/4</f>
        <v>16.21000675</v>
      </c>
    </row>
    <row r="2219" customFormat="false" ht="15.75" hidden="false" customHeight="false" outlineLevel="0" collapsed="false">
      <c r="A2219" s="1"/>
      <c r="B2219" s="3"/>
      <c r="D2219" s="4" t="n">
        <f aca="false">3.2-A219</f>
        <v>1.57819999999999</v>
      </c>
      <c r="E2219" s="3" t="n">
        <v>64.731946</v>
      </c>
      <c r="G2219" s="4" t="n">
        <f aca="false">A2219/1.6*300</f>
        <v>0</v>
      </c>
      <c r="H2219" s="4" t="n">
        <f aca="false">B2219/4</f>
        <v>0</v>
      </c>
      <c r="I2219" s="4" t="n">
        <f aca="false">D2219/1.6*300</f>
        <v>295.912499999998</v>
      </c>
      <c r="J2219" s="4" t="n">
        <f aca="false">E2219/4</f>
        <v>16.1829865</v>
      </c>
    </row>
    <row r="2220" customFormat="false" ht="15.75" hidden="false" customHeight="false" outlineLevel="0" collapsed="false">
      <c r="A2220" s="1"/>
      <c r="B2220" s="3"/>
      <c r="D2220" s="4" t="n">
        <f aca="false">3.2-A220</f>
        <v>1.57809999999999</v>
      </c>
      <c r="E2220" s="3" t="n">
        <v>64.926744</v>
      </c>
      <c r="G2220" s="4" t="n">
        <f aca="false">A2220/1.6*300</f>
        <v>0</v>
      </c>
      <c r="H2220" s="4" t="n">
        <f aca="false">B2220/4</f>
        <v>0</v>
      </c>
      <c r="I2220" s="4" t="n">
        <f aca="false">D2220/1.6*300</f>
        <v>295.893749999998</v>
      </c>
      <c r="J2220" s="4" t="n">
        <f aca="false">E2220/4</f>
        <v>16.231686</v>
      </c>
    </row>
    <row r="2221" customFormat="false" ht="15.75" hidden="false" customHeight="false" outlineLevel="0" collapsed="false">
      <c r="A2221" s="1"/>
      <c r="B2221" s="3"/>
      <c r="D2221" s="4" t="n">
        <f aca="false">3.2-A221</f>
        <v>1.57799999999999</v>
      </c>
      <c r="E2221" s="3" t="n">
        <v>64.884432</v>
      </c>
      <c r="G2221" s="4" t="n">
        <f aca="false">A2221/1.6*300</f>
        <v>0</v>
      </c>
      <c r="H2221" s="4" t="n">
        <f aca="false">B2221/4</f>
        <v>0</v>
      </c>
      <c r="I2221" s="4" t="n">
        <f aca="false">D2221/1.6*300</f>
        <v>295.874999999998</v>
      </c>
      <c r="J2221" s="4" t="n">
        <f aca="false">E2221/4</f>
        <v>16.221108</v>
      </c>
    </row>
    <row r="2222" customFormat="false" ht="15.75" hidden="false" customHeight="false" outlineLevel="0" collapsed="false">
      <c r="A2222" s="1"/>
      <c r="B2222" s="3"/>
      <c r="D2222" s="4" t="n">
        <f aca="false">3.2-A222</f>
        <v>1.57789999999999</v>
      </c>
      <c r="E2222" s="3" t="n">
        <v>64.758379</v>
      </c>
      <c r="G2222" s="4" t="n">
        <f aca="false">A2222/1.6*300</f>
        <v>0</v>
      </c>
      <c r="H2222" s="4" t="n">
        <f aca="false">B2222/4</f>
        <v>0</v>
      </c>
      <c r="I2222" s="4" t="n">
        <f aca="false">D2222/1.6*300</f>
        <v>295.856249999998</v>
      </c>
      <c r="J2222" s="4" t="n">
        <f aca="false">E2222/4</f>
        <v>16.18959475</v>
      </c>
    </row>
    <row r="2223" customFormat="false" ht="15.75" hidden="false" customHeight="false" outlineLevel="0" collapsed="false">
      <c r="A2223" s="1"/>
      <c r="B2223" s="3"/>
      <c r="D2223" s="4" t="n">
        <f aca="false">3.2-A223</f>
        <v>1.57779999999999</v>
      </c>
      <c r="E2223" s="3" t="n">
        <v>64.917313</v>
      </c>
      <c r="G2223" s="4" t="n">
        <f aca="false">A2223/1.6*300</f>
        <v>0</v>
      </c>
      <c r="H2223" s="4" t="n">
        <f aca="false">B2223/4</f>
        <v>0</v>
      </c>
      <c r="I2223" s="4" t="n">
        <f aca="false">D2223/1.6*300</f>
        <v>295.837499999998</v>
      </c>
      <c r="J2223" s="4" t="n">
        <f aca="false">E2223/4</f>
        <v>16.22932825</v>
      </c>
    </row>
    <row r="2224" customFormat="false" ht="15.75" hidden="false" customHeight="false" outlineLevel="0" collapsed="false">
      <c r="A2224" s="1"/>
      <c r="B2224" s="3"/>
      <c r="D2224" s="4" t="n">
        <f aca="false">3.2-A224</f>
        <v>1.57769999999999</v>
      </c>
      <c r="E2224" s="3" t="n">
        <v>64.834859</v>
      </c>
      <c r="G2224" s="4" t="n">
        <f aca="false">A2224/1.6*300</f>
        <v>0</v>
      </c>
      <c r="H2224" s="4" t="n">
        <f aca="false">B2224/4</f>
        <v>0</v>
      </c>
      <c r="I2224" s="4" t="n">
        <f aca="false">D2224/1.6*300</f>
        <v>295.818749999998</v>
      </c>
      <c r="J2224" s="4" t="n">
        <f aca="false">E2224/4</f>
        <v>16.20871475</v>
      </c>
    </row>
    <row r="2225" customFormat="false" ht="15.75" hidden="false" customHeight="false" outlineLevel="0" collapsed="false">
      <c r="A2225" s="1"/>
      <c r="B2225" s="3"/>
      <c r="D2225" s="4" t="n">
        <f aca="false">3.2-A225</f>
        <v>1.57759999999999</v>
      </c>
      <c r="E2225" s="3" t="n">
        <v>64.899002</v>
      </c>
      <c r="G2225" s="4" t="n">
        <f aca="false">A2225/1.6*300</f>
        <v>0</v>
      </c>
      <c r="H2225" s="4" t="n">
        <f aca="false">B2225/4</f>
        <v>0</v>
      </c>
      <c r="I2225" s="4" t="n">
        <f aca="false">D2225/1.6*300</f>
        <v>295.799999999998</v>
      </c>
      <c r="J2225" s="4" t="n">
        <f aca="false">E2225/4</f>
        <v>16.2247505</v>
      </c>
    </row>
    <row r="2226" customFormat="false" ht="15.75" hidden="false" customHeight="false" outlineLevel="0" collapsed="false">
      <c r="A2226" s="1"/>
      <c r="B2226" s="3"/>
      <c r="D2226" s="4" t="n">
        <f aca="false">3.2-A226</f>
        <v>1.57749999999999</v>
      </c>
      <c r="E2226" s="3" t="n">
        <v>64.911157</v>
      </c>
      <c r="G2226" s="4" t="n">
        <f aca="false">A2226/1.6*300</f>
        <v>0</v>
      </c>
      <c r="H2226" s="4" t="n">
        <f aca="false">B2226/4</f>
        <v>0</v>
      </c>
      <c r="I2226" s="4" t="n">
        <f aca="false">D2226/1.6*300</f>
        <v>295.781249999998</v>
      </c>
      <c r="J2226" s="4" t="n">
        <f aca="false">E2226/4</f>
        <v>16.22778925</v>
      </c>
    </row>
    <row r="2227" customFormat="false" ht="15.75" hidden="false" customHeight="false" outlineLevel="0" collapsed="false">
      <c r="A2227" s="1"/>
      <c r="B2227" s="3"/>
      <c r="D2227" s="4" t="n">
        <f aca="false">3.2-A227</f>
        <v>1.57739999999999</v>
      </c>
      <c r="E2227" s="3" t="n">
        <v>64.98192</v>
      </c>
      <c r="G2227" s="4" t="n">
        <f aca="false">A2227/1.6*300</f>
        <v>0</v>
      </c>
      <c r="H2227" s="4" t="n">
        <f aca="false">B2227/4</f>
        <v>0</v>
      </c>
      <c r="I2227" s="4" t="n">
        <f aca="false">D2227/1.6*300</f>
        <v>295.762499999998</v>
      </c>
      <c r="J2227" s="4" t="n">
        <f aca="false">E2227/4</f>
        <v>16.24548</v>
      </c>
    </row>
    <row r="2228" customFormat="false" ht="15.75" hidden="false" customHeight="false" outlineLevel="0" collapsed="false">
      <c r="A2228" s="1"/>
      <c r="B2228" s="3"/>
      <c r="D2228" s="4" t="n">
        <f aca="false">3.2-A228</f>
        <v>1.57729999999999</v>
      </c>
      <c r="E2228" s="3" t="n">
        <v>64.975884</v>
      </c>
      <c r="G2228" s="4" t="n">
        <f aca="false">A2228/1.6*300</f>
        <v>0</v>
      </c>
      <c r="H2228" s="4" t="n">
        <f aca="false">B2228/4</f>
        <v>0</v>
      </c>
      <c r="I2228" s="4" t="n">
        <f aca="false">D2228/1.6*300</f>
        <v>295.743749999998</v>
      </c>
      <c r="J2228" s="4" t="n">
        <f aca="false">E2228/4</f>
        <v>16.243971</v>
      </c>
    </row>
    <row r="2229" customFormat="false" ht="15.75" hidden="false" customHeight="false" outlineLevel="0" collapsed="false">
      <c r="A2229" s="1"/>
      <c r="B2229" s="3"/>
      <c r="D2229" s="4" t="n">
        <f aca="false">3.2-A229</f>
        <v>1.57719999999999</v>
      </c>
      <c r="E2229" s="3" t="n">
        <v>64.8179</v>
      </c>
      <c r="G2229" s="4" t="n">
        <f aca="false">A2229/1.6*300</f>
        <v>0</v>
      </c>
      <c r="H2229" s="4" t="n">
        <f aca="false">B2229/4</f>
        <v>0</v>
      </c>
      <c r="I2229" s="4" t="n">
        <f aca="false">D2229/1.6*300</f>
        <v>295.724999999998</v>
      </c>
      <c r="J2229" s="4" t="n">
        <f aca="false">E2229/4</f>
        <v>16.204475</v>
      </c>
    </row>
    <row r="2230" customFormat="false" ht="15.75" hidden="false" customHeight="false" outlineLevel="0" collapsed="false">
      <c r="A2230" s="1"/>
      <c r="B2230" s="3"/>
      <c r="D2230" s="4" t="n">
        <f aca="false">3.2-A230</f>
        <v>1.57709999999999</v>
      </c>
      <c r="E2230" s="3" t="n">
        <v>64.893042</v>
      </c>
      <c r="G2230" s="4" t="n">
        <f aca="false">A2230/1.6*300</f>
        <v>0</v>
      </c>
      <c r="H2230" s="4" t="n">
        <f aca="false">B2230/4</f>
        <v>0</v>
      </c>
      <c r="I2230" s="4" t="n">
        <f aca="false">D2230/1.6*300</f>
        <v>295.706249999998</v>
      </c>
      <c r="J2230" s="4" t="n">
        <f aca="false">E2230/4</f>
        <v>16.2232605</v>
      </c>
    </row>
    <row r="2231" customFormat="false" ht="15.75" hidden="false" customHeight="false" outlineLevel="0" collapsed="false">
      <c r="A2231" s="1"/>
      <c r="B2231" s="3"/>
      <c r="D2231" s="4" t="n">
        <f aca="false">3.2-A231</f>
        <v>1.57699999999999</v>
      </c>
      <c r="E2231" s="3" t="n">
        <v>64.892132</v>
      </c>
      <c r="G2231" s="4" t="n">
        <f aca="false">A2231/1.6*300</f>
        <v>0</v>
      </c>
      <c r="H2231" s="4" t="n">
        <f aca="false">B2231/4</f>
        <v>0</v>
      </c>
      <c r="I2231" s="4" t="n">
        <f aca="false">D2231/1.6*300</f>
        <v>295.687499999998</v>
      </c>
      <c r="J2231" s="4" t="n">
        <f aca="false">E2231/4</f>
        <v>16.223033</v>
      </c>
    </row>
    <row r="2232" customFormat="false" ht="15.75" hidden="false" customHeight="false" outlineLevel="0" collapsed="false">
      <c r="A2232" s="1"/>
      <c r="B2232" s="3"/>
      <c r="D2232" s="4" t="n">
        <f aca="false">3.2-A232</f>
        <v>1.57689999999999</v>
      </c>
      <c r="E2232" s="3" t="n">
        <v>65.003703</v>
      </c>
      <c r="G2232" s="4" t="n">
        <f aca="false">A2232/1.6*300</f>
        <v>0</v>
      </c>
      <c r="H2232" s="4" t="n">
        <f aca="false">B2232/4</f>
        <v>0</v>
      </c>
      <c r="I2232" s="4" t="n">
        <f aca="false">D2232/1.6*300</f>
        <v>295.668749999998</v>
      </c>
      <c r="J2232" s="4" t="n">
        <f aca="false">E2232/4</f>
        <v>16.25092575</v>
      </c>
    </row>
    <row r="2233" customFormat="false" ht="15.75" hidden="false" customHeight="false" outlineLevel="0" collapsed="false">
      <c r="A2233" s="1"/>
      <c r="B2233" s="3"/>
      <c r="D2233" s="4" t="n">
        <f aca="false">3.2-A233</f>
        <v>1.57679999999999</v>
      </c>
      <c r="E2233" s="3" t="n">
        <v>64.891232</v>
      </c>
      <c r="G2233" s="4" t="n">
        <f aca="false">A2233/1.6*300</f>
        <v>0</v>
      </c>
      <c r="H2233" s="4" t="n">
        <f aca="false">B2233/4</f>
        <v>0</v>
      </c>
      <c r="I2233" s="4" t="n">
        <f aca="false">D2233/1.6*300</f>
        <v>295.649999999998</v>
      </c>
      <c r="J2233" s="4" t="n">
        <f aca="false">E2233/4</f>
        <v>16.222808</v>
      </c>
    </row>
    <row r="2234" customFormat="false" ht="15.75" hidden="false" customHeight="false" outlineLevel="0" collapsed="false">
      <c r="A2234" s="1"/>
      <c r="B2234" s="3"/>
      <c r="D2234" s="4" t="n">
        <f aca="false">3.2-A234</f>
        <v>1.57669999999999</v>
      </c>
      <c r="E2234" s="3" t="n">
        <v>64.945506</v>
      </c>
      <c r="G2234" s="4" t="n">
        <f aca="false">A2234/1.6*300</f>
        <v>0</v>
      </c>
      <c r="H2234" s="4" t="n">
        <f aca="false">B2234/4</f>
        <v>0</v>
      </c>
      <c r="I2234" s="4" t="n">
        <f aca="false">D2234/1.6*300</f>
        <v>295.631249999998</v>
      </c>
      <c r="J2234" s="4" t="n">
        <f aca="false">E2234/4</f>
        <v>16.2363765</v>
      </c>
    </row>
    <row r="2235" customFormat="false" ht="15.75" hidden="false" customHeight="false" outlineLevel="0" collapsed="false">
      <c r="A2235" s="1"/>
      <c r="B2235" s="3"/>
      <c r="D2235" s="4" t="n">
        <f aca="false">3.2-A235</f>
        <v>1.57659999999999</v>
      </c>
      <c r="E2235" s="3" t="n">
        <v>64.86936</v>
      </c>
      <c r="G2235" s="4" t="n">
        <f aca="false">A2235/1.6*300</f>
        <v>0</v>
      </c>
      <c r="H2235" s="4" t="n">
        <f aca="false">B2235/4</f>
        <v>0</v>
      </c>
      <c r="I2235" s="4" t="n">
        <f aca="false">D2235/1.6*300</f>
        <v>295.612499999998</v>
      </c>
      <c r="J2235" s="4" t="n">
        <f aca="false">E2235/4</f>
        <v>16.21734</v>
      </c>
    </row>
    <row r="2236" customFormat="false" ht="15.75" hidden="false" customHeight="false" outlineLevel="0" collapsed="false">
      <c r="A2236" s="1"/>
      <c r="B2236" s="3"/>
      <c r="D2236" s="4" t="n">
        <f aca="false">3.2-A236</f>
        <v>1.57649999999999</v>
      </c>
      <c r="E2236" s="3" t="n">
        <v>64.894601</v>
      </c>
      <c r="G2236" s="4" t="n">
        <f aca="false">A2236/1.6*300</f>
        <v>0</v>
      </c>
      <c r="H2236" s="4" t="n">
        <f aca="false">B2236/4</f>
        <v>0</v>
      </c>
      <c r="I2236" s="4" t="n">
        <f aca="false">D2236/1.6*300</f>
        <v>295.593749999998</v>
      </c>
      <c r="J2236" s="4" t="n">
        <f aca="false">E2236/4</f>
        <v>16.22365025</v>
      </c>
    </row>
    <row r="2237" customFormat="false" ht="15.75" hidden="false" customHeight="false" outlineLevel="0" collapsed="false">
      <c r="A2237" s="1"/>
      <c r="B2237" s="3"/>
      <c r="D2237" s="4" t="n">
        <f aca="false">3.2-A237</f>
        <v>1.57639999999999</v>
      </c>
      <c r="E2237" s="3" t="n">
        <v>64.947598</v>
      </c>
      <c r="G2237" s="4" t="n">
        <f aca="false">A2237/1.6*300</f>
        <v>0</v>
      </c>
      <c r="H2237" s="4" t="n">
        <f aca="false">B2237/4</f>
        <v>0</v>
      </c>
      <c r="I2237" s="4" t="n">
        <f aca="false">D2237/1.6*300</f>
        <v>295.574999999998</v>
      </c>
      <c r="J2237" s="4" t="n">
        <f aca="false">E2237/4</f>
        <v>16.2368995</v>
      </c>
    </row>
    <row r="2238" customFormat="false" ht="15.75" hidden="false" customHeight="false" outlineLevel="0" collapsed="false">
      <c r="A2238" s="1"/>
      <c r="B2238" s="3"/>
      <c r="D2238" s="4" t="n">
        <f aca="false">3.2-A238</f>
        <v>1.57629999999999</v>
      </c>
      <c r="E2238" s="3" t="n">
        <v>64.814681</v>
      </c>
      <c r="G2238" s="4" t="n">
        <f aca="false">A2238/1.6*300</f>
        <v>0</v>
      </c>
      <c r="H2238" s="4" t="n">
        <f aca="false">B2238/4</f>
        <v>0</v>
      </c>
      <c r="I2238" s="4" t="n">
        <f aca="false">D2238/1.6*300</f>
        <v>295.556249999998</v>
      </c>
      <c r="J2238" s="4" t="n">
        <f aca="false">E2238/4</f>
        <v>16.20367025</v>
      </c>
    </row>
    <row r="2239" customFormat="false" ht="15.75" hidden="false" customHeight="false" outlineLevel="0" collapsed="false">
      <c r="A2239" s="1"/>
      <c r="B2239" s="3"/>
      <c r="D2239" s="4" t="n">
        <f aca="false">3.2-A239</f>
        <v>1.57619999999999</v>
      </c>
      <c r="E2239" s="3" t="n">
        <v>64.992341</v>
      </c>
      <c r="G2239" s="4" t="n">
        <f aca="false">A2239/1.6*300</f>
        <v>0</v>
      </c>
      <c r="H2239" s="4" t="n">
        <f aca="false">B2239/4</f>
        <v>0</v>
      </c>
      <c r="I2239" s="4" t="n">
        <f aca="false">D2239/1.6*300</f>
        <v>295.537499999998</v>
      </c>
      <c r="J2239" s="4" t="n">
        <f aca="false">E2239/4</f>
        <v>16.24808525</v>
      </c>
    </row>
    <row r="2240" customFormat="false" ht="15.75" hidden="false" customHeight="false" outlineLevel="0" collapsed="false">
      <c r="A2240" s="1"/>
      <c r="B2240" s="3"/>
      <c r="D2240" s="4" t="n">
        <f aca="false">3.2-A240</f>
        <v>1.57609999999999</v>
      </c>
      <c r="E2240" s="3" t="n">
        <v>64.870602</v>
      </c>
      <c r="G2240" s="4" t="n">
        <f aca="false">A2240/1.6*300</f>
        <v>0</v>
      </c>
      <c r="H2240" s="4" t="n">
        <f aca="false">B2240/4</f>
        <v>0</v>
      </c>
      <c r="I2240" s="4" t="n">
        <f aca="false">D2240/1.6*300</f>
        <v>295.518749999998</v>
      </c>
      <c r="J2240" s="4" t="n">
        <f aca="false">E2240/4</f>
        <v>16.2176505</v>
      </c>
    </row>
    <row r="2241" customFormat="false" ht="15.75" hidden="false" customHeight="false" outlineLevel="0" collapsed="false">
      <c r="A2241" s="1"/>
      <c r="B2241" s="3"/>
      <c r="D2241" s="4" t="n">
        <f aca="false">3.2-A241</f>
        <v>1.57599999999999</v>
      </c>
      <c r="E2241" s="3" t="n">
        <v>64.973551</v>
      </c>
      <c r="G2241" s="4" t="n">
        <f aca="false">A2241/1.6*300</f>
        <v>0</v>
      </c>
      <c r="H2241" s="4" t="n">
        <f aca="false">B2241/4</f>
        <v>0</v>
      </c>
      <c r="I2241" s="4" t="n">
        <f aca="false">D2241/1.6*300</f>
        <v>295.499999999998</v>
      </c>
      <c r="J2241" s="4" t="n">
        <f aca="false">E2241/4</f>
        <v>16.24338775</v>
      </c>
    </row>
    <row r="2242" customFormat="false" ht="15.75" hidden="false" customHeight="false" outlineLevel="0" collapsed="false">
      <c r="A2242" s="1"/>
      <c r="B2242" s="3"/>
      <c r="D2242" s="4" t="n">
        <f aca="false">3.2-A242</f>
        <v>1.57589999999999</v>
      </c>
      <c r="E2242" s="3" t="n">
        <v>64.955215</v>
      </c>
      <c r="G2242" s="4" t="n">
        <f aca="false">A2242/1.6*300</f>
        <v>0</v>
      </c>
      <c r="H2242" s="4" t="n">
        <f aca="false">B2242/4</f>
        <v>0</v>
      </c>
      <c r="I2242" s="4" t="n">
        <f aca="false">D2242/1.6*300</f>
        <v>295.481249999998</v>
      </c>
      <c r="J2242" s="4" t="n">
        <f aca="false">E2242/4</f>
        <v>16.23880375</v>
      </c>
    </row>
    <row r="2243" customFormat="false" ht="15.75" hidden="false" customHeight="false" outlineLevel="0" collapsed="false">
      <c r="A2243" s="1"/>
      <c r="B2243" s="3"/>
      <c r="D2243" s="4" t="n">
        <f aca="false">3.2-A243</f>
        <v>1.57579999999999</v>
      </c>
      <c r="E2243" s="3" t="n">
        <v>64.918811</v>
      </c>
      <c r="G2243" s="4" t="n">
        <f aca="false">A2243/1.6*300</f>
        <v>0</v>
      </c>
      <c r="H2243" s="4" t="n">
        <f aca="false">B2243/4</f>
        <v>0</v>
      </c>
      <c r="I2243" s="4" t="n">
        <f aca="false">D2243/1.6*300</f>
        <v>295.462499999998</v>
      </c>
      <c r="J2243" s="4" t="n">
        <f aca="false">E2243/4</f>
        <v>16.22970275</v>
      </c>
    </row>
    <row r="2244" customFormat="false" ht="15.75" hidden="false" customHeight="false" outlineLevel="0" collapsed="false">
      <c r="A2244" s="1"/>
      <c r="B2244" s="3"/>
      <c r="D2244" s="4" t="n">
        <f aca="false">3.2-A244</f>
        <v>1.57569999999999</v>
      </c>
      <c r="E2244" s="3" t="n">
        <v>64.87613</v>
      </c>
      <c r="G2244" s="4" t="n">
        <f aca="false">A2244/1.6*300</f>
        <v>0</v>
      </c>
      <c r="H2244" s="4" t="n">
        <f aca="false">B2244/4</f>
        <v>0</v>
      </c>
      <c r="I2244" s="4" t="n">
        <f aca="false">D2244/1.6*300</f>
        <v>295.443749999998</v>
      </c>
      <c r="J2244" s="4" t="n">
        <f aca="false">E2244/4</f>
        <v>16.2190325</v>
      </c>
    </row>
    <row r="2245" customFormat="false" ht="15.75" hidden="false" customHeight="false" outlineLevel="0" collapsed="false">
      <c r="A2245" s="1"/>
      <c r="B2245" s="3"/>
      <c r="D2245" s="4" t="n">
        <f aca="false">3.2-A245</f>
        <v>1.57559999999999</v>
      </c>
      <c r="E2245" s="3" t="n">
        <v>64.980847</v>
      </c>
      <c r="G2245" s="4" t="n">
        <f aca="false">A2245/1.6*300</f>
        <v>0</v>
      </c>
      <c r="H2245" s="4" t="n">
        <f aca="false">B2245/4</f>
        <v>0</v>
      </c>
      <c r="I2245" s="4" t="n">
        <f aca="false">D2245/1.6*300</f>
        <v>295.424999999998</v>
      </c>
      <c r="J2245" s="4" t="n">
        <f aca="false">E2245/4</f>
        <v>16.24521175</v>
      </c>
    </row>
    <row r="2246" customFormat="false" ht="15.75" hidden="false" customHeight="false" outlineLevel="0" collapsed="false">
      <c r="A2246" s="1"/>
      <c r="B2246" s="3"/>
      <c r="D2246" s="4" t="n">
        <f aca="false">3.2-A246</f>
        <v>1.57549999999999</v>
      </c>
      <c r="E2246" s="3" t="n">
        <v>64.934325</v>
      </c>
      <c r="G2246" s="4" t="n">
        <f aca="false">A2246/1.6*300</f>
        <v>0</v>
      </c>
      <c r="H2246" s="4" t="n">
        <f aca="false">B2246/4</f>
        <v>0</v>
      </c>
      <c r="I2246" s="4" t="n">
        <f aca="false">D2246/1.6*300</f>
        <v>295.406249999998</v>
      </c>
      <c r="J2246" s="4" t="n">
        <f aca="false">E2246/4</f>
        <v>16.23358125</v>
      </c>
    </row>
    <row r="2247" customFormat="false" ht="15.75" hidden="false" customHeight="false" outlineLevel="0" collapsed="false">
      <c r="A2247" s="1"/>
      <c r="B2247" s="3"/>
      <c r="D2247" s="4" t="n">
        <f aca="false">3.2-A247</f>
        <v>1.57539999999999</v>
      </c>
      <c r="E2247" s="3" t="n">
        <v>64.874628</v>
      </c>
      <c r="G2247" s="4" t="n">
        <f aca="false">A2247/1.6*300</f>
        <v>0</v>
      </c>
      <c r="H2247" s="4" t="n">
        <f aca="false">B2247/4</f>
        <v>0</v>
      </c>
      <c r="I2247" s="4" t="n">
        <f aca="false">D2247/1.6*300</f>
        <v>295.387499999998</v>
      </c>
      <c r="J2247" s="4" t="n">
        <f aca="false">E2247/4</f>
        <v>16.218657</v>
      </c>
    </row>
    <row r="2248" customFormat="false" ht="15.75" hidden="false" customHeight="false" outlineLevel="0" collapsed="false">
      <c r="A2248" s="1"/>
      <c r="B2248" s="3"/>
      <c r="D2248" s="4" t="n">
        <f aca="false">3.2-A248</f>
        <v>1.57529999999999</v>
      </c>
      <c r="E2248" s="3" t="n">
        <v>64.847671</v>
      </c>
      <c r="G2248" s="4" t="n">
        <f aca="false">A2248/1.6*300</f>
        <v>0</v>
      </c>
      <c r="H2248" s="4" t="n">
        <f aca="false">B2248/4</f>
        <v>0</v>
      </c>
      <c r="I2248" s="4" t="n">
        <f aca="false">D2248/1.6*300</f>
        <v>295.368749999998</v>
      </c>
      <c r="J2248" s="4" t="n">
        <f aca="false">E2248/4</f>
        <v>16.21191775</v>
      </c>
    </row>
    <row r="2249" customFormat="false" ht="15.75" hidden="false" customHeight="false" outlineLevel="0" collapsed="false">
      <c r="A2249" s="1"/>
      <c r="B2249" s="3"/>
      <c r="D2249" s="4" t="n">
        <f aca="false">3.2-A249</f>
        <v>1.57519999999999</v>
      </c>
      <c r="E2249" s="3" t="n">
        <v>64.860873</v>
      </c>
      <c r="G2249" s="4" t="n">
        <f aca="false">A2249/1.6*300</f>
        <v>0</v>
      </c>
      <c r="H2249" s="4" t="n">
        <f aca="false">B2249/4</f>
        <v>0</v>
      </c>
      <c r="I2249" s="4" t="n">
        <f aca="false">D2249/1.6*300</f>
        <v>295.349999999998</v>
      </c>
      <c r="J2249" s="4" t="n">
        <f aca="false">E2249/4</f>
        <v>16.21521825</v>
      </c>
    </row>
    <row r="2250" customFormat="false" ht="15.75" hidden="false" customHeight="false" outlineLevel="0" collapsed="false">
      <c r="A2250" s="1"/>
      <c r="B2250" s="3"/>
      <c r="D2250" s="4" t="n">
        <f aca="false">3.2-A250</f>
        <v>1.57509999999999</v>
      </c>
      <c r="E2250" s="3" t="n">
        <v>64.960789</v>
      </c>
      <c r="G2250" s="4" t="n">
        <f aca="false">A2250/1.6*300</f>
        <v>0</v>
      </c>
      <c r="H2250" s="4" t="n">
        <f aca="false">B2250/4</f>
        <v>0</v>
      </c>
      <c r="I2250" s="4" t="n">
        <f aca="false">D2250/1.6*300</f>
        <v>295.331249999998</v>
      </c>
      <c r="J2250" s="4" t="n">
        <f aca="false">E2250/4</f>
        <v>16.24019725</v>
      </c>
    </row>
    <row r="2251" customFormat="false" ht="15.75" hidden="false" customHeight="false" outlineLevel="0" collapsed="false">
      <c r="A2251" s="1"/>
      <c r="B2251" s="3"/>
      <c r="D2251" s="4" t="n">
        <f aca="false">3.2-A251</f>
        <v>1.57499999999999</v>
      </c>
      <c r="E2251" s="3" t="n">
        <v>64.930747</v>
      </c>
      <c r="G2251" s="4" t="n">
        <f aca="false">A2251/1.6*300</f>
        <v>0</v>
      </c>
      <c r="H2251" s="4" t="n">
        <f aca="false">B2251/4</f>
        <v>0</v>
      </c>
      <c r="I2251" s="4" t="n">
        <f aca="false">D2251/1.6*300</f>
        <v>295.312499999998</v>
      </c>
      <c r="J2251" s="4" t="n">
        <f aca="false">E2251/4</f>
        <v>16.23268675</v>
      </c>
    </row>
    <row r="2252" customFormat="false" ht="15.75" hidden="false" customHeight="false" outlineLevel="0" collapsed="false">
      <c r="A2252" s="1"/>
      <c r="B2252" s="3"/>
      <c r="D2252" s="4" t="n">
        <f aca="false">3.2-A252</f>
        <v>1.57489999999999</v>
      </c>
      <c r="E2252" s="3" t="n">
        <v>64.991788</v>
      </c>
      <c r="G2252" s="4" t="n">
        <f aca="false">A2252/1.6*300</f>
        <v>0</v>
      </c>
      <c r="H2252" s="4" t="n">
        <f aca="false">B2252/4</f>
        <v>0</v>
      </c>
      <c r="I2252" s="4" t="n">
        <f aca="false">D2252/1.6*300</f>
        <v>295.293749999998</v>
      </c>
      <c r="J2252" s="4" t="n">
        <f aca="false">E2252/4</f>
        <v>16.247947</v>
      </c>
    </row>
    <row r="2253" customFormat="false" ht="15.75" hidden="false" customHeight="false" outlineLevel="0" collapsed="false">
      <c r="A2253" s="1"/>
      <c r="B2253" s="3"/>
      <c r="D2253" s="4" t="n">
        <f aca="false">3.2-A253</f>
        <v>1.57479999999999</v>
      </c>
      <c r="E2253" s="3" t="n">
        <v>64.860808</v>
      </c>
      <c r="G2253" s="4" t="n">
        <f aca="false">A2253/1.6*300</f>
        <v>0</v>
      </c>
      <c r="H2253" s="4" t="n">
        <f aca="false">B2253/4</f>
        <v>0</v>
      </c>
      <c r="I2253" s="4" t="n">
        <f aca="false">D2253/1.6*300</f>
        <v>295.274999999998</v>
      </c>
      <c r="J2253" s="4" t="n">
        <f aca="false">E2253/4</f>
        <v>16.215202</v>
      </c>
    </row>
    <row r="2254" customFormat="false" ht="15.75" hidden="false" customHeight="false" outlineLevel="0" collapsed="false">
      <c r="A2254" s="1"/>
      <c r="B2254" s="3"/>
      <c r="D2254" s="4" t="n">
        <f aca="false">3.2-A254</f>
        <v>1.57469999999999</v>
      </c>
      <c r="E2254" s="3" t="n">
        <v>64.992893</v>
      </c>
      <c r="G2254" s="4" t="n">
        <f aca="false">A2254/1.6*300</f>
        <v>0</v>
      </c>
      <c r="H2254" s="4" t="n">
        <f aca="false">B2254/4</f>
        <v>0</v>
      </c>
      <c r="I2254" s="4" t="n">
        <f aca="false">D2254/1.6*300</f>
        <v>295.256249999998</v>
      </c>
      <c r="J2254" s="4" t="n">
        <f aca="false">E2254/4</f>
        <v>16.24822325</v>
      </c>
    </row>
    <row r="2255" customFormat="false" ht="15.75" hidden="false" customHeight="false" outlineLevel="0" collapsed="false">
      <c r="A2255" s="1"/>
      <c r="B2255" s="3"/>
      <c r="D2255" s="4" t="n">
        <f aca="false">3.2-A255</f>
        <v>1.57459999999999</v>
      </c>
      <c r="E2255" s="3" t="n">
        <v>65.013576</v>
      </c>
      <c r="G2255" s="4" t="n">
        <f aca="false">A2255/1.6*300</f>
        <v>0</v>
      </c>
      <c r="H2255" s="4" t="n">
        <f aca="false">B2255/4</f>
        <v>0</v>
      </c>
      <c r="I2255" s="4" t="n">
        <f aca="false">D2255/1.6*300</f>
        <v>295.237499999998</v>
      </c>
      <c r="J2255" s="4" t="n">
        <f aca="false">E2255/4</f>
        <v>16.253394</v>
      </c>
    </row>
    <row r="2256" customFormat="false" ht="15.75" hidden="false" customHeight="false" outlineLevel="0" collapsed="false">
      <c r="A2256" s="1"/>
      <c r="B2256" s="3"/>
      <c r="D2256" s="4" t="n">
        <f aca="false">3.2-A256</f>
        <v>1.57449999999999</v>
      </c>
      <c r="E2256" s="3" t="n">
        <v>65.133831</v>
      </c>
      <c r="G2256" s="4" t="n">
        <f aca="false">A2256/1.6*300</f>
        <v>0</v>
      </c>
      <c r="H2256" s="4" t="n">
        <f aca="false">B2256/4</f>
        <v>0</v>
      </c>
      <c r="I2256" s="4" t="n">
        <f aca="false">D2256/1.6*300</f>
        <v>295.218749999998</v>
      </c>
      <c r="J2256" s="4" t="n">
        <f aca="false">E2256/4</f>
        <v>16.28345775</v>
      </c>
    </row>
    <row r="2257" customFormat="false" ht="15.75" hidden="false" customHeight="false" outlineLevel="0" collapsed="false">
      <c r="A2257" s="1"/>
      <c r="B2257" s="3"/>
      <c r="D2257" s="4" t="n">
        <f aca="false">3.2-A257</f>
        <v>1.57439999999999</v>
      </c>
      <c r="E2257" s="3" t="n">
        <v>64.990699</v>
      </c>
      <c r="G2257" s="4" t="n">
        <f aca="false">A2257/1.6*300</f>
        <v>0</v>
      </c>
      <c r="H2257" s="4" t="n">
        <f aca="false">B2257/4</f>
        <v>0</v>
      </c>
      <c r="I2257" s="4" t="n">
        <f aca="false">D2257/1.6*300</f>
        <v>295.199999999998</v>
      </c>
      <c r="J2257" s="4" t="n">
        <f aca="false">E2257/4</f>
        <v>16.24767475</v>
      </c>
    </row>
    <row r="2258" customFormat="false" ht="15.75" hidden="false" customHeight="false" outlineLevel="0" collapsed="false">
      <c r="A2258" s="1"/>
      <c r="B2258" s="3"/>
      <c r="D2258" s="4" t="n">
        <f aca="false">3.2-A258</f>
        <v>1.57429999999999</v>
      </c>
      <c r="E2258" s="3" t="n">
        <v>65.042483</v>
      </c>
      <c r="G2258" s="4" t="n">
        <f aca="false">A2258/1.6*300</f>
        <v>0</v>
      </c>
      <c r="H2258" s="4" t="n">
        <f aca="false">B2258/4</f>
        <v>0</v>
      </c>
      <c r="I2258" s="4" t="n">
        <f aca="false">D2258/1.6*300</f>
        <v>295.181249999998</v>
      </c>
      <c r="J2258" s="4" t="n">
        <f aca="false">E2258/4</f>
        <v>16.26062075</v>
      </c>
    </row>
    <row r="2259" customFormat="false" ht="15.75" hidden="false" customHeight="false" outlineLevel="0" collapsed="false">
      <c r="A2259" s="1"/>
      <c r="B2259" s="3"/>
      <c r="D2259" s="4" t="n">
        <f aca="false">3.2-A259</f>
        <v>1.57419999999999</v>
      </c>
      <c r="E2259" s="3" t="n">
        <v>65.077345</v>
      </c>
      <c r="G2259" s="4" t="n">
        <f aca="false">A2259/1.6*300</f>
        <v>0</v>
      </c>
      <c r="H2259" s="4" t="n">
        <f aca="false">B2259/4</f>
        <v>0</v>
      </c>
      <c r="I2259" s="4" t="n">
        <f aca="false">D2259/1.6*300</f>
        <v>295.162499999998</v>
      </c>
      <c r="J2259" s="4" t="n">
        <f aca="false">E2259/4</f>
        <v>16.26933625</v>
      </c>
    </row>
    <row r="2260" customFormat="false" ht="15.75" hidden="false" customHeight="false" outlineLevel="0" collapsed="false">
      <c r="A2260" s="1"/>
      <c r="B2260" s="3"/>
      <c r="D2260" s="4" t="n">
        <f aca="false">3.2-A260</f>
        <v>1.57409999999999</v>
      </c>
      <c r="E2260" s="3" t="n">
        <v>65.024037</v>
      </c>
      <c r="G2260" s="4" t="n">
        <f aca="false">A2260/1.6*300</f>
        <v>0</v>
      </c>
      <c r="H2260" s="4" t="n">
        <f aca="false">B2260/4</f>
        <v>0</v>
      </c>
      <c r="I2260" s="4" t="n">
        <f aca="false">D2260/1.6*300</f>
        <v>295.143749999998</v>
      </c>
      <c r="J2260" s="4" t="n">
        <f aca="false">E2260/4</f>
        <v>16.25600925</v>
      </c>
    </row>
    <row r="2261" customFormat="false" ht="15.75" hidden="false" customHeight="false" outlineLevel="0" collapsed="false">
      <c r="A2261" s="1"/>
      <c r="B2261" s="3"/>
      <c r="D2261" s="4" t="n">
        <f aca="false">3.2-A261</f>
        <v>1.57399999999998</v>
      </c>
      <c r="E2261" s="3" t="n">
        <v>65.152094</v>
      </c>
      <c r="G2261" s="4" t="n">
        <f aca="false">A2261/1.6*300</f>
        <v>0</v>
      </c>
      <c r="H2261" s="4" t="n">
        <f aca="false">B2261/4</f>
        <v>0</v>
      </c>
      <c r="I2261" s="4" t="n">
        <f aca="false">D2261/1.6*300</f>
        <v>295.124999999996</v>
      </c>
      <c r="J2261" s="4" t="n">
        <f aca="false">E2261/4</f>
        <v>16.2880235</v>
      </c>
    </row>
    <row r="2262" customFormat="false" ht="15.75" hidden="false" customHeight="false" outlineLevel="0" collapsed="false">
      <c r="A2262" s="1"/>
      <c r="B2262" s="3"/>
      <c r="D2262" s="4" t="n">
        <f aca="false">3.2-A262</f>
        <v>1.57389999999998</v>
      </c>
      <c r="E2262" s="3" t="n">
        <v>65.000902</v>
      </c>
      <c r="G2262" s="4" t="n">
        <f aca="false">A2262/1.6*300</f>
        <v>0</v>
      </c>
      <c r="H2262" s="4" t="n">
        <f aca="false">B2262/4</f>
        <v>0</v>
      </c>
      <c r="I2262" s="4" t="n">
        <f aca="false">D2262/1.6*300</f>
        <v>295.106249999996</v>
      </c>
      <c r="J2262" s="4" t="n">
        <f aca="false">E2262/4</f>
        <v>16.2502255</v>
      </c>
    </row>
    <row r="2263" customFormat="false" ht="15.75" hidden="false" customHeight="false" outlineLevel="0" collapsed="false">
      <c r="A2263" s="1"/>
      <c r="B2263" s="3"/>
      <c r="D2263" s="4" t="n">
        <f aca="false">3.2-A263</f>
        <v>1.57379999999998</v>
      </c>
      <c r="E2263" s="3" t="n">
        <v>65.104355</v>
      </c>
      <c r="G2263" s="4" t="n">
        <f aca="false">A2263/1.6*300</f>
        <v>0</v>
      </c>
      <c r="H2263" s="4" t="n">
        <f aca="false">B2263/4</f>
        <v>0</v>
      </c>
      <c r="I2263" s="4" t="n">
        <f aca="false">D2263/1.6*300</f>
        <v>295.087499999996</v>
      </c>
      <c r="J2263" s="4" t="n">
        <f aca="false">E2263/4</f>
        <v>16.27608875</v>
      </c>
    </row>
    <row r="2264" customFormat="false" ht="15.75" hidden="false" customHeight="false" outlineLevel="0" collapsed="false">
      <c r="A2264" s="1"/>
      <c r="B2264" s="3"/>
      <c r="D2264" s="4" t="n">
        <f aca="false">3.2-A264</f>
        <v>1.57369999999998</v>
      </c>
      <c r="E2264" s="3" t="n">
        <v>65.087921</v>
      </c>
      <c r="G2264" s="4" t="n">
        <f aca="false">A2264/1.6*300</f>
        <v>0</v>
      </c>
      <c r="H2264" s="4" t="n">
        <f aca="false">B2264/4</f>
        <v>0</v>
      </c>
      <c r="I2264" s="4" t="n">
        <f aca="false">D2264/1.6*300</f>
        <v>295.068749999996</v>
      </c>
      <c r="J2264" s="4" t="n">
        <f aca="false">E2264/4</f>
        <v>16.27198025</v>
      </c>
    </row>
    <row r="2265" customFormat="false" ht="15.75" hidden="false" customHeight="false" outlineLevel="0" collapsed="false">
      <c r="A2265" s="1"/>
      <c r="B2265" s="3"/>
      <c r="D2265" s="4" t="n">
        <f aca="false">3.2-A265</f>
        <v>1.57359999999998</v>
      </c>
      <c r="E2265" s="3" t="n">
        <v>65.034367</v>
      </c>
      <c r="G2265" s="4" t="n">
        <f aca="false">A2265/1.6*300</f>
        <v>0</v>
      </c>
      <c r="H2265" s="4" t="n">
        <f aca="false">B2265/4</f>
        <v>0</v>
      </c>
      <c r="I2265" s="4" t="n">
        <f aca="false">D2265/1.6*300</f>
        <v>295.049999999996</v>
      </c>
      <c r="J2265" s="4" t="n">
        <f aca="false">E2265/4</f>
        <v>16.25859175</v>
      </c>
    </row>
    <row r="2266" customFormat="false" ht="15.75" hidden="false" customHeight="false" outlineLevel="0" collapsed="false">
      <c r="A2266" s="1"/>
      <c r="B2266" s="3"/>
      <c r="D2266" s="4" t="n">
        <f aca="false">3.2-A266</f>
        <v>1.57349999999998</v>
      </c>
      <c r="E2266" s="3" t="n">
        <v>65.016324</v>
      </c>
      <c r="G2266" s="4" t="n">
        <f aca="false">A2266/1.6*300</f>
        <v>0</v>
      </c>
      <c r="H2266" s="4" t="n">
        <f aca="false">B2266/4</f>
        <v>0</v>
      </c>
      <c r="I2266" s="4" t="n">
        <f aca="false">D2266/1.6*300</f>
        <v>295.031249999996</v>
      </c>
      <c r="J2266" s="4" t="n">
        <f aca="false">E2266/4</f>
        <v>16.254081</v>
      </c>
    </row>
    <row r="2267" customFormat="false" ht="15.75" hidden="false" customHeight="false" outlineLevel="0" collapsed="false">
      <c r="A2267" s="1"/>
      <c r="B2267" s="3"/>
      <c r="D2267" s="4" t="n">
        <f aca="false">3.2-A267</f>
        <v>1.57339999999998</v>
      </c>
      <c r="E2267" s="3" t="n">
        <v>65.028759</v>
      </c>
      <c r="G2267" s="4" t="n">
        <f aca="false">A2267/1.6*300</f>
        <v>0</v>
      </c>
      <c r="H2267" s="4" t="n">
        <f aca="false">B2267/4</f>
        <v>0</v>
      </c>
      <c r="I2267" s="4" t="n">
        <f aca="false">D2267/1.6*300</f>
        <v>295.012499999996</v>
      </c>
      <c r="J2267" s="4" t="n">
        <f aca="false">E2267/4</f>
        <v>16.25718975</v>
      </c>
    </row>
    <row r="2268" customFormat="false" ht="15.75" hidden="false" customHeight="false" outlineLevel="0" collapsed="false">
      <c r="A2268" s="1"/>
      <c r="B2268" s="3"/>
      <c r="D2268" s="4" t="n">
        <f aca="false">3.2-A268</f>
        <v>1.57329999999998</v>
      </c>
      <c r="E2268" s="3" t="n">
        <v>65.04033</v>
      </c>
      <c r="G2268" s="4" t="n">
        <f aca="false">A2268/1.6*300</f>
        <v>0</v>
      </c>
      <c r="H2268" s="4" t="n">
        <f aca="false">B2268/4</f>
        <v>0</v>
      </c>
      <c r="I2268" s="4" t="n">
        <f aca="false">D2268/1.6*300</f>
        <v>294.993749999996</v>
      </c>
      <c r="J2268" s="4" t="n">
        <f aca="false">E2268/4</f>
        <v>16.2600825</v>
      </c>
    </row>
    <row r="2269" customFormat="false" ht="15.75" hidden="false" customHeight="false" outlineLevel="0" collapsed="false">
      <c r="A2269" s="1"/>
      <c r="B2269" s="3"/>
      <c r="D2269" s="4" t="n">
        <f aca="false">3.2-A269</f>
        <v>1.57319999999998</v>
      </c>
      <c r="E2269" s="3" t="n">
        <v>64.975943</v>
      </c>
      <c r="G2269" s="4" t="n">
        <f aca="false">A2269/1.6*300</f>
        <v>0</v>
      </c>
      <c r="H2269" s="4" t="n">
        <f aca="false">B2269/4</f>
        <v>0</v>
      </c>
      <c r="I2269" s="4" t="n">
        <f aca="false">D2269/1.6*300</f>
        <v>294.974999999996</v>
      </c>
      <c r="J2269" s="4" t="n">
        <f aca="false">E2269/4</f>
        <v>16.24398575</v>
      </c>
    </row>
    <row r="2270" customFormat="false" ht="15.75" hidden="false" customHeight="false" outlineLevel="0" collapsed="false">
      <c r="A2270" s="1"/>
      <c r="B2270" s="3"/>
      <c r="D2270" s="4" t="n">
        <f aca="false">3.2-A270</f>
        <v>1.57309999999998</v>
      </c>
      <c r="E2270" s="3" t="n">
        <v>65.005668</v>
      </c>
      <c r="G2270" s="4" t="n">
        <f aca="false">A2270/1.6*300</f>
        <v>0</v>
      </c>
      <c r="H2270" s="4" t="n">
        <f aca="false">B2270/4</f>
        <v>0</v>
      </c>
      <c r="I2270" s="4" t="n">
        <f aca="false">D2270/1.6*300</f>
        <v>294.956249999996</v>
      </c>
      <c r="J2270" s="4" t="n">
        <f aca="false">E2270/4</f>
        <v>16.251417</v>
      </c>
    </row>
    <row r="2271" customFormat="false" ht="15.75" hidden="false" customHeight="false" outlineLevel="0" collapsed="false">
      <c r="A2271" s="1"/>
      <c r="B2271" s="3"/>
      <c r="D2271" s="4" t="n">
        <f aca="false">3.2-A271</f>
        <v>1.57299999999998</v>
      </c>
      <c r="E2271" s="3" t="n">
        <v>65.116781</v>
      </c>
      <c r="G2271" s="4" t="n">
        <f aca="false">A2271/1.6*300</f>
        <v>0</v>
      </c>
      <c r="H2271" s="4" t="n">
        <f aca="false">B2271/4</f>
        <v>0</v>
      </c>
      <c r="I2271" s="4" t="n">
        <f aca="false">D2271/1.6*300</f>
        <v>294.937499999996</v>
      </c>
      <c r="J2271" s="4" t="n">
        <f aca="false">E2271/4</f>
        <v>16.27919525</v>
      </c>
    </row>
    <row r="2272" customFormat="false" ht="15.75" hidden="false" customHeight="false" outlineLevel="0" collapsed="false">
      <c r="A2272" s="1"/>
      <c r="B2272" s="3"/>
      <c r="D2272" s="4" t="n">
        <f aca="false">3.2-A272</f>
        <v>1.57289999999998</v>
      </c>
      <c r="E2272" s="3" t="n">
        <v>65.060558</v>
      </c>
      <c r="G2272" s="4" t="n">
        <f aca="false">A2272/1.6*300</f>
        <v>0</v>
      </c>
      <c r="H2272" s="4" t="n">
        <f aca="false">B2272/4</f>
        <v>0</v>
      </c>
      <c r="I2272" s="4" t="n">
        <f aca="false">D2272/1.6*300</f>
        <v>294.918749999996</v>
      </c>
      <c r="J2272" s="4" t="n">
        <f aca="false">E2272/4</f>
        <v>16.2651395</v>
      </c>
    </row>
    <row r="2273" customFormat="false" ht="15.75" hidden="false" customHeight="false" outlineLevel="0" collapsed="false">
      <c r="A2273" s="1"/>
      <c r="B2273" s="3"/>
      <c r="D2273" s="4" t="n">
        <f aca="false">3.2-A273</f>
        <v>1.57279999999998</v>
      </c>
      <c r="E2273" s="3" t="n">
        <v>65.10767</v>
      </c>
      <c r="G2273" s="4" t="n">
        <f aca="false">A2273/1.6*300</f>
        <v>0</v>
      </c>
      <c r="H2273" s="4" t="n">
        <f aca="false">B2273/4</f>
        <v>0</v>
      </c>
      <c r="I2273" s="4" t="n">
        <f aca="false">D2273/1.6*300</f>
        <v>294.899999999996</v>
      </c>
      <c r="J2273" s="4" t="n">
        <f aca="false">E2273/4</f>
        <v>16.2769175</v>
      </c>
    </row>
    <row r="2274" customFormat="false" ht="15.75" hidden="false" customHeight="false" outlineLevel="0" collapsed="false">
      <c r="A2274" s="1"/>
      <c r="B2274" s="3"/>
      <c r="D2274" s="4" t="n">
        <f aca="false">3.2-A274</f>
        <v>1.57269999999998</v>
      </c>
      <c r="E2274" s="3" t="n">
        <v>65.013087</v>
      </c>
      <c r="G2274" s="4" t="n">
        <f aca="false">A2274/1.6*300</f>
        <v>0</v>
      </c>
      <c r="H2274" s="4" t="n">
        <f aca="false">B2274/4</f>
        <v>0</v>
      </c>
      <c r="I2274" s="4" t="n">
        <f aca="false">D2274/1.6*300</f>
        <v>294.881249999996</v>
      </c>
      <c r="J2274" s="4" t="n">
        <f aca="false">E2274/4</f>
        <v>16.25327175</v>
      </c>
    </row>
    <row r="2275" customFormat="false" ht="15.75" hidden="false" customHeight="false" outlineLevel="0" collapsed="false">
      <c r="A2275" s="1"/>
      <c r="B2275" s="3"/>
      <c r="D2275" s="4" t="n">
        <f aca="false">3.2-A275</f>
        <v>1.57259999999998</v>
      </c>
      <c r="E2275" s="3" t="n">
        <v>64.978468</v>
      </c>
      <c r="G2275" s="4" t="n">
        <f aca="false">A2275/1.6*300</f>
        <v>0</v>
      </c>
      <c r="H2275" s="4" t="n">
        <f aca="false">B2275/4</f>
        <v>0</v>
      </c>
      <c r="I2275" s="4" t="n">
        <f aca="false">D2275/1.6*300</f>
        <v>294.862499999996</v>
      </c>
      <c r="J2275" s="4" t="n">
        <f aca="false">E2275/4</f>
        <v>16.244617</v>
      </c>
    </row>
    <row r="2276" customFormat="false" ht="15.75" hidden="false" customHeight="false" outlineLevel="0" collapsed="false">
      <c r="A2276" s="1"/>
      <c r="B2276" s="3"/>
      <c r="D2276" s="4" t="n">
        <f aca="false">3.2-A276</f>
        <v>1.57249999999998</v>
      </c>
      <c r="E2276" s="3" t="n">
        <v>64.974863</v>
      </c>
      <c r="G2276" s="4" t="n">
        <f aca="false">A2276/1.6*300</f>
        <v>0</v>
      </c>
      <c r="H2276" s="4" t="n">
        <f aca="false">B2276/4</f>
        <v>0</v>
      </c>
      <c r="I2276" s="4" t="n">
        <f aca="false">D2276/1.6*300</f>
        <v>294.843749999996</v>
      </c>
      <c r="J2276" s="4" t="n">
        <f aca="false">E2276/4</f>
        <v>16.24371575</v>
      </c>
    </row>
    <row r="2277" customFormat="false" ht="15.75" hidden="false" customHeight="false" outlineLevel="0" collapsed="false">
      <c r="A2277" s="1"/>
      <c r="B2277" s="3"/>
      <c r="D2277" s="4" t="n">
        <f aca="false">3.2-A277</f>
        <v>1.57239999999998</v>
      </c>
      <c r="E2277" s="3" t="n">
        <v>64.988463</v>
      </c>
      <c r="G2277" s="4" t="n">
        <f aca="false">A2277/1.6*300</f>
        <v>0</v>
      </c>
      <c r="H2277" s="4" t="n">
        <f aca="false">B2277/4</f>
        <v>0</v>
      </c>
      <c r="I2277" s="4" t="n">
        <f aca="false">D2277/1.6*300</f>
        <v>294.824999999996</v>
      </c>
      <c r="J2277" s="4" t="n">
        <f aca="false">E2277/4</f>
        <v>16.24711575</v>
      </c>
    </row>
    <row r="2278" customFormat="false" ht="15.75" hidden="false" customHeight="false" outlineLevel="0" collapsed="false">
      <c r="A2278" s="1"/>
      <c r="B2278" s="3"/>
      <c r="D2278" s="4" t="n">
        <f aca="false">3.2-A278</f>
        <v>1.57229999999998</v>
      </c>
      <c r="E2278" s="3" t="n">
        <v>64.875703</v>
      </c>
      <c r="G2278" s="4" t="n">
        <f aca="false">A2278/1.6*300</f>
        <v>0</v>
      </c>
      <c r="H2278" s="4" t="n">
        <f aca="false">B2278/4</f>
        <v>0</v>
      </c>
      <c r="I2278" s="4" t="n">
        <f aca="false">D2278/1.6*300</f>
        <v>294.806249999996</v>
      </c>
      <c r="J2278" s="4" t="n">
        <f aca="false">E2278/4</f>
        <v>16.21892575</v>
      </c>
    </row>
    <row r="2279" customFormat="false" ht="15.75" hidden="false" customHeight="false" outlineLevel="0" collapsed="false">
      <c r="A2279" s="1"/>
      <c r="B2279" s="3"/>
      <c r="D2279" s="4" t="n">
        <f aca="false">3.2-A279</f>
        <v>1.57219999999998</v>
      </c>
      <c r="E2279" s="3" t="n">
        <v>64.913019</v>
      </c>
      <c r="G2279" s="4" t="n">
        <f aca="false">A2279/1.6*300</f>
        <v>0</v>
      </c>
      <c r="H2279" s="4" t="n">
        <f aca="false">B2279/4</f>
        <v>0</v>
      </c>
      <c r="I2279" s="4" t="n">
        <f aca="false">D2279/1.6*300</f>
        <v>294.787499999996</v>
      </c>
      <c r="J2279" s="4" t="n">
        <f aca="false">E2279/4</f>
        <v>16.22825475</v>
      </c>
    </row>
    <row r="2280" customFormat="false" ht="15.75" hidden="false" customHeight="false" outlineLevel="0" collapsed="false">
      <c r="A2280" s="1"/>
      <c r="B2280" s="3"/>
      <c r="D2280" s="4" t="n">
        <f aca="false">3.2-A280</f>
        <v>1.57209999999998</v>
      </c>
      <c r="E2280" s="3" t="n">
        <v>64.868134</v>
      </c>
      <c r="G2280" s="4" t="n">
        <f aca="false">A2280/1.6*300</f>
        <v>0</v>
      </c>
      <c r="H2280" s="4" t="n">
        <f aca="false">B2280/4</f>
        <v>0</v>
      </c>
      <c r="I2280" s="4" t="n">
        <f aca="false">D2280/1.6*300</f>
        <v>294.768749999996</v>
      </c>
      <c r="J2280" s="4" t="n">
        <f aca="false">E2280/4</f>
        <v>16.2170335</v>
      </c>
    </row>
    <row r="2281" customFormat="false" ht="15.75" hidden="false" customHeight="false" outlineLevel="0" collapsed="false">
      <c r="A2281" s="1"/>
      <c r="B2281" s="3"/>
      <c r="D2281" s="4" t="n">
        <f aca="false">3.2-A281</f>
        <v>1.57199999999998</v>
      </c>
      <c r="E2281" s="3" t="n">
        <v>64.990479</v>
      </c>
      <c r="G2281" s="4" t="n">
        <f aca="false">A2281/1.6*300</f>
        <v>0</v>
      </c>
      <c r="H2281" s="4" t="n">
        <f aca="false">B2281/4</f>
        <v>0</v>
      </c>
      <c r="I2281" s="4" t="n">
        <f aca="false">D2281/1.6*300</f>
        <v>294.749999999996</v>
      </c>
      <c r="J2281" s="4" t="n">
        <f aca="false">E2281/4</f>
        <v>16.24761975</v>
      </c>
    </row>
    <row r="2282" customFormat="false" ht="15.75" hidden="false" customHeight="false" outlineLevel="0" collapsed="false">
      <c r="A2282" s="1"/>
      <c r="B2282" s="3"/>
      <c r="D2282" s="4" t="n">
        <f aca="false">3.2-A282</f>
        <v>1.57189999999998</v>
      </c>
      <c r="E2282" s="3" t="n">
        <v>64.989937</v>
      </c>
      <c r="G2282" s="4" t="n">
        <f aca="false">A2282/1.6*300</f>
        <v>0</v>
      </c>
      <c r="H2282" s="4" t="n">
        <f aca="false">B2282/4</f>
        <v>0</v>
      </c>
      <c r="I2282" s="4" t="n">
        <f aca="false">D2282/1.6*300</f>
        <v>294.731249999996</v>
      </c>
      <c r="J2282" s="4" t="n">
        <f aca="false">E2282/4</f>
        <v>16.24748425</v>
      </c>
    </row>
    <row r="2283" customFormat="false" ht="15.75" hidden="false" customHeight="false" outlineLevel="0" collapsed="false">
      <c r="A2283" s="1"/>
      <c r="B2283" s="3"/>
      <c r="D2283" s="4" t="n">
        <f aca="false">3.2-A283</f>
        <v>1.57179999999998</v>
      </c>
      <c r="E2283" s="3" t="n">
        <v>65.011513</v>
      </c>
      <c r="G2283" s="4" t="n">
        <f aca="false">A2283/1.6*300</f>
        <v>0</v>
      </c>
      <c r="H2283" s="4" t="n">
        <f aca="false">B2283/4</f>
        <v>0</v>
      </c>
      <c r="I2283" s="4" t="n">
        <f aca="false">D2283/1.6*300</f>
        <v>294.712499999996</v>
      </c>
      <c r="J2283" s="4" t="n">
        <f aca="false">E2283/4</f>
        <v>16.25287825</v>
      </c>
    </row>
    <row r="2284" customFormat="false" ht="15.75" hidden="false" customHeight="false" outlineLevel="0" collapsed="false">
      <c r="A2284" s="1"/>
      <c r="B2284" s="3"/>
      <c r="D2284" s="4" t="n">
        <f aca="false">3.2-A284</f>
        <v>1.57169999999998</v>
      </c>
      <c r="E2284" s="3" t="n">
        <v>65.023221</v>
      </c>
      <c r="G2284" s="4" t="n">
        <f aca="false">A2284/1.6*300</f>
        <v>0</v>
      </c>
      <c r="H2284" s="4" t="n">
        <f aca="false">B2284/4</f>
        <v>0</v>
      </c>
      <c r="I2284" s="4" t="n">
        <f aca="false">D2284/1.6*300</f>
        <v>294.693749999996</v>
      </c>
      <c r="J2284" s="4" t="n">
        <f aca="false">E2284/4</f>
        <v>16.25580525</v>
      </c>
    </row>
    <row r="2285" customFormat="false" ht="15.75" hidden="false" customHeight="false" outlineLevel="0" collapsed="false">
      <c r="A2285" s="1"/>
      <c r="B2285" s="3"/>
      <c r="D2285" s="4" t="n">
        <f aca="false">3.2-A285</f>
        <v>1.57159999999998</v>
      </c>
      <c r="E2285" s="3" t="n">
        <v>65.017117</v>
      </c>
      <c r="G2285" s="4" t="n">
        <f aca="false">A2285/1.6*300</f>
        <v>0</v>
      </c>
      <c r="H2285" s="4" t="n">
        <f aca="false">B2285/4</f>
        <v>0</v>
      </c>
      <c r="I2285" s="4" t="n">
        <f aca="false">D2285/1.6*300</f>
        <v>294.674999999996</v>
      </c>
      <c r="J2285" s="4" t="n">
        <f aca="false">E2285/4</f>
        <v>16.25427925</v>
      </c>
    </row>
    <row r="2286" customFormat="false" ht="15.75" hidden="false" customHeight="false" outlineLevel="0" collapsed="false">
      <c r="A2286" s="1"/>
      <c r="B2286" s="3"/>
      <c r="D2286" s="4" t="n">
        <f aca="false">3.2-A286</f>
        <v>1.57149999999998</v>
      </c>
      <c r="E2286" s="3" t="n">
        <v>65.084898</v>
      </c>
      <c r="G2286" s="4" t="n">
        <f aca="false">A2286/1.6*300</f>
        <v>0</v>
      </c>
      <c r="H2286" s="4" t="n">
        <f aca="false">B2286/4</f>
        <v>0</v>
      </c>
      <c r="I2286" s="4" t="n">
        <f aca="false">D2286/1.6*300</f>
        <v>294.656249999996</v>
      </c>
      <c r="J2286" s="4" t="n">
        <f aca="false">E2286/4</f>
        <v>16.2712245</v>
      </c>
    </row>
    <row r="2287" customFormat="false" ht="15.75" hidden="false" customHeight="false" outlineLevel="0" collapsed="false">
      <c r="A2287" s="1"/>
      <c r="B2287" s="3"/>
      <c r="D2287" s="4" t="n">
        <f aca="false">3.2-A287</f>
        <v>1.57139999999998</v>
      </c>
      <c r="E2287" s="3" t="n">
        <v>64.96741</v>
      </c>
      <c r="G2287" s="4" t="n">
        <f aca="false">A2287/1.6*300</f>
        <v>0</v>
      </c>
      <c r="H2287" s="4" t="n">
        <f aca="false">B2287/4</f>
        <v>0</v>
      </c>
      <c r="I2287" s="4" t="n">
        <f aca="false">D2287/1.6*300</f>
        <v>294.637499999996</v>
      </c>
      <c r="J2287" s="4" t="n">
        <f aca="false">E2287/4</f>
        <v>16.2418525</v>
      </c>
    </row>
    <row r="2288" customFormat="false" ht="15.75" hidden="false" customHeight="false" outlineLevel="0" collapsed="false">
      <c r="A2288" s="1"/>
      <c r="B2288" s="3"/>
      <c r="D2288" s="4" t="n">
        <f aca="false">3.2-A288</f>
        <v>1.57129999999998</v>
      </c>
      <c r="E2288" s="3" t="n">
        <v>64.996499</v>
      </c>
      <c r="G2288" s="4" t="n">
        <f aca="false">A2288/1.6*300</f>
        <v>0</v>
      </c>
      <c r="H2288" s="4" t="n">
        <f aca="false">B2288/4</f>
        <v>0</v>
      </c>
      <c r="I2288" s="4" t="n">
        <f aca="false">D2288/1.6*300</f>
        <v>294.618749999996</v>
      </c>
      <c r="J2288" s="4" t="n">
        <f aca="false">E2288/4</f>
        <v>16.24912475</v>
      </c>
    </row>
    <row r="2289" customFormat="false" ht="15.75" hidden="false" customHeight="false" outlineLevel="0" collapsed="false">
      <c r="A2289" s="1"/>
      <c r="B2289" s="3"/>
      <c r="D2289" s="4" t="n">
        <f aca="false">3.2-A289</f>
        <v>1.57119999999998</v>
      </c>
      <c r="E2289" s="3" t="n">
        <v>65.075203</v>
      </c>
      <c r="G2289" s="4" t="n">
        <f aca="false">A2289/1.6*300</f>
        <v>0</v>
      </c>
      <c r="H2289" s="4" t="n">
        <f aca="false">B2289/4</f>
        <v>0</v>
      </c>
      <c r="I2289" s="4" t="n">
        <f aca="false">D2289/1.6*300</f>
        <v>294.599999999996</v>
      </c>
      <c r="J2289" s="4" t="n">
        <f aca="false">E2289/4</f>
        <v>16.26880075</v>
      </c>
    </row>
    <row r="2290" customFormat="false" ht="15.75" hidden="false" customHeight="false" outlineLevel="0" collapsed="false">
      <c r="A2290" s="1"/>
      <c r="B2290" s="3"/>
      <c r="D2290" s="4" t="n">
        <f aca="false">3.2-A290</f>
        <v>1.57109999999998</v>
      </c>
      <c r="E2290" s="3" t="n">
        <v>64.883435</v>
      </c>
      <c r="G2290" s="4" t="n">
        <f aca="false">A2290/1.6*300</f>
        <v>0</v>
      </c>
      <c r="H2290" s="4" t="n">
        <f aca="false">B2290/4</f>
        <v>0</v>
      </c>
      <c r="I2290" s="4" t="n">
        <f aca="false">D2290/1.6*300</f>
        <v>294.581249999996</v>
      </c>
      <c r="J2290" s="4" t="n">
        <f aca="false">E2290/4</f>
        <v>16.22085875</v>
      </c>
    </row>
    <row r="2291" customFormat="false" ht="15.75" hidden="false" customHeight="false" outlineLevel="0" collapsed="false">
      <c r="A2291" s="1"/>
      <c r="B2291" s="3"/>
      <c r="D2291" s="4" t="n">
        <f aca="false">3.2-A291</f>
        <v>1.57099999999998</v>
      </c>
      <c r="E2291" s="3" t="n">
        <v>65.011535</v>
      </c>
      <c r="G2291" s="4" t="n">
        <f aca="false">A2291/1.6*300</f>
        <v>0</v>
      </c>
      <c r="H2291" s="4" t="n">
        <f aca="false">B2291/4</f>
        <v>0</v>
      </c>
      <c r="I2291" s="4" t="n">
        <f aca="false">D2291/1.6*300</f>
        <v>294.562499999996</v>
      </c>
      <c r="J2291" s="4" t="n">
        <f aca="false">E2291/4</f>
        <v>16.25288375</v>
      </c>
    </row>
    <row r="2292" customFormat="false" ht="15.75" hidden="false" customHeight="false" outlineLevel="0" collapsed="false">
      <c r="A2292" s="1"/>
      <c r="B2292" s="3"/>
      <c r="D2292" s="4" t="n">
        <f aca="false">3.2-A292</f>
        <v>1.57089999999998</v>
      </c>
      <c r="E2292" s="3" t="n">
        <v>64.902781</v>
      </c>
      <c r="G2292" s="4" t="n">
        <f aca="false">A2292/1.6*300</f>
        <v>0</v>
      </c>
      <c r="H2292" s="4" t="n">
        <f aca="false">B2292/4</f>
        <v>0</v>
      </c>
      <c r="I2292" s="4" t="n">
        <f aca="false">D2292/1.6*300</f>
        <v>294.543749999996</v>
      </c>
      <c r="J2292" s="4" t="n">
        <f aca="false">E2292/4</f>
        <v>16.22569525</v>
      </c>
    </row>
    <row r="2293" customFormat="false" ht="15.75" hidden="false" customHeight="false" outlineLevel="0" collapsed="false">
      <c r="A2293" s="1"/>
      <c r="B2293" s="3"/>
      <c r="D2293" s="4" t="n">
        <f aca="false">3.2-A293</f>
        <v>1.57079999999998</v>
      </c>
      <c r="E2293" s="3" t="n">
        <v>64.878458</v>
      </c>
      <c r="G2293" s="4" t="n">
        <f aca="false">A2293/1.6*300</f>
        <v>0</v>
      </c>
      <c r="H2293" s="4" t="n">
        <f aca="false">B2293/4</f>
        <v>0</v>
      </c>
      <c r="I2293" s="4" t="n">
        <f aca="false">D2293/1.6*300</f>
        <v>294.524999999996</v>
      </c>
      <c r="J2293" s="4" t="n">
        <f aca="false">E2293/4</f>
        <v>16.2196145</v>
      </c>
    </row>
    <row r="2294" customFormat="false" ht="15.75" hidden="false" customHeight="false" outlineLevel="0" collapsed="false">
      <c r="A2294" s="1"/>
      <c r="B2294" s="3"/>
      <c r="D2294" s="4" t="n">
        <f aca="false">3.2-A294</f>
        <v>1.57069999999998</v>
      </c>
      <c r="E2294" s="3" t="n">
        <v>64.910149</v>
      </c>
      <c r="G2294" s="4" t="n">
        <f aca="false">A2294/1.6*300</f>
        <v>0</v>
      </c>
      <c r="H2294" s="4" t="n">
        <f aca="false">B2294/4</f>
        <v>0</v>
      </c>
      <c r="I2294" s="4" t="n">
        <f aca="false">D2294/1.6*300</f>
        <v>294.506249999996</v>
      </c>
      <c r="J2294" s="4" t="n">
        <f aca="false">E2294/4</f>
        <v>16.22753725</v>
      </c>
    </row>
    <row r="2295" customFormat="false" ht="15.75" hidden="false" customHeight="false" outlineLevel="0" collapsed="false">
      <c r="A2295" s="1"/>
      <c r="B2295" s="3"/>
      <c r="D2295" s="4" t="n">
        <f aca="false">3.2-A295</f>
        <v>1.57059999999998</v>
      </c>
      <c r="E2295" s="3" t="n">
        <v>64.878837</v>
      </c>
      <c r="G2295" s="4" t="n">
        <f aca="false">A2295/1.6*300</f>
        <v>0</v>
      </c>
      <c r="H2295" s="4" t="n">
        <f aca="false">B2295/4</f>
        <v>0</v>
      </c>
      <c r="I2295" s="4" t="n">
        <f aca="false">D2295/1.6*300</f>
        <v>294.487499999996</v>
      </c>
      <c r="J2295" s="4" t="n">
        <f aca="false">E2295/4</f>
        <v>16.21970925</v>
      </c>
    </row>
    <row r="2296" customFormat="false" ht="15.75" hidden="false" customHeight="false" outlineLevel="0" collapsed="false">
      <c r="A2296" s="1"/>
      <c r="B2296" s="3"/>
      <c r="D2296" s="4" t="n">
        <f aca="false">3.2-A296</f>
        <v>1.57049999999998</v>
      </c>
      <c r="E2296" s="3" t="n">
        <v>64.835879</v>
      </c>
      <c r="G2296" s="4" t="n">
        <f aca="false">A2296/1.6*300</f>
        <v>0</v>
      </c>
      <c r="H2296" s="4" t="n">
        <f aca="false">B2296/4</f>
        <v>0</v>
      </c>
      <c r="I2296" s="4" t="n">
        <f aca="false">D2296/1.6*300</f>
        <v>294.468749999996</v>
      </c>
      <c r="J2296" s="4" t="n">
        <f aca="false">E2296/4</f>
        <v>16.20896975</v>
      </c>
    </row>
    <row r="2297" customFormat="false" ht="15.75" hidden="false" customHeight="false" outlineLevel="0" collapsed="false">
      <c r="A2297" s="1"/>
      <c r="B2297" s="3"/>
      <c r="D2297" s="4" t="n">
        <f aca="false">3.2-A297</f>
        <v>1.57039999999998</v>
      </c>
      <c r="E2297" s="3" t="n">
        <v>64.916355</v>
      </c>
      <c r="G2297" s="4" t="n">
        <f aca="false">A2297/1.6*300</f>
        <v>0</v>
      </c>
      <c r="H2297" s="4" t="n">
        <f aca="false">B2297/4</f>
        <v>0</v>
      </c>
      <c r="I2297" s="4" t="n">
        <f aca="false">D2297/1.6*300</f>
        <v>294.449999999996</v>
      </c>
      <c r="J2297" s="4" t="n">
        <f aca="false">E2297/4</f>
        <v>16.22908875</v>
      </c>
    </row>
    <row r="2298" customFormat="false" ht="15.75" hidden="false" customHeight="false" outlineLevel="0" collapsed="false">
      <c r="A2298" s="1"/>
      <c r="B2298" s="3"/>
      <c r="D2298" s="4" t="n">
        <f aca="false">3.2-A298</f>
        <v>1.57029999999998</v>
      </c>
      <c r="E2298" s="3" t="n">
        <v>64.843364</v>
      </c>
      <c r="G2298" s="4" t="n">
        <f aca="false">A2298/1.6*300</f>
        <v>0</v>
      </c>
      <c r="H2298" s="4" t="n">
        <f aca="false">B2298/4</f>
        <v>0</v>
      </c>
      <c r="I2298" s="4" t="n">
        <f aca="false">D2298/1.6*300</f>
        <v>294.431249999996</v>
      </c>
      <c r="J2298" s="4" t="n">
        <f aca="false">E2298/4</f>
        <v>16.210841</v>
      </c>
    </row>
    <row r="2299" customFormat="false" ht="15.75" hidden="false" customHeight="false" outlineLevel="0" collapsed="false">
      <c r="A2299" s="1"/>
      <c r="B2299" s="3"/>
      <c r="D2299" s="4" t="n">
        <f aca="false">3.2-A299</f>
        <v>1.57019999999998</v>
      </c>
      <c r="E2299" s="3" t="n">
        <v>64.845264</v>
      </c>
      <c r="G2299" s="4" t="n">
        <f aca="false">A2299/1.6*300</f>
        <v>0</v>
      </c>
      <c r="H2299" s="4" t="n">
        <f aca="false">B2299/4</f>
        <v>0</v>
      </c>
      <c r="I2299" s="4" t="n">
        <f aca="false">D2299/1.6*300</f>
        <v>294.412499999996</v>
      </c>
      <c r="J2299" s="4" t="n">
        <f aca="false">E2299/4</f>
        <v>16.211316</v>
      </c>
    </row>
    <row r="2300" customFormat="false" ht="15.75" hidden="false" customHeight="false" outlineLevel="0" collapsed="false">
      <c r="A2300" s="1"/>
      <c r="B2300" s="3"/>
      <c r="D2300" s="4" t="n">
        <f aca="false">3.2-A300</f>
        <v>1.57009999999998</v>
      </c>
      <c r="E2300" s="3" t="n">
        <v>64.763085</v>
      </c>
      <c r="G2300" s="4" t="n">
        <f aca="false">A2300/1.6*300</f>
        <v>0</v>
      </c>
      <c r="H2300" s="4" t="n">
        <f aca="false">B2300/4</f>
        <v>0</v>
      </c>
      <c r="I2300" s="4" t="n">
        <f aca="false">D2300/1.6*300</f>
        <v>294.393749999996</v>
      </c>
      <c r="J2300" s="4" t="n">
        <f aca="false">E2300/4</f>
        <v>16.19077125</v>
      </c>
    </row>
    <row r="2301" customFormat="false" ht="15.75" hidden="false" customHeight="false" outlineLevel="0" collapsed="false">
      <c r="A2301" s="1"/>
      <c r="B2301" s="3"/>
      <c r="D2301" s="4" t="n">
        <f aca="false">3.2-A301</f>
        <v>1.56999999999998</v>
      </c>
      <c r="E2301" s="3" t="n">
        <v>64.808699</v>
      </c>
      <c r="G2301" s="4" t="n">
        <f aca="false">A2301/1.6*300</f>
        <v>0</v>
      </c>
      <c r="H2301" s="4" t="n">
        <f aca="false">B2301/4</f>
        <v>0</v>
      </c>
      <c r="I2301" s="4" t="n">
        <f aca="false">D2301/1.6*300</f>
        <v>294.374999999996</v>
      </c>
      <c r="J2301" s="4" t="n">
        <f aca="false">E2301/4</f>
        <v>16.20217475</v>
      </c>
    </row>
    <row r="2302" customFormat="false" ht="15.75" hidden="false" customHeight="false" outlineLevel="0" collapsed="false">
      <c r="A2302" s="1"/>
      <c r="B2302" s="3"/>
      <c r="D2302" s="4" t="n">
        <f aca="false">3.2-A302</f>
        <v>1.56989999999998</v>
      </c>
      <c r="E2302" s="3" t="n">
        <v>64.730002</v>
      </c>
      <c r="G2302" s="4" t="n">
        <f aca="false">A2302/1.6*300</f>
        <v>0</v>
      </c>
      <c r="H2302" s="4" t="n">
        <f aca="false">B2302/4</f>
        <v>0</v>
      </c>
      <c r="I2302" s="4" t="n">
        <f aca="false">D2302/1.6*300</f>
        <v>294.356249999996</v>
      </c>
      <c r="J2302" s="4" t="n">
        <f aca="false">E2302/4</f>
        <v>16.1825005</v>
      </c>
    </row>
    <row r="2303" customFormat="false" ht="15.75" hidden="false" customHeight="false" outlineLevel="0" collapsed="false">
      <c r="A2303" s="1"/>
      <c r="B2303" s="3"/>
      <c r="D2303" s="4" t="n">
        <f aca="false">3.2-A303</f>
        <v>1.56979999999998</v>
      </c>
      <c r="E2303" s="3" t="n">
        <v>64.768171</v>
      </c>
      <c r="G2303" s="4" t="n">
        <f aca="false">A2303/1.6*300</f>
        <v>0</v>
      </c>
      <c r="H2303" s="4" t="n">
        <f aca="false">B2303/4</f>
        <v>0</v>
      </c>
      <c r="I2303" s="4" t="n">
        <f aca="false">D2303/1.6*300</f>
        <v>294.337499999996</v>
      </c>
      <c r="J2303" s="4" t="n">
        <f aca="false">E2303/4</f>
        <v>16.19204275</v>
      </c>
    </row>
    <row r="2304" customFormat="false" ht="15.75" hidden="false" customHeight="false" outlineLevel="0" collapsed="false">
      <c r="A2304" s="1"/>
      <c r="B2304" s="3"/>
      <c r="D2304" s="4" t="n">
        <f aca="false">3.2-A304</f>
        <v>1.56969999999998</v>
      </c>
      <c r="E2304" s="3" t="n">
        <v>64.697718</v>
      </c>
      <c r="G2304" s="4" t="n">
        <f aca="false">A2304/1.6*300</f>
        <v>0</v>
      </c>
      <c r="H2304" s="4" t="n">
        <f aca="false">B2304/4</f>
        <v>0</v>
      </c>
      <c r="I2304" s="4" t="n">
        <f aca="false">D2304/1.6*300</f>
        <v>294.318749999996</v>
      </c>
      <c r="J2304" s="4" t="n">
        <f aca="false">E2304/4</f>
        <v>16.1744295</v>
      </c>
    </row>
    <row r="2305" customFormat="false" ht="15.75" hidden="false" customHeight="false" outlineLevel="0" collapsed="false">
      <c r="A2305" s="1"/>
      <c r="B2305" s="3"/>
      <c r="D2305" s="4" t="n">
        <f aca="false">3.2-A305</f>
        <v>1.56959999999998</v>
      </c>
      <c r="E2305" s="3" t="n">
        <v>64.863475</v>
      </c>
      <c r="G2305" s="4" t="n">
        <f aca="false">A2305/1.6*300</f>
        <v>0</v>
      </c>
      <c r="H2305" s="4" t="n">
        <f aca="false">B2305/4</f>
        <v>0</v>
      </c>
      <c r="I2305" s="4" t="n">
        <f aca="false">D2305/1.6*300</f>
        <v>294.299999999996</v>
      </c>
      <c r="J2305" s="4" t="n">
        <f aca="false">E2305/4</f>
        <v>16.21586875</v>
      </c>
    </row>
    <row r="2306" customFormat="false" ht="15.75" hidden="false" customHeight="false" outlineLevel="0" collapsed="false">
      <c r="A2306" s="1"/>
      <c r="B2306" s="3"/>
      <c r="D2306" s="4" t="n">
        <f aca="false">3.2-A306</f>
        <v>1.56949999999998</v>
      </c>
      <c r="E2306" s="3" t="n">
        <v>64.68503</v>
      </c>
      <c r="G2306" s="4" t="n">
        <f aca="false">A2306/1.6*300</f>
        <v>0</v>
      </c>
      <c r="H2306" s="4" t="n">
        <f aca="false">B2306/4</f>
        <v>0</v>
      </c>
      <c r="I2306" s="4" t="n">
        <f aca="false">D2306/1.6*300</f>
        <v>294.281249999996</v>
      </c>
      <c r="J2306" s="4" t="n">
        <f aca="false">E2306/4</f>
        <v>16.1712575</v>
      </c>
    </row>
    <row r="2307" customFormat="false" ht="15.75" hidden="false" customHeight="false" outlineLevel="0" collapsed="false">
      <c r="A2307" s="1"/>
      <c r="B2307" s="3"/>
      <c r="D2307" s="4" t="n">
        <f aca="false">3.2-A307</f>
        <v>1.56939999999998</v>
      </c>
      <c r="E2307" s="3" t="n">
        <v>64.792171</v>
      </c>
      <c r="G2307" s="4" t="n">
        <f aca="false">A2307/1.6*300</f>
        <v>0</v>
      </c>
      <c r="H2307" s="4" t="n">
        <f aca="false">B2307/4</f>
        <v>0</v>
      </c>
      <c r="I2307" s="4" t="n">
        <f aca="false">D2307/1.6*300</f>
        <v>294.262499999996</v>
      </c>
      <c r="J2307" s="4" t="n">
        <f aca="false">E2307/4</f>
        <v>16.19804275</v>
      </c>
    </row>
    <row r="2308" customFormat="false" ht="15.75" hidden="false" customHeight="false" outlineLevel="0" collapsed="false">
      <c r="A2308" s="1"/>
      <c r="B2308" s="3"/>
      <c r="D2308" s="4" t="n">
        <f aca="false">3.2-A308</f>
        <v>1.56929999999998</v>
      </c>
      <c r="E2308" s="3" t="n">
        <v>64.774077</v>
      </c>
      <c r="G2308" s="4" t="n">
        <f aca="false">A2308/1.6*300</f>
        <v>0</v>
      </c>
      <c r="H2308" s="4" t="n">
        <f aca="false">B2308/4</f>
        <v>0</v>
      </c>
      <c r="I2308" s="4" t="n">
        <f aca="false">D2308/1.6*300</f>
        <v>294.243749999996</v>
      </c>
      <c r="J2308" s="4" t="n">
        <f aca="false">E2308/4</f>
        <v>16.19351925</v>
      </c>
    </row>
    <row r="2309" customFormat="false" ht="15.75" hidden="false" customHeight="false" outlineLevel="0" collapsed="false">
      <c r="A2309" s="1"/>
      <c r="B2309" s="3"/>
      <c r="D2309" s="4" t="n">
        <f aca="false">3.2-A309</f>
        <v>1.56919999999998</v>
      </c>
      <c r="E2309" s="3" t="n">
        <v>64.685</v>
      </c>
      <c r="G2309" s="4" t="n">
        <f aca="false">A2309/1.6*300</f>
        <v>0</v>
      </c>
      <c r="H2309" s="4" t="n">
        <f aca="false">B2309/4</f>
        <v>0</v>
      </c>
      <c r="I2309" s="4" t="n">
        <f aca="false">D2309/1.6*300</f>
        <v>294.224999999996</v>
      </c>
      <c r="J2309" s="4" t="n">
        <f aca="false">E2309/4</f>
        <v>16.17125</v>
      </c>
    </row>
    <row r="2310" customFormat="false" ht="15.75" hidden="false" customHeight="false" outlineLevel="0" collapsed="false">
      <c r="A2310" s="1"/>
      <c r="B2310" s="3"/>
      <c r="D2310" s="4" t="n">
        <f aca="false">3.2-A310</f>
        <v>1.56909999999998</v>
      </c>
      <c r="E2310" s="3" t="n">
        <v>64.711812</v>
      </c>
      <c r="G2310" s="4" t="n">
        <f aca="false">A2310/1.6*300</f>
        <v>0</v>
      </c>
      <c r="H2310" s="4" t="n">
        <f aca="false">B2310/4</f>
        <v>0</v>
      </c>
      <c r="I2310" s="4" t="n">
        <f aca="false">D2310/1.6*300</f>
        <v>294.206249999996</v>
      </c>
      <c r="J2310" s="4" t="n">
        <f aca="false">E2310/4</f>
        <v>16.177953</v>
      </c>
    </row>
    <row r="2311" customFormat="false" ht="15.75" hidden="false" customHeight="false" outlineLevel="0" collapsed="false">
      <c r="A2311" s="1"/>
      <c r="B2311" s="3"/>
      <c r="D2311" s="4" t="n">
        <f aca="false">3.2-A311</f>
        <v>1.56899999999998</v>
      </c>
      <c r="E2311" s="3" t="n">
        <v>64.761817</v>
      </c>
      <c r="G2311" s="4" t="n">
        <f aca="false">A2311/1.6*300</f>
        <v>0</v>
      </c>
      <c r="H2311" s="4" t="n">
        <f aca="false">B2311/4</f>
        <v>0</v>
      </c>
      <c r="I2311" s="4" t="n">
        <f aca="false">D2311/1.6*300</f>
        <v>294.187499999996</v>
      </c>
      <c r="J2311" s="4" t="n">
        <f aca="false">E2311/4</f>
        <v>16.19045425</v>
      </c>
    </row>
    <row r="2312" customFormat="false" ht="15.75" hidden="false" customHeight="false" outlineLevel="0" collapsed="false">
      <c r="A2312" s="1"/>
      <c r="B2312" s="3"/>
      <c r="D2312" s="4" t="n">
        <f aca="false">3.2-A312</f>
        <v>1.56889999999998</v>
      </c>
      <c r="E2312" s="3" t="n">
        <v>64.674152</v>
      </c>
      <c r="G2312" s="4" t="n">
        <f aca="false">A2312/1.6*300</f>
        <v>0</v>
      </c>
      <c r="H2312" s="4" t="n">
        <f aca="false">B2312/4</f>
        <v>0</v>
      </c>
      <c r="I2312" s="4" t="n">
        <f aca="false">D2312/1.6*300</f>
        <v>294.168749999996</v>
      </c>
      <c r="J2312" s="4" t="n">
        <f aca="false">E2312/4</f>
        <v>16.168538</v>
      </c>
    </row>
    <row r="2313" customFormat="false" ht="15.75" hidden="false" customHeight="false" outlineLevel="0" collapsed="false">
      <c r="A2313" s="1"/>
      <c r="B2313" s="3"/>
      <c r="D2313" s="4" t="n">
        <f aca="false">3.2-A313</f>
        <v>1.56879999999998</v>
      </c>
      <c r="E2313" s="3" t="n">
        <v>64.772175</v>
      </c>
      <c r="G2313" s="4" t="n">
        <f aca="false">A2313/1.6*300</f>
        <v>0</v>
      </c>
      <c r="H2313" s="4" t="n">
        <f aca="false">B2313/4</f>
        <v>0</v>
      </c>
      <c r="I2313" s="4" t="n">
        <f aca="false">D2313/1.6*300</f>
        <v>294.149999999996</v>
      </c>
      <c r="J2313" s="4" t="n">
        <f aca="false">E2313/4</f>
        <v>16.19304375</v>
      </c>
    </row>
    <row r="2314" customFormat="false" ht="15.75" hidden="false" customHeight="false" outlineLevel="0" collapsed="false">
      <c r="A2314" s="1"/>
      <c r="B2314" s="3"/>
      <c r="D2314" s="4" t="n">
        <f aca="false">3.2-A314</f>
        <v>1.56869999999998</v>
      </c>
      <c r="E2314" s="3" t="n">
        <v>64.614281</v>
      </c>
      <c r="G2314" s="4" t="n">
        <f aca="false">A2314/1.6*300</f>
        <v>0</v>
      </c>
      <c r="H2314" s="4" t="n">
        <f aca="false">B2314/4</f>
        <v>0</v>
      </c>
      <c r="I2314" s="4" t="n">
        <f aca="false">D2314/1.6*300</f>
        <v>294.131249999996</v>
      </c>
      <c r="J2314" s="4" t="n">
        <f aca="false">E2314/4</f>
        <v>16.15357025</v>
      </c>
    </row>
    <row r="2315" customFormat="false" ht="15.75" hidden="false" customHeight="false" outlineLevel="0" collapsed="false">
      <c r="A2315" s="1"/>
      <c r="B2315" s="3"/>
      <c r="D2315" s="4" t="n">
        <f aca="false">3.2-A315</f>
        <v>1.56859999999998</v>
      </c>
      <c r="E2315" s="3" t="n">
        <v>64.769473</v>
      </c>
      <c r="G2315" s="4" t="n">
        <f aca="false">A2315/1.6*300</f>
        <v>0</v>
      </c>
      <c r="H2315" s="4" t="n">
        <f aca="false">B2315/4</f>
        <v>0</v>
      </c>
      <c r="I2315" s="4" t="n">
        <f aca="false">D2315/1.6*300</f>
        <v>294.112499999996</v>
      </c>
      <c r="J2315" s="4" t="n">
        <f aca="false">E2315/4</f>
        <v>16.19236825</v>
      </c>
    </row>
    <row r="2316" customFormat="false" ht="15.75" hidden="false" customHeight="false" outlineLevel="0" collapsed="false">
      <c r="A2316" s="1"/>
      <c r="B2316" s="3"/>
      <c r="D2316" s="4" t="n">
        <f aca="false">3.2-A316</f>
        <v>1.56849999999998</v>
      </c>
      <c r="E2316" s="3" t="n">
        <v>64.680995</v>
      </c>
      <c r="G2316" s="4" t="n">
        <f aca="false">A2316/1.6*300</f>
        <v>0</v>
      </c>
      <c r="H2316" s="4" t="n">
        <f aca="false">B2316/4</f>
        <v>0</v>
      </c>
      <c r="I2316" s="4" t="n">
        <f aca="false">D2316/1.6*300</f>
        <v>294.093749999996</v>
      </c>
      <c r="J2316" s="4" t="n">
        <f aca="false">E2316/4</f>
        <v>16.17024875</v>
      </c>
    </row>
    <row r="2317" customFormat="false" ht="15.75" hidden="false" customHeight="false" outlineLevel="0" collapsed="false">
      <c r="A2317" s="1"/>
      <c r="B2317" s="3"/>
      <c r="D2317" s="4" t="n">
        <f aca="false">3.2-A317</f>
        <v>1.56839999999998</v>
      </c>
      <c r="E2317" s="3" t="n">
        <v>64.787254</v>
      </c>
      <c r="G2317" s="4" t="n">
        <f aca="false">A2317/1.6*300</f>
        <v>0</v>
      </c>
      <c r="H2317" s="4" t="n">
        <f aca="false">B2317/4</f>
        <v>0</v>
      </c>
      <c r="I2317" s="4" t="n">
        <f aca="false">D2317/1.6*300</f>
        <v>294.074999999996</v>
      </c>
      <c r="J2317" s="4" t="n">
        <f aca="false">E2317/4</f>
        <v>16.1968135</v>
      </c>
    </row>
    <row r="2318" customFormat="false" ht="15.75" hidden="false" customHeight="false" outlineLevel="0" collapsed="false">
      <c r="A2318" s="1"/>
      <c r="B2318" s="3"/>
      <c r="D2318" s="4" t="n">
        <f aca="false">3.2-A318</f>
        <v>1.56829999999998</v>
      </c>
      <c r="E2318" s="3" t="n">
        <v>64.843951</v>
      </c>
      <c r="G2318" s="4" t="n">
        <f aca="false">A2318/1.6*300</f>
        <v>0</v>
      </c>
      <c r="H2318" s="4" t="n">
        <f aca="false">B2318/4</f>
        <v>0</v>
      </c>
      <c r="I2318" s="4" t="n">
        <f aca="false">D2318/1.6*300</f>
        <v>294.056249999996</v>
      </c>
      <c r="J2318" s="4" t="n">
        <f aca="false">E2318/4</f>
        <v>16.21098775</v>
      </c>
    </row>
    <row r="2319" customFormat="false" ht="15.75" hidden="false" customHeight="false" outlineLevel="0" collapsed="false">
      <c r="A2319" s="1"/>
      <c r="B2319" s="3"/>
      <c r="D2319" s="4" t="n">
        <f aca="false">3.2-A319</f>
        <v>1.56819999999998</v>
      </c>
      <c r="E2319" s="3" t="n">
        <v>64.771748</v>
      </c>
      <c r="G2319" s="4" t="n">
        <f aca="false">A2319/1.6*300</f>
        <v>0</v>
      </c>
      <c r="H2319" s="4" t="n">
        <f aca="false">B2319/4</f>
        <v>0</v>
      </c>
      <c r="I2319" s="4" t="n">
        <f aca="false">D2319/1.6*300</f>
        <v>294.037499999996</v>
      </c>
      <c r="J2319" s="4" t="n">
        <f aca="false">E2319/4</f>
        <v>16.192937</v>
      </c>
    </row>
    <row r="2320" customFormat="false" ht="15.75" hidden="false" customHeight="false" outlineLevel="0" collapsed="false">
      <c r="A2320" s="1"/>
      <c r="B2320" s="3"/>
      <c r="D2320" s="4" t="n">
        <f aca="false">3.2-A320</f>
        <v>1.56809999999998</v>
      </c>
      <c r="E2320" s="3" t="n">
        <v>64.78195</v>
      </c>
      <c r="G2320" s="4" t="n">
        <f aca="false">A2320/1.6*300</f>
        <v>0</v>
      </c>
      <c r="H2320" s="4" t="n">
        <f aca="false">B2320/4</f>
        <v>0</v>
      </c>
      <c r="I2320" s="4" t="n">
        <f aca="false">D2320/1.6*300</f>
        <v>294.018749999996</v>
      </c>
      <c r="J2320" s="4" t="n">
        <f aca="false">E2320/4</f>
        <v>16.1954875</v>
      </c>
    </row>
    <row r="2321" customFormat="false" ht="15.75" hidden="false" customHeight="false" outlineLevel="0" collapsed="false">
      <c r="A2321" s="1"/>
      <c r="B2321" s="3"/>
      <c r="D2321" s="4" t="n">
        <f aca="false">3.2-A321</f>
        <v>1.56799999999998</v>
      </c>
      <c r="E2321" s="3" t="n">
        <v>64.867936</v>
      </c>
      <c r="G2321" s="4" t="n">
        <f aca="false">A2321/1.6*300</f>
        <v>0</v>
      </c>
      <c r="H2321" s="4" t="n">
        <f aca="false">B2321/4</f>
        <v>0</v>
      </c>
      <c r="I2321" s="4" t="n">
        <f aca="false">D2321/1.6*300</f>
        <v>293.999999999996</v>
      </c>
      <c r="J2321" s="4" t="n">
        <f aca="false">E2321/4</f>
        <v>16.216984</v>
      </c>
    </row>
    <row r="2322" customFormat="false" ht="15.75" hidden="false" customHeight="false" outlineLevel="0" collapsed="false">
      <c r="A2322" s="1"/>
      <c r="B2322" s="3"/>
      <c r="D2322" s="4" t="n">
        <f aca="false">3.2-A322</f>
        <v>1.56789999999998</v>
      </c>
      <c r="E2322" s="3" t="n">
        <v>64.676544</v>
      </c>
      <c r="G2322" s="4" t="n">
        <f aca="false">A2322/1.6*300</f>
        <v>0</v>
      </c>
      <c r="H2322" s="4" t="n">
        <f aca="false">B2322/4</f>
        <v>0</v>
      </c>
      <c r="I2322" s="4" t="n">
        <f aca="false">D2322/1.6*300</f>
        <v>293.981249999996</v>
      </c>
      <c r="J2322" s="4" t="n">
        <f aca="false">E2322/4</f>
        <v>16.169136</v>
      </c>
    </row>
    <row r="2323" customFormat="false" ht="15.75" hidden="false" customHeight="false" outlineLevel="0" collapsed="false">
      <c r="A2323" s="1"/>
      <c r="B2323" s="3"/>
      <c r="D2323" s="4" t="n">
        <f aca="false">3.2-A323</f>
        <v>1.56779999999998</v>
      </c>
      <c r="E2323" s="3" t="n">
        <v>64.764018</v>
      </c>
      <c r="G2323" s="4" t="n">
        <f aca="false">A2323/1.6*300</f>
        <v>0</v>
      </c>
      <c r="H2323" s="4" t="n">
        <f aca="false">B2323/4</f>
        <v>0</v>
      </c>
      <c r="I2323" s="4" t="n">
        <f aca="false">D2323/1.6*300</f>
        <v>293.962499999996</v>
      </c>
      <c r="J2323" s="4" t="n">
        <f aca="false">E2323/4</f>
        <v>16.1910045</v>
      </c>
    </row>
    <row r="2324" customFormat="false" ht="15.75" hidden="false" customHeight="false" outlineLevel="0" collapsed="false">
      <c r="A2324" s="1"/>
      <c r="B2324" s="3"/>
      <c r="D2324" s="4" t="n">
        <f aca="false">3.2-A324</f>
        <v>1.56769999999998</v>
      </c>
      <c r="E2324" s="3" t="n">
        <v>64.780814</v>
      </c>
      <c r="G2324" s="4" t="n">
        <f aca="false">A2324/1.6*300</f>
        <v>0</v>
      </c>
      <c r="H2324" s="4" t="n">
        <f aca="false">B2324/4</f>
        <v>0</v>
      </c>
      <c r="I2324" s="4" t="n">
        <f aca="false">D2324/1.6*300</f>
        <v>293.943749999996</v>
      </c>
      <c r="J2324" s="4" t="n">
        <f aca="false">E2324/4</f>
        <v>16.1952035</v>
      </c>
    </row>
    <row r="2325" customFormat="false" ht="15.75" hidden="false" customHeight="false" outlineLevel="0" collapsed="false">
      <c r="A2325" s="1"/>
      <c r="B2325" s="3"/>
      <c r="D2325" s="4" t="n">
        <f aca="false">3.2-A325</f>
        <v>1.56759999999998</v>
      </c>
      <c r="E2325" s="3" t="n">
        <v>64.83928</v>
      </c>
      <c r="G2325" s="4" t="n">
        <f aca="false">A2325/1.6*300</f>
        <v>0</v>
      </c>
      <c r="H2325" s="4" t="n">
        <f aca="false">B2325/4</f>
        <v>0</v>
      </c>
      <c r="I2325" s="4" t="n">
        <f aca="false">D2325/1.6*300</f>
        <v>293.924999999996</v>
      </c>
      <c r="J2325" s="4" t="n">
        <f aca="false">E2325/4</f>
        <v>16.20982</v>
      </c>
    </row>
    <row r="2326" customFormat="false" ht="15.75" hidden="false" customHeight="false" outlineLevel="0" collapsed="false">
      <c r="A2326" s="1"/>
      <c r="B2326" s="3"/>
      <c r="D2326" s="4" t="n">
        <f aca="false">3.2-A326</f>
        <v>1.56749999999998</v>
      </c>
      <c r="E2326" s="3" t="n">
        <v>64.801976</v>
      </c>
      <c r="G2326" s="4" t="n">
        <f aca="false">A2326/1.6*300</f>
        <v>0</v>
      </c>
      <c r="H2326" s="4" t="n">
        <f aca="false">B2326/4</f>
        <v>0</v>
      </c>
      <c r="I2326" s="4" t="n">
        <f aca="false">D2326/1.6*300</f>
        <v>293.906249999996</v>
      </c>
      <c r="J2326" s="4" t="n">
        <f aca="false">E2326/4</f>
        <v>16.200494</v>
      </c>
    </row>
    <row r="2327" customFormat="false" ht="15.75" hidden="false" customHeight="false" outlineLevel="0" collapsed="false">
      <c r="A2327" s="1"/>
      <c r="B2327" s="3"/>
      <c r="D2327" s="4" t="n">
        <f aca="false">3.2-A327</f>
        <v>1.56739999999998</v>
      </c>
      <c r="E2327" s="3" t="n">
        <v>64.892776</v>
      </c>
      <c r="G2327" s="4" t="n">
        <f aca="false">A2327/1.6*300</f>
        <v>0</v>
      </c>
      <c r="H2327" s="4" t="n">
        <f aca="false">B2327/4</f>
        <v>0</v>
      </c>
      <c r="I2327" s="4" t="n">
        <f aca="false">D2327/1.6*300</f>
        <v>293.887499999996</v>
      </c>
      <c r="J2327" s="4" t="n">
        <f aca="false">E2327/4</f>
        <v>16.223194</v>
      </c>
    </row>
    <row r="2328" customFormat="false" ht="15.75" hidden="false" customHeight="false" outlineLevel="0" collapsed="false">
      <c r="A2328" s="1"/>
      <c r="B2328" s="3"/>
      <c r="D2328" s="4" t="n">
        <f aca="false">3.2-A328</f>
        <v>1.56729999999998</v>
      </c>
      <c r="E2328" s="3" t="n">
        <v>64.926427</v>
      </c>
      <c r="G2328" s="4" t="n">
        <f aca="false">A2328/1.6*300</f>
        <v>0</v>
      </c>
      <c r="H2328" s="4" t="n">
        <f aca="false">B2328/4</f>
        <v>0</v>
      </c>
      <c r="I2328" s="4" t="n">
        <f aca="false">D2328/1.6*300</f>
        <v>293.868749999996</v>
      </c>
      <c r="J2328" s="4" t="n">
        <f aca="false">E2328/4</f>
        <v>16.23160675</v>
      </c>
    </row>
    <row r="2329" customFormat="false" ht="15.75" hidden="false" customHeight="false" outlineLevel="0" collapsed="false">
      <c r="A2329" s="1"/>
      <c r="B2329" s="3"/>
      <c r="D2329" s="4" t="n">
        <f aca="false">3.2-A329</f>
        <v>1.56719999999998</v>
      </c>
      <c r="E2329" s="3" t="n">
        <v>64.830509</v>
      </c>
      <c r="G2329" s="4" t="n">
        <f aca="false">A2329/1.6*300</f>
        <v>0</v>
      </c>
      <c r="H2329" s="4" t="n">
        <f aca="false">B2329/4</f>
        <v>0</v>
      </c>
      <c r="I2329" s="4" t="n">
        <f aca="false">D2329/1.6*300</f>
        <v>293.849999999996</v>
      </c>
      <c r="J2329" s="4" t="n">
        <f aca="false">E2329/4</f>
        <v>16.20762725</v>
      </c>
    </row>
    <row r="2330" customFormat="false" ht="15.75" hidden="false" customHeight="false" outlineLevel="0" collapsed="false">
      <c r="A2330" s="1"/>
      <c r="B2330" s="3"/>
      <c r="D2330" s="4" t="n">
        <f aca="false">3.2-A330</f>
        <v>1.56709999999998</v>
      </c>
      <c r="E2330" s="3" t="n">
        <v>64.923091</v>
      </c>
      <c r="G2330" s="4" t="n">
        <f aca="false">A2330/1.6*300</f>
        <v>0</v>
      </c>
      <c r="H2330" s="4" t="n">
        <f aca="false">B2330/4</f>
        <v>0</v>
      </c>
      <c r="I2330" s="4" t="n">
        <f aca="false">D2330/1.6*300</f>
        <v>293.831249999996</v>
      </c>
      <c r="J2330" s="4" t="n">
        <f aca="false">E2330/4</f>
        <v>16.23077275</v>
      </c>
    </row>
    <row r="2331" customFormat="false" ht="15.75" hidden="false" customHeight="false" outlineLevel="0" collapsed="false">
      <c r="A2331" s="1"/>
      <c r="B2331" s="3"/>
      <c r="D2331" s="4" t="n">
        <f aca="false">3.2-A331</f>
        <v>1.56699999999998</v>
      </c>
      <c r="E2331" s="3" t="n">
        <v>64.999384</v>
      </c>
      <c r="G2331" s="4" t="n">
        <f aca="false">A2331/1.6*300</f>
        <v>0</v>
      </c>
      <c r="H2331" s="4" t="n">
        <f aca="false">B2331/4</f>
        <v>0</v>
      </c>
      <c r="I2331" s="4" t="n">
        <f aca="false">D2331/1.6*300</f>
        <v>293.812499999996</v>
      </c>
      <c r="J2331" s="4" t="n">
        <f aca="false">E2331/4</f>
        <v>16.249846</v>
      </c>
    </row>
    <row r="2332" customFormat="false" ht="15.75" hidden="false" customHeight="false" outlineLevel="0" collapsed="false">
      <c r="A2332" s="1"/>
      <c r="B2332" s="3"/>
      <c r="D2332" s="4" t="n">
        <f aca="false">3.2-A332</f>
        <v>1.56689999999998</v>
      </c>
      <c r="E2332" s="3" t="n">
        <v>64.957325</v>
      </c>
      <c r="G2332" s="4" t="n">
        <f aca="false">A2332/1.6*300</f>
        <v>0</v>
      </c>
      <c r="H2332" s="4" t="n">
        <f aca="false">B2332/4</f>
        <v>0</v>
      </c>
      <c r="I2332" s="4" t="n">
        <f aca="false">D2332/1.6*300</f>
        <v>293.793749999996</v>
      </c>
      <c r="J2332" s="4" t="n">
        <f aca="false">E2332/4</f>
        <v>16.23933125</v>
      </c>
    </row>
    <row r="2333" customFormat="false" ht="15.75" hidden="false" customHeight="false" outlineLevel="0" collapsed="false">
      <c r="A2333" s="1"/>
      <c r="B2333" s="3"/>
      <c r="D2333" s="4" t="n">
        <f aca="false">3.2-A333</f>
        <v>1.56679999999998</v>
      </c>
      <c r="E2333" s="3" t="n">
        <v>65.074334</v>
      </c>
      <c r="G2333" s="4" t="n">
        <f aca="false">A2333/1.6*300</f>
        <v>0</v>
      </c>
      <c r="H2333" s="4" t="n">
        <f aca="false">B2333/4</f>
        <v>0</v>
      </c>
      <c r="I2333" s="4" t="n">
        <f aca="false">D2333/1.6*300</f>
        <v>293.774999999996</v>
      </c>
      <c r="J2333" s="4" t="n">
        <f aca="false">E2333/4</f>
        <v>16.2685835</v>
      </c>
    </row>
    <row r="2334" customFormat="false" ht="15.75" hidden="false" customHeight="false" outlineLevel="0" collapsed="false">
      <c r="A2334" s="1"/>
      <c r="B2334" s="3"/>
      <c r="D2334" s="4" t="n">
        <f aca="false">3.2-A334</f>
        <v>1.56669999999998</v>
      </c>
      <c r="E2334" s="3" t="n">
        <v>64.99566</v>
      </c>
      <c r="G2334" s="4" t="n">
        <f aca="false">A2334/1.6*300</f>
        <v>0</v>
      </c>
      <c r="H2334" s="4" t="n">
        <f aca="false">B2334/4</f>
        <v>0</v>
      </c>
      <c r="I2334" s="4" t="n">
        <f aca="false">D2334/1.6*300</f>
        <v>293.756249999996</v>
      </c>
      <c r="J2334" s="4" t="n">
        <f aca="false">E2334/4</f>
        <v>16.248915</v>
      </c>
    </row>
    <row r="2335" customFormat="false" ht="15.75" hidden="false" customHeight="false" outlineLevel="0" collapsed="false">
      <c r="A2335" s="1"/>
      <c r="B2335" s="3"/>
      <c r="D2335" s="4" t="n">
        <f aca="false">3.2-A335</f>
        <v>1.56659999999998</v>
      </c>
      <c r="E2335" s="3" t="n">
        <v>65.027555</v>
      </c>
      <c r="G2335" s="4" t="n">
        <f aca="false">A2335/1.6*300</f>
        <v>0</v>
      </c>
      <c r="H2335" s="4" t="n">
        <f aca="false">B2335/4</f>
        <v>0</v>
      </c>
      <c r="I2335" s="4" t="n">
        <f aca="false">D2335/1.6*300</f>
        <v>293.737499999996</v>
      </c>
      <c r="J2335" s="4" t="n">
        <f aca="false">E2335/4</f>
        <v>16.25688875</v>
      </c>
    </row>
    <row r="2336" customFormat="false" ht="15.75" hidden="false" customHeight="false" outlineLevel="0" collapsed="false">
      <c r="A2336" s="1"/>
      <c r="B2336" s="3"/>
      <c r="D2336" s="4" t="n">
        <f aca="false">3.2-A336</f>
        <v>1.56649999999998</v>
      </c>
      <c r="E2336" s="3" t="n">
        <v>65.0126</v>
      </c>
      <c r="G2336" s="4" t="n">
        <f aca="false">A2336/1.6*300</f>
        <v>0</v>
      </c>
      <c r="H2336" s="4" t="n">
        <f aca="false">B2336/4</f>
        <v>0</v>
      </c>
      <c r="I2336" s="4" t="n">
        <f aca="false">D2336/1.6*300</f>
        <v>293.718749999996</v>
      </c>
      <c r="J2336" s="4" t="n">
        <f aca="false">E2336/4</f>
        <v>16.25315</v>
      </c>
    </row>
    <row r="2337" customFormat="false" ht="15.75" hidden="false" customHeight="false" outlineLevel="0" collapsed="false">
      <c r="A2337" s="1"/>
      <c r="B2337" s="3"/>
      <c r="D2337" s="4" t="n">
        <f aca="false">3.2-A337</f>
        <v>1.56639999999998</v>
      </c>
      <c r="E2337" s="3" t="n">
        <v>65.140454</v>
      </c>
      <c r="G2337" s="4" t="n">
        <f aca="false">A2337/1.6*300</f>
        <v>0</v>
      </c>
      <c r="H2337" s="4" t="n">
        <f aca="false">B2337/4</f>
        <v>0</v>
      </c>
      <c r="I2337" s="4" t="n">
        <f aca="false">D2337/1.6*300</f>
        <v>293.699999999996</v>
      </c>
      <c r="J2337" s="4" t="n">
        <f aca="false">E2337/4</f>
        <v>16.2851135</v>
      </c>
    </row>
    <row r="2338" customFormat="false" ht="15.75" hidden="false" customHeight="false" outlineLevel="0" collapsed="false">
      <c r="A2338" s="1"/>
      <c r="B2338" s="3"/>
      <c r="D2338" s="4" t="n">
        <f aca="false">3.2-A338</f>
        <v>1.56629999999998</v>
      </c>
      <c r="E2338" s="3" t="n">
        <v>64.969225</v>
      </c>
      <c r="G2338" s="4" t="n">
        <f aca="false">A2338/1.6*300</f>
        <v>0</v>
      </c>
      <c r="H2338" s="4" t="n">
        <f aca="false">B2338/4</f>
        <v>0</v>
      </c>
      <c r="I2338" s="4" t="n">
        <f aca="false">D2338/1.6*300</f>
        <v>293.681249999996</v>
      </c>
      <c r="J2338" s="4" t="n">
        <f aca="false">E2338/4</f>
        <v>16.24230625</v>
      </c>
    </row>
    <row r="2339" customFormat="false" ht="15.75" hidden="false" customHeight="false" outlineLevel="0" collapsed="false">
      <c r="A2339" s="1"/>
      <c r="B2339" s="3"/>
      <c r="D2339" s="4" t="n">
        <f aca="false">3.2-A339</f>
        <v>1.56619999999998</v>
      </c>
      <c r="E2339" s="3" t="n">
        <v>65.122025</v>
      </c>
      <c r="G2339" s="4" t="n">
        <f aca="false">A2339/1.6*300</f>
        <v>0</v>
      </c>
      <c r="H2339" s="4" t="n">
        <f aca="false">B2339/4</f>
        <v>0</v>
      </c>
      <c r="I2339" s="4" t="n">
        <f aca="false">D2339/1.6*300</f>
        <v>293.662499999996</v>
      </c>
      <c r="J2339" s="4" t="n">
        <f aca="false">E2339/4</f>
        <v>16.28050625</v>
      </c>
    </row>
    <row r="2340" customFormat="false" ht="15.75" hidden="false" customHeight="false" outlineLevel="0" collapsed="false">
      <c r="A2340" s="1"/>
      <c r="B2340" s="3"/>
      <c r="D2340" s="4" t="n">
        <f aca="false">3.2-A340</f>
        <v>1.56609999999998</v>
      </c>
      <c r="E2340" s="3" t="n">
        <v>65.063914</v>
      </c>
      <c r="G2340" s="4" t="n">
        <f aca="false">A2340/1.6*300</f>
        <v>0</v>
      </c>
      <c r="H2340" s="4" t="n">
        <f aca="false">B2340/4</f>
        <v>0</v>
      </c>
      <c r="I2340" s="4" t="n">
        <f aca="false">D2340/1.6*300</f>
        <v>293.643749999996</v>
      </c>
      <c r="J2340" s="4" t="n">
        <f aca="false">E2340/4</f>
        <v>16.2659785</v>
      </c>
    </row>
    <row r="2341" customFormat="false" ht="15.75" hidden="false" customHeight="false" outlineLevel="0" collapsed="false">
      <c r="A2341" s="1"/>
      <c r="B2341" s="3"/>
      <c r="D2341" s="4" t="n">
        <f aca="false">3.2-A341</f>
        <v>1.56599999999998</v>
      </c>
      <c r="E2341" s="3" t="n">
        <v>65.113446</v>
      </c>
      <c r="G2341" s="4" t="n">
        <f aca="false">A2341/1.6*300</f>
        <v>0</v>
      </c>
      <c r="H2341" s="4" t="n">
        <f aca="false">B2341/4</f>
        <v>0</v>
      </c>
      <c r="I2341" s="4" t="n">
        <f aca="false">D2341/1.6*300</f>
        <v>293.624999999996</v>
      </c>
      <c r="J2341" s="4" t="n">
        <f aca="false">E2341/4</f>
        <v>16.2783615</v>
      </c>
    </row>
    <row r="2342" customFormat="false" ht="15.75" hidden="false" customHeight="false" outlineLevel="0" collapsed="false">
      <c r="A2342" s="1"/>
      <c r="B2342" s="3"/>
      <c r="D2342" s="4" t="n">
        <f aca="false">3.2-A342</f>
        <v>1.56589999999998</v>
      </c>
      <c r="E2342" s="3" t="n">
        <v>65.047861</v>
      </c>
      <c r="G2342" s="4" t="n">
        <f aca="false">A2342/1.6*300</f>
        <v>0</v>
      </c>
      <c r="H2342" s="4" t="n">
        <f aca="false">B2342/4</f>
        <v>0</v>
      </c>
      <c r="I2342" s="4" t="n">
        <f aca="false">D2342/1.6*300</f>
        <v>293.606249999996</v>
      </c>
      <c r="J2342" s="4" t="n">
        <f aca="false">E2342/4</f>
        <v>16.26196525</v>
      </c>
    </row>
    <row r="2343" customFormat="false" ht="15.75" hidden="false" customHeight="false" outlineLevel="0" collapsed="false">
      <c r="A2343" s="1"/>
      <c r="B2343" s="3"/>
      <c r="D2343" s="4" t="n">
        <f aca="false">3.2-A343</f>
        <v>1.56579999999998</v>
      </c>
      <c r="E2343" s="3" t="n">
        <v>65.103023</v>
      </c>
      <c r="G2343" s="4" t="n">
        <f aca="false">A2343/1.6*300</f>
        <v>0</v>
      </c>
      <c r="H2343" s="4" t="n">
        <f aca="false">B2343/4</f>
        <v>0</v>
      </c>
      <c r="I2343" s="4" t="n">
        <f aca="false">D2343/1.6*300</f>
        <v>293.587499999996</v>
      </c>
      <c r="J2343" s="4" t="n">
        <f aca="false">E2343/4</f>
        <v>16.27575575</v>
      </c>
    </row>
    <row r="2344" customFormat="false" ht="15.75" hidden="false" customHeight="false" outlineLevel="0" collapsed="false">
      <c r="A2344" s="1"/>
      <c r="B2344" s="3"/>
      <c r="D2344" s="4" t="n">
        <f aca="false">3.2-A344</f>
        <v>1.56569999999998</v>
      </c>
      <c r="E2344" s="3" t="n">
        <v>65.043564</v>
      </c>
      <c r="G2344" s="4" t="n">
        <f aca="false">A2344/1.6*300</f>
        <v>0</v>
      </c>
      <c r="H2344" s="4" t="n">
        <f aca="false">B2344/4</f>
        <v>0</v>
      </c>
      <c r="I2344" s="4" t="n">
        <f aca="false">D2344/1.6*300</f>
        <v>293.568749999996</v>
      </c>
      <c r="J2344" s="4" t="n">
        <f aca="false">E2344/4</f>
        <v>16.260891</v>
      </c>
    </row>
    <row r="2345" customFormat="false" ht="15.75" hidden="false" customHeight="false" outlineLevel="0" collapsed="false">
      <c r="A2345" s="1"/>
      <c r="B2345" s="3"/>
      <c r="D2345" s="4" t="n">
        <f aca="false">3.2-A345</f>
        <v>1.56559999999998</v>
      </c>
      <c r="E2345" s="3" t="n">
        <v>65.095035</v>
      </c>
      <c r="G2345" s="4" t="n">
        <f aca="false">A2345/1.6*300</f>
        <v>0</v>
      </c>
      <c r="H2345" s="4" t="n">
        <f aca="false">B2345/4</f>
        <v>0</v>
      </c>
      <c r="I2345" s="4" t="n">
        <f aca="false">D2345/1.6*300</f>
        <v>293.549999999996</v>
      </c>
      <c r="J2345" s="4" t="n">
        <f aca="false">E2345/4</f>
        <v>16.27375875</v>
      </c>
    </row>
    <row r="2346" customFormat="false" ht="15.75" hidden="false" customHeight="false" outlineLevel="0" collapsed="false">
      <c r="A2346" s="1"/>
      <c r="B2346" s="3"/>
      <c r="D2346" s="4" t="n">
        <f aca="false">3.2-A346</f>
        <v>1.56549999999998</v>
      </c>
      <c r="E2346" s="3" t="n">
        <v>64.969723</v>
      </c>
      <c r="G2346" s="4" t="n">
        <f aca="false">A2346/1.6*300</f>
        <v>0</v>
      </c>
      <c r="H2346" s="4" t="n">
        <f aca="false">B2346/4</f>
        <v>0</v>
      </c>
      <c r="I2346" s="4" t="n">
        <f aca="false">D2346/1.6*300</f>
        <v>293.531249999996</v>
      </c>
      <c r="J2346" s="4" t="n">
        <f aca="false">E2346/4</f>
        <v>16.24243075</v>
      </c>
    </row>
    <row r="2347" customFormat="false" ht="15.75" hidden="false" customHeight="false" outlineLevel="0" collapsed="false">
      <c r="A2347" s="1"/>
      <c r="B2347" s="3"/>
      <c r="D2347" s="4" t="n">
        <f aca="false">3.2-A347</f>
        <v>1.56539999999998</v>
      </c>
      <c r="E2347" s="3" t="n">
        <v>65.077403</v>
      </c>
      <c r="G2347" s="4" t="n">
        <f aca="false">A2347/1.6*300</f>
        <v>0</v>
      </c>
      <c r="H2347" s="4" t="n">
        <f aca="false">B2347/4</f>
        <v>0</v>
      </c>
      <c r="I2347" s="4" t="n">
        <f aca="false">D2347/1.6*300</f>
        <v>293.512499999996</v>
      </c>
      <c r="J2347" s="4" t="n">
        <f aca="false">E2347/4</f>
        <v>16.26935075</v>
      </c>
    </row>
    <row r="2348" customFormat="false" ht="15.75" hidden="false" customHeight="false" outlineLevel="0" collapsed="false">
      <c r="A2348" s="1"/>
      <c r="B2348" s="3"/>
      <c r="D2348" s="4" t="n">
        <f aca="false">3.2-A348</f>
        <v>1.56529999999998</v>
      </c>
      <c r="E2348" s="3" t="n">
        <v>64.946174</v>
      </c>
      <c r="G2348" s="4" t="n">
        <f aca="false">A2348/1.6*300</f>
        <v>0</v>
      </c>
      <c r="H2348" s="4" t="n">
        <f aca="false">B2348/4</f>
        <v>0</v>
      </c>
      <c r="I2348" s="4" t="n">
        <f aca="false">D2348/1.6*300</f>
        <v>293.493749999996</v>
      </c>
      <c r="J2348" s="4" t="n">
        <f aca="false">E2348/4</f>
        <v>16.2365435</v>
      </c>
    </row>
    <row r="2349" customFormat="false" ht="15.75" hidden="false" customHeight="false" outlineLevel="0" collapsed="false">
      <c r="A2349" s="1"/>
      <c r="B2349" s="3"/>
      <c r="D2349" s="4" t="n">
        <f aca="false">3.2-A349</f>
        <v>1.56519999999998</v>
      </c>
      <c r="E2349" s="3" t="n">
        <v>65.077483</v>
      </c>
      <c r="G2349" s="4" t="n">
        <f aca="false">A2349/1.6*300</f>
        <v>0</v>
      </c>
      <c r="H2349" s="4" t="n">
        <f aca="false">B2349/4</f>
        <v>0</v>
      </c>
      <c r="I2349" s="4" t="n">
        <f aca="false">D2349/1.6*300</f>
        <v>293.474999999996</v>
      </c>
      <c r="J2349" s="4" t="n">
        <f aca="false">E2349/4</f>
        <v>16.26937075</v>
      </c>
    </row>
    <row r="2350" customFormat="false" ht="15.75" hidden="false" customHeight="false" outlineLevel="0" collapsed="false">
      <c r="A2350" s="1"/>
      <c r="B2350" s="3"/>
      <c r="D2350" s="4" t="n">
        <f aca="false">3.2-A350</f>
        <v>1.56509999999998</v>
      </c>
      <c r="E2350" s="3" t="n">
        <v>65.048049</v>
      </c>
      <c r="G2350" s="4" t="n">
        <f aca="false">A2350/1.6*300</f>
        <v>0</v>
      </c>
      <c r="H2350" s="4" t="n">
        <f aca="false">B2350/4</f>
        <v>0</v>
      </c>
      <c r="I2350" s="4" t="n">
        <f aca="false">D2350/1.6*300</f>
        <v>293.456249999996</v>
      </c>
      <c r="J2350" s="4" t="n">
        <f aca="false">E2350/4</f>
        <v>16.26201225</v>
      </c>
    </row>
    <row r="2351" customFormat="false" ht="15.75" hidden="false" customHeight="false" outlineLevel="0" collapsed="false">
      <c r="A2351" s="1"/>
      <c r="B2351" s="3"/>
      <c r="D2351" s="4" t="n">
        <f aca="false">3.2-A351</f>
        <v>1.56499999999998</v>
      </c>
      <c r="E2351" s="3" t="n">
        <v>65.061685</v>
      </c>
      <c r="G2351" s="4" t="n">
        <f aca="false">A2351/1.6*300</f>
        <v>0</v>
      </c>
      <c r="H2351" s="4" t="n">
        <f aca="false">B2351/4</f>
        <v>0</v>
      </c>
      <c r="I2351" s="4" t="n">
        <f aca="false">D2351/1.6*300</f>
        <v>293.437499999996</v>
      </c>
      <c r="J2351" s="4" t="n">
        <f aca="false">E2351/4</f>
        <v>16.26542125</v>
      </c>
    </row>
    <row r="2352" customFormat="false" ht="15.75" hidden="false" customHeight="false" outlineLevel="0" collapsed="false">
      <c r="A2352" s="1"/>
      <c r="B2352" s="3"/>
      <c r="D2352" s="4" t="n">
        <f aca="false">3.2-A352</f>
        <v>1.56489999999998</v>
      </c>
      <c r="E2352" s="3" t="n">
        <v>65.0119</v>
      </c>
      <c r="G2352" s="4" t="n">
        <f aca="false">A2352/1.6*300</f>
        <v>0</v>
      </c>
      <c r="H2352" s="4" t="n">
        <f aca="false">B2352/4</f>
        <v>0</v>
      </c>
      <c r="I2352" s="4" t="n">
        <f aca="false">D2352/1.6*300</f>
        <v>293.418749999996</v>
      </c>
      <c r="J2352" s="4" t="n">
        <f aca="false">E2352/4</f>
        <v>16.252975</v>
      </c>
    </row>
    <row r="2353" customFormat="false" ht="15.75" hidden="false" customHeight="false" outlineLevel="0" collapsed="false">
      <c r="A2353" s="1"/>
      <c r="B2353" s="3"/>
      <c r="D2353" s="4" t="n">
        <f aca="false">3.2-A353</f>
        <v>1.56479999999998</v>
      </c>
      <c r="E2353" s="3" t="n">
        <v>65.130081</v>
      </c>
      <c r="G2353" s="4" t="n">
        <f aca="false">A2353/1.6*300</f>
        <v>0</v>
      </c>
      <c r="H2353" s="4" t="n">
        <f aca="false">B2353/4</f>
        <v>0</v>
      </c>
      <c r="I2353" s="4" t="n">
        <f aca="false">D2353/1.6*300</f>
        <v>293.399999999996</v>
      </c>
      <c r="J2353" s="4" t="n">
        <f aca="false">E2353/4</f>
        <v>16.28252025</v>
      </c>
    </row>
    <row r="2354" customFormat="false" ht="15.75" hidden="false" customHeight="false" outlineLevel="0" collapsed="false">
      <c r="A2354" s="1"/>
      <c r="B2354" s="3"/>
      <c r="D2354" s="4" t="n">
        <f aca="false">3.2-A354</f>
        <v>1.56469999999998</v>
      </c>
      <c r="E2354" s="3" t="n">
        <v>65.08227</v>
      </c>
      <c r="G2354" s="4" t="n">
        <f aca="false">A2354/1.6*300</f>
        <v>0</v>
      </c>
      <c r="H2354" s="4" t="n">
        <f aca="false">B2354/4</f>
        <v>0</v>
      </c>
      <c r="I2354" s="4" t="n">
        <f aca="false">D2354/1.6*300</f>
        <v>293.381249999996</v>
      </c>
      <c r="J2354" s="4" t="n">
        <f aca="false">E2354/4</f>
        <v>16.2705675</v>
      </c>
    </row>
    <row r="2355" customFormat="false" ht="15.75" hidden="false" customHeight="false" outlineLevel="0" collapsed="false">
      <c r="A2355" s="1"/>
      <c r="B2355" s="3"/>
      <c r="D2355" s="4" t="n">
        <f aca="false">3.2-A355</f>
        <v>1.56459999999998</v>
      </c>
      <c r="E2355" s="3" t="n">
        <v>65.013395</v>
      </c>
      <c r="G2355" s="4" t="n">
        <f aca="false">A2355/1.6*300</f>
        <v>0</v>
      </c>
      <c r="H2355" s="4" t="n">
        <f aca="false">B2355/4</f>
        <v>0</v>
      </c>
      <c r="I2355" s="4" t="n">
        <f aca="false">D2355/1.6*300</f>
        <v>293.362499999996</v>
      </c>
      <c r="J2355" s="4" t="n">
        <f aca="false">E2355/4</f>
        <v>16.25334875</v>
      </c>
    </row>
    <row r="2356" customFormat="false" ht="15.75" hidden="false" customHeight="false" outlineLevel="0" collapsed="false">
      <c r="A2356" s="1"/>
      <c r="B2356" s="3"/>
      <c r="D2356" s="4" t="n">
        <f aca="false">3.2-A356</f>
        <v>1.56449999999998</v>
      </c>
      <c r="E2356" s="3" t="n">
        <v>65.000566</v>
      </c>
      <c r="G2356" s="4" t="n">
        <f aca="false">A2356/1.6*300</f>
        <v>0</v>
      </c>
      <c r="H2356" s="4" t="n">
        <f aca="false">B2356/4</f>
        <v>0</v>
      </c>
      <c r="I2356" s="4" t="n">
        <f aca="false">D2356/1.6*300</f>
        <v>293.343749999996</v>
      </c>
      <c r="J2356" s="4" t="n">
        <f aca="false">E2356/4</f>
        <v>16.2501415</v>
      </c>
    </row>
    <row r="2357" customFormat="false" ht="15.75" hidden="false" customHeight="false" outlineLevel="0" collapsed="false">
      <c r="A2357" s="1"/>
      <c r="B2357" s="3"/>
      <c r="D2357" s="4" t="n">
        <f aca="false">3.2-A357</f>
        <v>1.56439999999998</v>
      </c>
      <c r="E2357" s="3" t="n">
        <v>65.047355</v>
      </c>
      <c r="G2357" s="4" t="n">
        <f aca="false">A2357/1.6*300</f>
        <v>0</v>
      </c>
      <c r="H2357" s="4" t="n">
        <f aca="false">B2357/4</f>
        <v>0</v>
      </c>
      <c r="I2357" s="4" t="n">
        <f aca="false">D2357/1.6*300</f>
        <v>293.324999999996</v>
      </c>
      <c r="J2357" s="4" t="n">
        <f aca="false">E2357/4</f>
        <v>16.26183875</v>
      </c>
    </row>
    <row r="2358" customFormat="false" ht="15.75" hidden="false" customHeight="false" outlineLevel="0" collapsed="false">
      <c r="A2358" s="1"/>
      <c r="B2358" s="3"/>
      <c r="D2358" s="4" t="n">
        <f aca="false">3.2-A358</f>
        <v>1.56429999999998</v>
      </c>
      <c r="E2358" s="3" t="n">
        <v>64.986068</v>
      </c>
      <c r="G2358" s="4" t="n">
        <f aca="false">A2358/1.6*300</f>
        <v>0</v>
      </c>
      <c r="H2358" s="4" t="n">
        <f aca="false">B2358/4</f>
        <v>0</v>
      </c>
      <c r="I2358" s="4" t="n">
        <f aca="false">D2358/1.6*300</f>
        <v>293.306249999996</v>
      </c>
      <c r="J2358" s="4" t="n">
        <f aca="false">E2358/4</f>
        <v>16.246517</v>
      </c>
    </row>
    <row r="2359" customFormat="false" ht="15.75" hidden="false" customHeight="false" outlineLevel="0" collapsed="false">
      <c r="A2359" s="1"/>
      <c r="B2359" s="3"/>
      <c r="D2359" s="4" t="n">
        <f aca="false">3.2-A359</f>
        <v>1.56419999999998</v>
      </c>
      <c r="E2359" s="3" t="n">
        <v>65.058841</v>
      </c>
      <c r="G2359" s="4" t="n">
        <f aca="false">A2359/1.6*300</f>
        <v>0</v>
      </c>
      <c r="H2359" s="4" t="n">
        <f aca="false">B2359/4</f>
        <v>0</v>
      </c>
      <c r="I2359" s="4" t="n">
        <f aca="false">D2359/1.6*300</f>
        <v>293.287499999996</v>
      </c>
      <c r="J2359" s="4" t="n">
        <f aca="false">E2359/4</f>
        <v>16.26471025</v>
      </c>
    </row>
    <row r="2360" customFormat="false" ht="15.75" hidden="false" customHeight="false" outlineLevel="0" collapsed="false">
      <c r="A2360" s="1"/>
      <c r="B2360" s="3"/>
      <c r="D2360" s="4" t="n">
        <f aca="false">3.2-A360</f>
        <v>1.56409999999998</v>
      </c>
      <c r="E2360" s="3" t="n">
        <v>65.03384</v>
      </c>
      <c r="G2360" s="4" t="n">
        <f aca="false">A2360/1.6*300</f>
        <v>0</v>
      </c>
      <c r="H2360" s="4" t="n">
        <f aca="false">B2360/4</f>
        <v>0</v>
      </c>
      <c r="I2360" s="4" t="n">
        <f aca="false">D2360/1.6*300</f>
        <v>293.268749999996</v>
      </c>
      <c r="J2360" s="4" t="n">
        <f aca="false">E2360/4</f>
        <v>16.25846</v>
      </c>
    </row>
    <row r="2361" customFormat="false" ht="15.75" hidden="false" customHeight="false" outlineLevel="0" collapsed="false">
      <c r="A2361" s="1"/>
      <c r="B2361" s="3"/>
      <c r="D2361" s="4" t="n">
        <f aca="false">3.2-A361</f>
        <v>1.56399999999998</v>
      </c>
      <c r="E2361" s="3" t="n">
        <v>65.168316</v>
      </c>
      <c r="G2361" s="4" t="n">
        <f aca="false">A2361/1.6*300</f>
        <v>0</v>
      </c>
      <c r="H2361" s="4" t="n">
        <f aca="false">B2361/4</f>
        <v>0</v>
      </c>
      <c r="I2361" s="4" t="n">
        <f aca="false">D2361/1.6*300</f>
        <v>293.249999999996</v>
      </c>
      <c r="J2361" s="4" t="n">
        <f aca="false">E2361/4</f>
        <v>16.292079</v>
      </c>
    </row>
    <row r="2362" customFormat="false" ht="15.75" hidden="false" customHeight="false" outlineLevel="0" collapsed="false">
      <c r="A2362" s="1"/>
      <c r="B2362" s="3"/>
      <c r="D2362" s="4" t="n">
        <f aca="false">3.2-A362</f>
        <v>1.56389999999998</v>
      </c>
      <c r="E2362" s="3" t="n">
        <v>65.118352</v>
      </c>
      <c r="G2362" s="4" t="n">
        <f aca="false">A2362/1.6*300</f>
        <v>0</v>
      </c>
      <c r="H2362" s="4" t="n">
        <f aca="false">B2362/4</f>
        <v>0</v>
      </c>
      <c r="I2362" s="4" t="n">
        <f aca="false">D2362/1.6*300</f>
        <v>293.231249999996</v>
      </c>
      <c r="J2362" s="4" t="n">
        <f aca="false">E2362/4</f>
        <v>16.279588</v>
      </c>
    </row>
    <row r="2363" customFormat="false" ht="15.75" hidden="false" customHeight="false" outlineLevel="0" collapsed="false">
      <c r="A2363" s="1"/>
      <c r="B2363" s="3"/>
      <c r="D2363" s="4" t="n">
        <f aca="false">3.2-A363</f>
        <v>1.56379999999998</v>
      </c>
      <c r="E2363" s="3" t="n">
        <v>65.09772</v>
      </c>
      <c r="G2363" s="4" t="n">
        <f aca="false">A2363/1.6*300</f>
        <v>0</v>
      </c>
      <c r="H2363" s="4" t="n">
        <f aca="false">B2363/4</f>
        <v>0</v>
      </c>
      <c r="I2363" s="4" t="n">
        <f aca="false">D2363/1.6*300</f>
        <v>293.212499999996</v>
      </c>
      <c r="J2363" s="4" t="n">
        <f aca="false">E2363/4</f>
        <v>16.27443</v>
      </c>
    </row>
    <row r="2364" customFormat="false" ht="15.75" hidden="false" customHeight="false" outlineLevel="0" collapsed="false">
      <c r="A2364" s="1"/>
      <c r="B2364" s="3"/>
      <c r="D2364" s="4" t="n">
        <f aca="false">3.2-A364</f>
        <v>1.56369999999998</v>
      </c>
      <c r="E2364" s="3" t="n">
        <v>65.144009</v>
      </c>
      <c r="G2364" s="4" t="n">
        <f aca="false">A2364/1.6*300</f>
        <v>0</v>
      </c>
      <c r="H2364" s="4" t="n">
        <f aca="false">B2364/4</f>
        <v>0</v>
      </c>
      <c r="I2364" s="4" t="n">
        <f aca="false">D2364/1.6*300</f>
        <v>293.193749999996</v>
      </c>
      <c r="J2364" s="4" t="n">
        <f aca="false">E2364/4</f>
        <v>16.28600225</v>
      </c>
    </row>
    <row r="2365" customFormat="false" ht="15.75" hidden="false" customHeight="false" outlineLevel="0" collapsed="false">
      <c r="A2365" s="1"/>
      <c r="B2365" s="3"/>
      <c r="D2365" s="4" t="n">
        <f aca="false">3.2-A365</f>
        <v>1.56359999999998</v>
      </c>
      <c r="E2365" s="3" t="n">
        <v>64.980294</v>
      </c>
      <c r="G2365" s="4" t="n">
        <f aca="false">A2365/1.6*300</f>
        <v>0</v>
      </c>
      <c r="H2365" s="4" t="n">
        <f aca="false">B2365/4</f>
        <v>0</v>
      </c>
      <c r="I2365" s="4" t="n">
        <f aca="false">D2365/1.6*300</f>
        <v>293.174999999996</v>
      </c>
      <c r="J2365" s="4" t="n">
        <f aca="false">E2365/4</f>
        <v>16.2450735</v>
      </c>
    </row>
    <row r="2366" customFormat="false" ht="15.75" hidden="false" customHeight="false" outlineLevel="0" collapsed="false">
      <c r="A2366" s="1"/>
      <c r="B2366" s="3"/>
      <c r="D2366" s="4" t="n">
        <f aca="false">3.2-A366</f>
        <v>1.56349999999998</v>
      </c>
      <c r="E2366" s="3" t="n">
        <v>65.108265</v>
      </c>
      <c r="G2366" s="4" t="n">
        <f aca="false">A2366/1.6*300</f>
        <v>0</v>
      </c>
      <c r="H2366" s="4" t="n">
        <f aca="false">B2366/4</f>
        <v>0</v>
      </c>
      <c r="I2366" s="4" t="n">
        <f aca="false">D2366/1.6*300</f>
        <v>293.156249999996</v>
      </c>
      <c r="J2366" s="4" t="n">
        <f aca="false">E2366/4</f>
        <v>16.27706625</v>
      </c>
    </row>
    <row r="2367" customFormat="false" ht="15.75" hidden="false" customHeight="false" outlineLevel="0" collapsed="false">
      <c r="A2367" s="1"/>
      <c r="B2367" s="3"/>
      <c r="D2367" s="4" t="n">
        <f aca="false">3.2-A367</f>
        <v>1.56339999999998</v>
      </c>
      <c r="E2367" s="3" t="n">
        <v>64.96591</v>
      </c>
      <c r="G2367" s="4" t="n">
        <f aca="false">A2367/1.6*300</f>
        <v>0</v>
      </c>
      <c r="H2367" s="4" t="n">
        <f aca="false">B2367/4</f>
        <v>0</v>
      </c>
      <c r="I2367" s="4" t="n">
        <f aca="false">D2367/1.6*300</f>
        <v>293.137499999996</v>
      </c>
      <c r="J2367" s="4" t="n">
        <f aca="false">E2367/4</f>
        <v>16.2414775</v>
      </c>
    </row>
    <row r="2368" customFormat="false" ht="15.75" hidden="false" customHeight="false" outlineLevel="0" collapsed="false">
      <c r="A2368" s="1"/>
      <c r="B2368" s="3"/>
      <c r="D2368" s="4" t="n">
        <f aca="false">3.2-A368</f>
        <v>1.56329999999998</v>
      </c>
      <c r="E2368" s="3" t="n">
        <v>65.091045</v>
      </c>
      <c r="G2368" s="4" t="n">
        <f aca="false">A2368/1.6*300</f>
        <v>0</v>
      </c>
      <c r="H2368" s="4" t="n">
        <f aca="false">B2368/4</f>
        <v>0</v>
      </c>
      <c r="I2368" s="4" t="n">
        <f aca="false">D2368/1.6*300</f>
        <v>293.118749999996</v>
      </c>
      <c r="J2368" s="4" t="n">
        <f aca="false">E2368/4</f>
        <v>16.27276125</v>
      </c>
    </row>
    <row r="2369" customFormat="false" ht="15.75" hidden="false" customHeight="false" outlineLevel="0" collapsed="false">
      <c r="A2369" s="1"/>
      <c r="B2369" s="3"/>
      <c r="D2369" s="4" t="n">
        <f aca="false">3.2-A369</f>
        <v>1.56319999999998</v>
      </c>
      <c r="E2369" s="3" t="n">
        <v>64.975292</v>
      </c>
      <c r="G2369" s="4" t="n">
        <f aca="false">A2369/1.6*300</f>
        <v>0</v>
      </c>
      <c r="H2369" s="4" t="n">
        <f aca="false">B2369/4</f>
        <v>0</v>
      </c>
      <c r="I2369" s="4" t="n">
        <f aca="false">D2369/1.6*300</f>
        <v>293.099999999996</v>
      </c>
      <c r="J2369" s="4" t="n">
        <f aca="false">E2369/4</f>
        <v>16.243823</v>
      </c>
    </row>
    <row r="2370" customFormat="false" ht="15.75" hidden="false" customHeight="false" outlineLevel="0" collapsed="false">
      <c r="A2370" s="1"/>
      <c r="B2370" s="3"/>
      <c r="D2370" s="4" t="n">
        <f aca="false">3.2-A370</f>
        <v>1.56309999999998</v>
      </c>
      <c r="E2370" s="3" t="n">
        <v>65.015601</v>
      </c>
      <c r="G2370" s="4" t="n">
        <f aca="false">A2370/1.6*300</f>
        <v>0</v>
      </c>
      <c r="H2370" s="4" t="n">
        <f aca="false">B2370/4</f>
        <v>0</v>
      </c>
      <c r="I2370" s="4" t="n">
        <f aca="false">D2370/1.6*300</f>
        <v>293.081249999996</v>
      </c>
      <c r="J2370" s="4" t="n">
        <f aca="false">E2370/4</f>
        <v>16.25390025</v>
      </c>
    </row>
    <row r="2371" customFormat="false" ht="15.75" hidden="false" customHeight="false" outlineLevel="0" collapsed="false">
      <c r="A2371" s="1"/>
      <c r="B2371" s="3"/>
      <c r="D2371" s="4" t="n">
        <f aca="false">3.2-A371</f>
        <v>1.56299999999998</v>
      </c>
      <c r="E2371" s="3" t="n">
        <v>65.101323</v>
      </c>
      <c r="G2371" s="4" t="n">
        <f aca="false">A2371/1.6*300</f>
        <v>0</v>
      </c>
      <c r="H2371" s="4" t="n">
        <f aca="false">B2371/4</f>
        <v>0</v>
      </c>
      <c r="I2371" s="4" t="n">
        <f aca="false">D2371/1.6*300</f>
        <v>293.062499999996</v>
      </c>
      <c r="J2371" s="4" t="n">
        <f aca="false">E2371/4</f>
        <v>16.27533075</v>
      </c>
    </row>
    <row r="2372" customFormat="false" ht="15.75" hidden="false" customHeight="false" outlineLevel="0" collapsed="false">
      <c r="A2372" s="1"/>
      <c r="B2372" s="3"/>
      <c r="D2372" s="4" t="n">
        <f aca="false">3.2-A372</f>
        <v>1.56289999999998</v>
      </c>
      <c r="E2372" s="3" t="n">
        <v>64.90184</v>
      </c>
      <c r="G2372" s="4" t="n">
        <f aca="false">A2372/1.6*300</f>
        <v>0</v>
      </c>
      <c r="H2372" s="4" t="n">
        <f aca="false">B2372/4</f>
        <v>0</v>
      </c>
      <c r="I2372" s="4" t="n">
        <f aca="false">D2372/1.6*300</f>
        <v>293.043749999996</v>
      </c>
      <c r="J2372" s="4" t="n">
        <f aca="false">E2372/4</f>
        <v>16.22546</v>
      </c>
    </row>
    <row r="2373" customFormat="false" ht="15.75" hidden="false" customHeight="false" outlineLevel="0" collapsed="false">
      <c r="A2373" s="1"/>
      <c r="B2373" s="3"/>
      <c r="D2373" s="4" t="n">
        <f aca="false">3.2-A373</f>
        <v>1.56279999999998</v>
      </c>
      <c r="E2373" s="3" t="n">
        <v>65.07226</v>
      </c>
      <c r="G2373" s="4" t="n">
        <f aca="false">A2373/1.6*300</f>
        <v>0</v>
      </c>
      <c r="H2373" s="4" t="n">
        <f aca="false">B2373/4</f>
        <v>0</v>
      </c>
      <c r="I2373" s="4" t="n">
        <f aca="false">D2373/1.6*300</f>
        <v>293.024999999996</v>
      </c>
      <c r="J2373" s="4" t="n">
        <f aca="false">E2373/4</f>
        <v>16.268065</v>
      </c>
    </row>
    <row r="2374" customFormat="false" ht="15.75" hidden="false" customHeight="false" outlineLevel="0" collapsed="false">
      <c r="A2374" s="1"/>
      <c r="B2374" s="3"/>
      <c r="D2374" s="4" t="n">
        <f aca="false">3.2-A374</f>
        <v>1.56269999999998</v>
      </c>
      <c r="E2374" s="3" t="n">
        <v>65.028748</v>
      </c>
      <c r="G2374" s="4" t="n">
        <f aca="false">A2374/1.6*300</f>
        <v>0</v>
      </c>
      <c r="H2374" s="4" t="n">
        <f aca="false">B2374/4</f>
        <v>0</v>
      </c>
      <c r="I2374" s="4" t="n">
        <f aca="false">D2374/1.6*300</f>
        <v>293.006249999996</v>
      </c>
      <c r="J2374" s="4" t="n">
        <f aca="false">E2374/4</f>
        <v>16.257187</v>
      </c>
    </row>
    <row r="2375" customFormat="false" ht="15.75" hidden="false" customHeight="false" outlineLevel="0" collapsed="false">
      <c r="A2375" s="1"/>
      <c r="B2375" s="3"/>
      <c r="D2375" s="4" t="n">
        <f aca="false">3.2-A375</f>
        <v>1.56259999999998</v>
      </c>
      <c r="E2375" s="3" t="n">
        <v>65.09106</v>
      </c>
      <c r="G2375" s="4" t="n">
        <f aca="false">A2375/1.6*300</f>
        <v>0</v>
      </c>
      <c r="H2375" s="4" t="n">
        <f aca="false">B2375/4</f>
        <v>0</v>
      </c>
      <c r="I2375" s="4" t="n">
        <f aca="false">D2375/1.6*300</f>
        <v>292.987499999996</v>
      </c>
      <c r="J2375" s="4" t="n">
        <f aca="false">E2375/4</f>
        <v>16.272765</v>
      </c>
    </row>
    <row r="2376" customFormat="false" ht="15.75" hidden="false" customHeight="false" outlineLevel="0" collapsed="false">
      <c r="A2376" s="1"/>
      <c r="B2376" s="3"/>
      <c r="D2376" s="4" t="n">
        <f aca="false">3.2-A376</f>
        <v>1.56249999999998</v>
      </c>
      <c r="E2376" s="3" t="n">
        <v>65.091517</v>
      </c>
      <c r="G2376" s="4" t="n">
        <f aca="false">A2376/1.6*300</f>
        <v>0</v>
      </c>
      <c r="H2376" s="4" t="n">
        <f aca="false">B2376/4</f>
        <v>0</v>
      </c>
      <c r="I2376" s="4" t="n">
        <f aca="false">D2376/1.6*300</f>
        <v>292.968749999996</v>
      </c>
      <c r="J2376" s="4" t="n">
        <f aca="false">E2376/4</f>
        <v>16.27287925</v>
      </c>
    </row>
    <row r="2377" customFormat="false" ht="15.75" hidden="false" customHeight="false" outlineLevel="0" collapsed="false">
      <c r="A2377" s="1"/>
      <c r="B2377" s="3"/>
      <c r="D2377" s="4" t="n">
        <f aca="false">3.2-A377</f>
        <v>1.56239999999998</v>
      </c>
      <c r="E2377" s="3" t="n">
        <v>65.093987</v>
      </c>
      <c r="G2377" s="4" t="n">
        <f aca="false">A2377/1.6*300</f>
        <v>0</v>
      </c>
      <c r="H2377" s="4" t="n">
        <f aca="false">B2377/4</f>
        <v>0</v>
      </c>
      <c r="I2377" s="4" t="n">
        <f aca="false">D2377/1.6*300</f>
        <v>292.949999999996</v>
      </c>
      <c r="J2377" s="4" t="n">
        <f aca="false">E2377/4</f>
        <v>16.27349675</v>
      </c>
    </row>
    <row r="2378" customFormat="false" ht="15.75" hidden="false" customHeight="false" outlineLevel="0" collapsed="false">
      <c r="A2378" s="1"/>
      <c r="B2378" s="3"/>
      <c r="D2378" s="4" t="n">
        <f aca="false">3.2-A378</f>
        <v>1.56229999999998</v>
      </c>
      <c r="E2378" s="3" t="n">
        <v>65.021491</v>
      </c>
      <c r="G2378" s="4" t="n">
        <f aca="false">A2378/1.6*300</f>
        <v>0</v>
      </c>
      <c r="H2378" s="4" t="n">
        <f aca="false">B2378/4</f>
        <v>0</v>
      </c>
      <c r="I2378" s="4" t="n">
        <f aca="false">D2378/1.6*300</f>
        <v>292.931249999996</v>
      </c>
      <c r="J2378" s="4" t="n">
        <f aca="false">E2378/4</f>
        <v>16.25537275</v>
      </c>
    </row>
    <row r="2379" customFormat="false" ht="15.75" hidden="false" customHeight="false" outlineLevel="0" collapsed="false">
      <c r="A2379" s="1"/>
      <c r="B2379" s="3"/>
      <c r="D2379" s="4" t="n">
        <f aca="false">3.2-A379</f>
        <v>1.56219999999998</v>
      </c>
      <c r="E2379" s="3" t="n">
        <v>65.052287</v>
      </c>
      <c r="G2379" s="4" t="n">
        <f aca="false">A2379/1.6*300</f>
        <v>0</v>
      </c>
      <c r="H2379" s="4" t="n">
        <f aca="false">B2379/4</f>
        <v>0</v>
      </c>
      <c r="I2379" s="4" t="n">
        <f aca="false">D2379/1.6*300</f>
        <v>292.912499999996</v>
      </c>
      <c r="J2379" s="4" t="n">
        <f aca="false">E2379/4</f>
        <v>16.26307175</v>
      </c>
    </row>
    <row r="2380" customFormat="false" ht="15.75" hidden="false" customHeight="false" outlineLevel="0" collapsed="false">
      <c r="A2380" s="1"/>
      <c r="B2380" s="3"/>
      <c r="D2380" s="4" t="n">
        <f aca="false">3.2-A380</f>
        <v>1.56209999999998</v>
      </c>
      <c r="E2380" s="3" t="n">
        <v>65.011379</v>
      </c>
      <c r="G2380" s="4" t="n">
        <f aca="false">A2380/1.6*300</f>
        <v>0</v>
      </c>
      <c r="H2380" s="4" t="n">
        <f aca="false">B2380/4</f>
        <v>0</v>
      </c>
      <c r="I2380" s="4" t="n">
        <f aca="false">D2380/1.6*300</f>
        <v>292.893749999996</v>
      </c>
      <c r="J2380" s="4" t="n">
        <f aca="false">E2380/4</f>
        <v>16.25284475</v>
      </c>
    </row>
    <row r="2381" customFormat="false" ht="15.75" hidden="false" customHeight="false" outlineLevel="0" collapsed="false">
      <c r="A2381" s="1"/>
      <c r="B2381" s="3"/>
      <c r="D2381" s="4" t="n">
        <f aca="false">3.2-A381</f>
        <v>1.56199999999998</v>
      </c>
      <c r="E2381" s="3" t="n">
        <v>65.133549</v>
      </c>
      <c r="G2381" s="4" t="n">
        <f aca="false">A2381/1.6*300</f>
        <v>0</v>
      </c>
      <c r="H2381" s="4" t="n">
        <f aca="false">B2381/4</f>
        <v>0</v>
      </c>
      <c r="I2381" s="4" t="n">
        <f aca="false">D2381/1.6*300</f>
        <v>292.874999999996</v>
      </c>
      <c r="J2381" s="4" t="n">
        <f aca="false">E2381/4</f>
        <v>16.28338725</v>
      </c>
    </row>
    <row r="2382" customFormat="false" ht="15.75" hidden="false" customHeight="false" outlineLevel="0" collapsed="false">
      <c r="A2382" s="1"/>
      <c r="B2382" s="3"/>
      <c r="D2382" s="4" t="n">
        <f aca="false">3.2-A382</f>
        <v>1.56189999999998</v>
      </c>
      <c r="E2382" s="3" t="n">
        <v>65.077786</v>
      </c>
      <c r="G2382" s="4" t="n">
        <f aca="false">A2382/1.6*300</f>
        <v>0</v>
      </c>
      <c r="H2382" s="4" t="n">
        <f aca="false">B2382/4</f>
        <v>0</v>
      </c>
      <c r="I2382" s="4" t="n">
        <f aca="false">D2382/1.6*300</f>
        <v>292.856249999996</v>
      </c>
      <c r="J2382" s="4" t="n">
        <f aca="false">E2382/4</f>
        <v>16.2694465</v>
      </c>
    </row>
    <row r="2383" customFormat="false" ht="15.75" hidden="false" customHeight="false" outlineLevel="0" collapsed="false">
      <c r="A2383" s="1"/>
      <c r="B2383" s="3"/>
      <c r="D2383" s="4" t="n">
        <f aca="false">3.2-A383</f>
        <v>1.56179999999998</v>
      </c>
      <c r="E2383" s="3" t="n">
        <v>65.070038</v>
      </c>
      <c r="G2383" s="4" t="n">
        <f aca="false">A2383/1.6*300</f>
        <v>0</v>
      </c>
      <c r="H2383" s="4" t="n">
        <f aca="false">B2383/4</f>
        <v>0</v>
      </c>
      <c r="I2383" s="4" t="n">
        <f aca="false">D2383/1.6*300</f>
        <v>292.837499999996</v>
      </c>
      <c r="J2383" s="4" t="n">
        <f aca="false">E2383/4</f>
        <v>16.2675095</v>
      </c>
    </row>
    <row r="2384" customFormat="false" ht="15.75" hidden="false" customHeight="false" outlineLevel="0" collapsed="false">
      <c r="A2384" s="1"/>
      <c r="B2384" s="3"/>
      <c r="D2384" s="4" t="n">
        <f aca="false">3.2-A384</f>
        <v>1.56169999999998</v>
      </c>
      <c r="E2384" s="3" t="n">
        <v>65.090752</v>
      </c>
      <c r="G2384" s="4" t="n">
        <f aca="false">A2384/1.6*300</f>
        <v>0</v>
      </c>
      <c r="H2384" s="4" t="n">
        <f aca="false">B2384/4</f>
        <v>0</v>
      </c>
      <c r="I2384" s="4" t="n">
        <f aca="false">D2384/1.6*300</f>
        <v>292.818749999996</v>
      </c>
      <c r="J2384" s="4" t="n">
        <f aca="false">E2384/4</f>
        <v>16.272688</v>
      </c>
    </row>
    <row r="2385" customFormat="false" ht="15.75" hidden="false" customHeight="false" outlineLevel="0" collapsed="false">
      <c r="A2385" s="1"/>
      <c r="B2385" s="3"/>
      <c r="D2385" s="4" t="n">
        <f aca="false">3.2-A385</f>
        <v>1.56159999999998</v>
      </c>
      <c r="E2385" s="3" t="n">
        <v>65.098456</v>
      </c>
      <c r="G2385" s="4" t="n">
        <f aca="false">A2385/1.6*300</f>
        <v>0</v>
      </c>
      <c r="H2385" s="4" t="n">
        <f aca="false">B2385/4</f>
        <v>0</v>
      </c>
      <c r="I2385" s="4" t="n">
        <f aca="false">D2385/1.6*300</f>
        <v>292.799999999996</v>
      </c>
      <c r="J2385" s="4" t="n">
        <f aca="false">E2385/4</f>
        <v>16.274614</v>
      </c>
    </row>
    <row r="2386" customFormat="false" ht="15.75" hidden="false" customHeight="false" outlineLevel="0" collapsed="false">
      <c r="A2386" s="1"/>
      <c r="B2386" s="3"/>
      <c r="D2386" s="4" t="n">
        <f aca="false">3.2-A386</f>
        <v>1.56149999999998</v>
      </c>
      <c r="E2386" s="3" t="n">
        <v>64.992012</v>
      </c>
      <c r="G2386" s="4" t="n">
        <f aca="false">A2386/1.6*300</f>
        <v>0</v>
      </c>
      <c r="H2386" s="4" t="n">
        <f aca="false">B2386/4</f>
        <v>0</v>
      </c>
      <c r="I2386" s="4" t="n">
        <f aca="false">D2386/1.6*300</f>
        <v>292.781249999996</v>
      </c>
      <c r="J2386" s="4" t="n">
        <f aca="false">E2386/4</f>
        <v>16.248003</v>
      </c>
    </row>
    <row r="2387" customFormat="false" ht="15.75" hidden="false" customHeight="false" outlineLevel="0" collapsed="false">
      <c r="A2387" s="1"/>
      <c r="B2387" s="3"/>
      <c r="D2387" s="4" t="n">
        <f aca="false">3.2-A387</f>
        <v>1.56139999999998</v>
      </c>
      <c r="E2387" s="3" t="n">
        <v>65.079352</v>
      </c>
      <c r="G2387" s="4" t="n">
        <f aca="false">A2387/1.6*300</f>
        <v>0</v>
      </c>
      <c r="H2387" s="4" t="n">
        <f aca="false">B2387/4</f>
        <v>0</v>
      </c>
      <c r="I2387" s="4" t="n">
        <f aca="false">D2387/1.6*300</f>
        <v>292.762499999996</v>
      </c>
      <c r="J2387" s="4" t="n">
        <f aca="false">E2387/4</f>
        <v>16.269838</v>
      </c>
    </row>
    <row r="2388" customFormat="false" ht="15.75" hidden="false" customHeight="false" outlineLevel="0" collapsed="false">
      <c r="A2388" s="1"/>
      <c r="B2388" s="3"/>
      <c r="D2388" s="4" t="n">
        <f aca="false">3.2-A388</f>
        <v>1.56129999999998</v>
      </c>
      <c r="E2388" s="3" t="n">
        <v>64.924865</v>
      </c>
      <c r="G2388" s="4" t="n">
        <f aca="false">A2388/1.6*300</f>
        <v>0</v>
      </c>
      <c r="H2388" s="4" t="n">
        <f aca="false">B2388/4</f>
        <v>0</v>
      </c>
      <c r="I2388" s="4" t="n">
        <f aca="false">D2388/1.6*300</f>
        <v>292.743749999996</v>
      </c>
      <c r="J2388" s="4" t="n">
        <f aca="false">E2388/4</f>
        <v>16.23121625</v>
      </c>
    </row>
    <row r="2389" customFormat="false" ht="15.75" hidden="false" customHeight="false" outlineLevel="0" collapsed="false">
      <c r="A2389" s="1"/>
      <c r="B2389" s="3"/>
      <c r="D2389" s="4" t="n">
        <f aca="false">3.2-A389</f>
        <v>1.56119999999998</v>
      </c>
      <c r="E2389" s="3" t="n">
        <v>64.892582</v>
      </c>
      <c r="G2389" s="4" t="n">
        <f aca="false">A2389/1.6*300</f>
        <v>0</v>
      </c>
      <c r="H2389" s="4" t="n">
        <f aca="false">B2389/4</f>
        <v>0</v>
      </c>
      <c r="I2389" s="4" t="n">
        <f aca="false">D2389/1.6*300</f>
        <v>292.724999999996</v>
      </c>
      <c r="J2389" s="4" t="n">
        <f aca="false">E2389/4</f>
        <v>16.2231455</v>
      </c>
    </row>
    <row r="2390" customFormat="false" ht="15.75" hidden="false" customHeight="false" outlineLevel="0" collapsed="false">
      <c r="A2390" s="1"/>
      <c r="B2390" s="3"/>
      <c r="D2390" s="4" t="n">
        <f aca="false">3.2-A390</f>
        <v>1.56109999999998</v>
      </c>
      <c r="E2390" s="3" t="n">
        <v>64.969373</v>
      </c>
      <c r="G2390" s="4" t="n">
        <f aca="false">A2390/1.6*300</f>
        <v>0</v>
      </c>
      <c r="H2390" s="4" t="n">
        <f aca="false">B2390/4</f>
        <v>0</v>
      </c>
      <c r="I2390" s="4" t="n">
        <f aca="false">D2390/1.6*300</f>
        <v>292.706249999996</v>
      </c>
      <c r="J2390" s="4" t="n">
        <f aca="false">E2390/4</f>
        <v>16.24234325</v>
      </c>
    </row>
    <row r="2391" customFormat="false" ht="15.75" hidden="false" customHeight="false" outlineLevel="0" collapsed="false">
      <c r="A2391" s="1"/>
      <c r="B2391" s="3"/>
      <c r="D2391" s="4" t="n">
        <f aca="false">3.2-A391</f>
        <v>1.56099999999998</v>
      </c>
      <c r="E2391" s="3" t="n">
        <v>64.946493</v>
      </c>
      <c r="G2391" s="4" t="n">
        <f aca="false">A2391/1.6*300</f>
        <v>0</v>
      </c>
      <c r="H2391" s="4" t="n">
        <f aca="false">B2391/4</f>
        <v>0</v>
      </c>
      <c r="I2391" s="4" t="n">
        <f aca="false">D2391/1.6*300</f>
        <v>292.687499999996</v>
      </c>
      <c r="J2391" s="4" t="n">
        <f aca="false">E2391/4</f>
        <v>16.23662325</v>
      </c>
    </row>
    <row r="2392" customFormat="false" ht="15.75" hidden="false" customHeight="false" outlineLevel="0" collapsed="false">
      <c r="A2392" s="1"/>
      <c r="B2392" s="3"/>
      <c r="D2392" s="4" t="n">
        <f aca="false">3.2-A392</f>
        <v>1.56089999999998</v>
      </c>
      <c r="E2392" s="3" t="n">
        <v>64.939862</v>
      </c>
      <c r="G2392" s="4" t="n">
        <f aca="false">A2392/1.6*300</f>
        <v>0</v>
      </c>
      <c r="H2392" s="4" t="n">
        <f aca="false">B2392/4</f>
        <v>0</v>
      </c>
      <c r="I2392" s="4" t="n">
        <f aca="false">D2392/1.6*300</f>
        <v>292.668749999996</v>
      </c>
      <c r="J2392" s="4" t="n">
        <f aca="false">E2392/4</f>
        <v>16.2349655</v>
      </c>
    </row>
    <row r="2393" customFormat="false" ht="15.75" hidden="false" customHeight="false" outlineLevel="0" collapsed="false">
      <c r="A2393" s="1"/>
      <c r="B2393" s="3"/>
      <c r="D2393" s="4" t="n">
        <f aca="false">3.2-A393</f>
        <v>1.56079999999998</v>
      </c>
      <c r="E2393" s="3" t="n">
        <v>64.779328</v>
      </c>
      <c r="G2393" s="4" t="n">
        <f aca="false">A2393/1.6*300</f>
        <v>0</v>
      </c>
      <c r="H2393" s="4" t="n">
        <f aca="false">B2393/4</f>
        <v>0</v>
      </c>
      <c r="I2393" s="4" t="n">
        <f aca="false">D2393/1.6*300</f>
        <v>292.649999999996</v>
      </c>
      <c r="J2393" s="4" t="n">
        <f aca="false">E2393/4</f>
        <v>16.194832</v>
      </c>
    </row>
    <row r="2394" customFormat="false" ht="15.75" hidden="false" customHeight="false" outlineLevel="0" collapsed="false">
      <c r="A2394" s="1"/>
      <c r="B2394" s="3"/>
      <c r="D2394" s="4" t="n">
        <f aca="false">3.2-A394</f>
        <v>1.56069999999998</v>
      </c>
      <c r="E2394" s="3" t="n">
        <v>64.897961</v>
      </c>
      <c r="G2394" s="4" t="n">
        <f aca="false">A2394/1.6*300</f>
        <v>0</v>
      </c>
      <c r="H2394" s="4" t="n">
        <f aca="false">B2394/4</f>
        <v>0</v>
      </c>
      <c r="I2394" s="4" t="n">
        <f aca="false">D2394/1.6*300</f>
        <v>292.631249999996</v>
      </c>
      <c r="J2394" s="4" t="n">
        <f aca="false">E2394/4</f>
        <v>16.22449025</v>
      </c>
    </row>
    <row r="2395" customFormat="false" ht="15.75" hidden="false" customHeight="false" outlineLevel="0" collapsed="false">
      <c r="A2395" s="1"/>
      <c r="B2395" s="3"/>
      <c r="D2395" s="4" t="n">
        <f aca="false">3.2-A395</f>
        <v>1.56059999999998</v>
      </c>
      <c r="E2395" s="3" t="n">
        <v>64.96422</v>
      </c>
      <c r="G2395" s="4" t="n">
        <f aca="false">A2395/1.6*300</f>
        <v>0</v>
      </c>
      <c r="H2395" s="4" t="n">
        <f aca="false">B2395/4</f>
        <v>0</v>
      </c>
      <c r="I2395" s="4" t="n">
        <f aca="false">D2395/1.6*300</f>
        <v>292.612499999996</v>
      </c>
      <c r="J2395" s="4" t="n">
        <f aca="false">E2395/4</f>
        <v>16.241055</v>
      </c>
    </row>
    <row r="2396" customFormat="false" ht="15.75" hidden="false" customHeight="false" outlineLevel="0" collapsed="false">
      <c r="A2396" s="1"/>
      <c r="B2396" s="3"/>
      <c r="D2396" s="4" t="n">
        <f aca="false">3.2-A396</f>
        <v>1.56049999999998</v>
      </c>
      <c r="E2396" s="3" t="n">
        <v>64.900455</v>
      </c>
      <c r="G2396" s="4" t="n">
        <f aca="false">A2396/1.6*300</f>
        <v>0</v>
      </c>
      <c r="H2396" s="4" t="n">
        <f aca="false">B2396/4</f>
        <v>0</v>
      </c>
      <c r="I2396" s="4" t="n">
        <f aca="false">D2396/1.6*300</f>
        <v>292.593749999996</v>
      </c>
      <c r="J2396" s="4" t="n">
        <f aca="false">E2396/4</f>
        <v>16.22511375</v>
      </c>
    </row>
    <row r="2397" customFormat="false" ht="15.75" hidden="false" customHeight="false" outlineLevel="0" collapsed="false">
      <c r="A2397" s="1"/>
      <c r="B2397" s="3"/>
      <c r="D2397" s="4" t="n">
        <f aca="false">3.2-A397</f>
        <v>1.56039999999998</v>
      </c>
      <c r="E2397" s="3" t="n">
        <v>64.914438</v>
      </c>
      <c r="G2397" s="4" t="n">
        <f aca="false">A2397/1.6*300</f>
        <v>0</v>
      </c>
      <c r="H2397" s="4" t="n">
        <f aca="false">B2397/4</f>
        <v>0</v>
      </c>
      <c r="I2397" s="4" t="n">
        <f aca="false">D2397/1.6*300</f>
        <v>292.574999999996</v>
      </c>
      <c r="J2397" s="4" t="n">
        <f aca="false">E2397/4</f>
        <v>16.2286095</v>
      </c>
    </row>
    <row r="2398" customFormat="false" ht="15.75" hidden="false" customHeight="false" outlineLevel="0" collapsed="false">
      <c r="A2398" s="1"/>
      <c r="B2398" s="3"/>
      <c r="D2398" s="4" t="n">
        <f aca="false">3.2-A398</f>
        <v>1.56029999999998</v>
      </c>
      <c r="E2398" s="3" t="n">
        <v>64.88895</v>
      </c>
      <c r="G2398" s="4" t="n">
        <f aca="false">A2398/1.6*300</f>
        <v>0</v>
      </c>
      <c r="H2398" s="4" t="n">
        <f aca="false">B2398/4</f>
        <v>0</v>
      </c>
      <c r="I2398" s="4" t="n">
        <f aca="false">D2398/1.6*300</f>
        <v>292.556249999996</v>
      </c>
      <c r="J2398" s="4" t="n">
        <f aca="false">E2398/4</f>
        <v>16.2222375</v>
      </c>
    </row>
    <row r="2399" customFormat="false" ht="15.75" hidden="false" customHeight="false" outlineLevel="0" collapsed="false">
      <c r="A2399" s="1"/>
      <c r="B2399" s="3"/>
      <c r="D2399" s="4" t="n">
        <f aca="false">3.2-A399</f>
        <v>1.56019999999998</v>
      </c>
      <c r="E2399" s="3" t="n">
        <v>64.913448</v>
      </c>
      <c r="G2399" s="4" t="n">
        <f aca="false">A2399/1.6*300</f>
        <v>0</v>
      </c>
      <c r="H2399" s="4" t="n">
        <f aca="false">B2399/4</f>
        <v>0</v>
      </c>
      <c r="I2399" s="4" t="n">
        <f aca="false">D2399/1.6*300</f>
        <v>292.537499999996</v>
      </c>
      <c r="J2399" s="4" t="n">
        <f aca="false">E2399/4</f>
        <v>16.228362</v>
      </c>
    </row>
    <row r="2400" customFormat="false" ht="15.75" hidden="false" customHeight="false" outlineLevel="0" collapsed="false">
      <c r="A2400" s="1"/>
      <c r="B2400" s="3"/>
      <c r="D2400" s="4" t="n">
        <f aca="false">3.2-A400</f>
        <v>1.56009999999998</v>
      </c>
      <c r="E2400" s="3" t="n">
        <v>64.993456</v>
      </c>
      <c r="G2400" s="4" t="n">
        <f aca="false">A2400/1.6*300</f>
        <v>0</v>
      </c>
      <c r="H2400" s="4" t="n">
        <f aca="false">B2400/4</f>
        <v>0</v>
      </c>
      <c r="I2400" s="4" t="n">
        <f aca="false">D2400/1.6*300</f>
        <v>292.518749999996</v>
      </c>
      <c r="J2400" s="4" t="n">
        <f aca="false">E2400/4</f>
        <v>16.248364</v>
      </c>
    </row>
    <row r="2401" customFormat="false" ht="15.75" hidden="false" customHeight="false" outlineLevel="0" collapsed="false">
      <c r="A2401" s="1"/>
      <c r="B2401" s="3"/>
      <c r="D2401" s="4" t="n">
        <f aca="false">3.2-A401</f>
        <v>1.55999999999998</v>
      </c>
      <c r="E2401" s="3" t="n">
        <v>64.971009</v>
      </c>
      <c r="G2401" s="4" t="n">
        <f aca="false">A2401/1.6*300</f>
        <v>0</v>
      </c>
      <c r="H2401" s="4" t="n">
        <f aca="false">B2401/4</f>
        <v>0</v>
      </c>
      <c r="I2401" s="4" t="n">
        <f aca="false">D2401/1.6*300</f>
        <v>292.499999999996</v>
      </c>
      <c r="J2401" s="4" t="n">
        <f aca="false">E2401/4</f>
        <v>16.24275225</v>
      </c>
    </row>
    <row r="2402" customFormat="false" ht="15.75" hidden="false" customHeight="false" outlineLevel="0" collapsed="false">
      <c r="A2402" s="1"/>
      <c r="B2402" s="3"/>
      <c r="D2402" s="4" t="n">
        <f aca="false">3.2-A402</f>
        <v>1.55989999999998</v>
      </c>
      <c r="E2402" s="3" t="n">
        <v>65.033309</v>
      </c>
      <c r="G2402" s="4" t="n">
        <f aca="false">A2402/1.6*300</f>
        <v>0</v>
      </c>
      <c r="H2402" s="4" t="n">
        <f aca="false">B2402/4</f>
        <v>0</v>
      </c>
      <c r="I2402" s="4" t="n">
        <f aca="false">D2402/1.6*300</f>
        <v>292.481249999996</v>
      </c>
      <c r="J2402" s="4" t="n">
        <f aca="false">E2402/4</f>
        <v>16.25832725</v>
      </c>
    </row>
    <row r="2403" customFormat="false" ht="15.75" hidden="false" customHeight="false" outlineLevel="0" collapsed="false">
      <c r="A2403" s="1"/>
      <c r="B2403" s="3"/>
      <c r="D2403" s="4" t="n">
        <f aca="false">3.2-A403</f>
        <v>1.55979999999998</v>
      </c>
      <c r="E2403" s="3" t="n">
        <v>64.919066</v>
      </c>
      <c r="G2403" s="4" t="n">
        <f aca="false">A2403/1.6*300</f>
        <v>0</v>
      </c>
      <c r="H2403" s="4" t="n">
        <f aca="false">B2403/4</f>
        <v>0</v>
      </c>
      <c r="I2403" s="4" t="n">
        <f aca="false">D2403/1.6*300</f>
        <v>292.462499999996</v>
      </c>
      <c r="J2403" s="4" t="n">
        <f aca="false">E2403/4</f>
        <v>16.2297665</v>
      </c>
    </row>
    <row r="2404" customFormat="false" ht="15.75" hidden="false" customHeight="false" outlineLevel="0" collapsed="false">
      <c r="A2404" s="1"/>
      <c r="B2404" s="3"/>
      <c r="D2404" s="4" t="n">
        <f aca="false">3.2-A404</f>
        <v>1.55969999999998</v>
      </c>
      <c r="E2404" s="3" t="n">
        <v>65.027298</v>
      </c>
      <c r="G2404" s="4" t="n">
        <f aca="false">A2404/1.6*300</f>
        <v>0</v>
      </c>
      <c r="H2404" s="4" t="n">
        <f aca="false">B2404/4</f>
        <v>0</v>
      </c>
      <c r="I2404" s="4" t="n">
        <f aca="false">D2404/1.6*300</f>
        <v>292.443749999996</v>
      </c>
      <c r="J2404" s="4" t="n">
        <f aca="false">E2404/4</f>
        <v>16.2568245</v>
      </c>
    </row>
    <row r="2405" customFormat="false" ht="15.75" hidden="false" customHeight="false" outlineLevel="0" collapsed="false">
      <c r="A2405" s="1"/>
      <c r="B2405" s="3"/>
      <c r="D2405" s="4" t="n">
        <f aca="false">3.2-A405</f>
        <v>1.55959999999998</v>
      </c>
      <c r="E2405" s="3" t="n">
        <v>64.995052</v>
      </c>
      <c r="G2405" s="4" t="n">
        <f aca="false">A2405/1.6*300</f>
        <v>0</v>
      </c>
      <c r="H2405" s="4" t="n">
        <f aca="false">B2405/4</f>
        <v>0</v>
      </c>
      <c r="I2405" s="4" t="n">
        <f aca="false">D2405/1.6*300</f>
        <v>292.424999999996</v>
      </c>
      <c r="J2405" s="4" t="n">
        <f aca="false">E2405/4</f>
        <v>16.248763</v>
      </c>
    </row>
    <row r="2406" customFormat="false" ht="15.75" hidden="false" customHeight="false" outlineLevel="0" collapsed="false">
      <c r="A2406" s="1"/>
      <c r="B2406" s="3"/>
      <c r="D2406" s="4" t="n">
        <f aca="false">3.2-A406</f>
        <v>1.55949999999998</v>
      </c>
      <c r="E2406" s="3" t="n">
        <v>64.980032</v>
      </c>
      <c r="G2406" s="4" t="n">
        <f aca="false">A2406/1.6*300</f>
        <v>0</v>
      </c>
      <c r="H2406" s="4" t="n">
        <f aca="false">B2406/4</f>
        <v>0</v>
      </c>
      <c r="I2406" s="4" t="n">
        <f aca="false">D2406/1.6*300</f>
        <v>292.406249999996</v>
      </c>
      <c r="J2406" s="4" t="n">
        <f aca="false">E2406/4</f>
        <v>16.245008</v>
      </c>
    </row>
    <row r="2407" customFormat="false" ht="15.75" hidden="false" customHeight="false" outlineLevel="0" collapsed="false">
      <c r="A2407" s="1"/>
      <c r="B2407" s="3"/>
      <c r="D2407" s="4" t="n">
        <f aca="false">3.2-A407</f>
        <v>1.55939999999998</v>
      </c>
      <c r="E2407" s="3" t="n">
        <v>64.969278</v>
      </c>
      <c r="G2407" s="4" t="n">
        <f aca="false">A2407/1.6*300</f>
        <v>0</v>
      </c>
      <c r="H2407" s="4" t="n">
        <f aca="false">B2407/4</f>
        <v>0</v>
      </c>
      <c r="I2407" s="4" t="n">
        <f aca="false">D2407/1.6*300</f>
        <v>292.387499999996</v>
      </c>
      <c r="J2407" s="4" t="n">
        <f aca="false">E2407/4</f>
        <v>16.2423195</v>
      </c>
    </row>
    <row r="2408" customFormat="false" ht="15.75" hidden="false" customHeight="false" outlineLevel="0" collapsed="false">
      <c r="A2408" s="1"/>
      <c r="B2408" s="3"/>
      <c r="D2408" s="4" t="n">
        <f aca="false">3.2-A408</f>
        <v>1.55929999999998</v>
      </c>
      <c r="E2408" s="3" t="n">
        <v>64.952161</v>
      </c>
      <c r="G2408" s="4" t="n">
        <f aca="false">A2408/1.6*300</f>
        <v>0</v>
      </c>
      <c r="H2408" s="4" t="n">
        <f aca="false">B2408/4</f>
        <v>0</v>
      </c>
      <c r="I2408" s="4" t="n">
        <f aca="false">D2408/1.6*300</f>
        <v>292.368749999996</v>
      </c>
      <c r="J2408" s="4" t="n">
        <f aca="false">E2408/4</f>
        <v>16.23804025</v>
      </c>
    </row>
    <row r="2409" customFormat="false" ht="15.75" hidden="false" customHeight="false" outlineLevel="0" collapsed="false">
      <c r="A2409" s="1"/>
      <c r="B2409" s="3"/>
      <c r="D2409" s="4" t="n">
        <f aca="false">3.2-A409</f>
        <v>1.55919999999998</v>
      </c>
      <c r="E2409" s="3" t="n">
        <v>64.939061</v>
      </c>
      <c r="G2409" s="4" t="n">
        <f aca="false">A2409/1.6*300</f>
        <v>0</v>
      </c>
      <c r="H2409" s="4" t="n">
        <f aca="false">B2409/4</f>
        <v>0</v>
      </c>
      <c r="I2409" s="4" t="n">
        <f aca="false">D2409/1.6*300</f>
        <v>292.349999999996</v>
      </c>
      <c r="J2409" s="4" t="n">
        <f aca="false">E2409/4</f>
        <v>16.23476525</v>
      </c>
    </row>
    <row r="2410" customFormat="false" ht="15.75" hidden="false" customHeight="false" outlineLevel="0" collapsed="false">
      <c r="A2410" s="1"/>
      <c r="B2410" s="3"/>
      <c r="D2410" s="4" t="n">
        <f aca="false">3.2-A410</f>
        <v>1.55909999999998</v>
      </c>
      <c r="E2410" s="3" t="n">
        <v>64.782552</v>
      </c>
      <c r="G2410" s="4" t="n">
        <f aca="false">A2410/1.6*300</f>
        <v>0</v>
      </c>
      <c r="H2410" s="4" t="n">
        <f aca="false">B2410/4</f>
        <v>0</v>
      </c>
      <c r="I2410" s="4" t="n">
        <f aca="false">D2410/1.6*300</f>
        <v>292.331249999996</v>
      </c>
      <c r="J2410" s="4" t="n">
        <f aca="false">E2410/4</f>
        <v>16.195638</v>
      </c>
    </row>
    <row r="2411" customFormat="false" ht="15.75" hidden="false" customHeight="false" outlineLevel="0" collapsed="false">
      <c r="A2411" s="1"/>
      <c r="B2411" s="3"/>
      <c r="D2411" s="4" t="n">
        <f aca="false">3.2-A411</f>
        <v>1.55899999999998</v>
      </c>
      <c r="E2411" s="3" t="n">
        <v>64.948122</v>
      </c>
      <c r="G2411" s="4" t="n">
        <f aca="false">A2411/1.6*300</f>
        <v>0</v>
      </c>
      <c r="H2411" s="4" t="n">
        <f aca="false">B2411/4</f>
        <v>0</v>
      </c>
      <c r="I2411" s="4" t="n">
        <f aca="false">D2411/1.6*300</f>
        <v>292.312499999996</v>
      </c>
      <c r="J2411" s="4" t="n">
        <f aca="false">E2411/4</f>
        <v>16.2370305</v>
      </c>
    </row>
    <row r="2412" customFormat="false" ht="15.75" hidden="false" customHeight="false" outlineLevel="0" collapsed="false">
      <c r="A2412" s="1"/>
      <c r="B2412" s="3"/>
      <c r="D2412" s="4" t="n">
        <f aca="false">3.2-A412</f>
        <v>1.55889999999998</v>
      </c>
      <c r="E2412" s="3" t="n">
        <v>64.845993</v>
      </c>
      <c r="G2412" s="4" t="n">
        <f aca="false">A2412/1.6*300</f>
        <v>0</v>
      </c>
      <c r="H2412" s="4" t="n">
        <f aca="false">B2412/4</f>
        <v>0</v>
      </c>
      <c r="I2412" s="4" t="n">
        <f aca="false">D2412/1.6*300</f>
        <v>292.293749999996</v>
      </c>
      <c r="J2412" s="4" t="n">
        <f aca="false">E2412/4</f>
        <v>16.21149825</v>
      </c>
    </row>
    <row r="2413" customFormat="false" ht="15.75" hidden="false" customHeight="false" outlineLevel="0" collapsed="false">
      <c r="A2413" s="1"/>
      <c r="B2413" s="3"/>
      <c r="D2413" s="4" t="n">
        <f aca="false">3.2-A413</f>
        <v>1.55879999999998</v>
      </c>
      <c r="E2413" s="3" t="n">
        <v>65.012344</v>
      </c>
      <c r="G2413" s="4" t="n">
        <f aca="false">A2413/1.6*300</f>
        <v>0</v>
      </c>
      <c r="H2413" s="4" t="n">
        <f aca="false">B2413/4</f>
        <v>0</v>
      </c>
      <c r="I2413" s="4" t="n">
        <f aca="false">D2413/1.6*300</f>
        <v>292.274999999996</v>
      </c>
      <c r="J2413" s="4" t="n">
        <f aca="false">E2413/4</f>
        <v>16.253086</v>
      </c>
    </row>
    <row r="2414" customFormat="false" ht="15.75" hidden="false" customHeight="false" outlineLevel="0" collapsed="false">
      <c r="A2414" s="1"/>
      <c r="B2414" s="3"/>
      <c r="D2414" s="4" t="n">
        <f aca="false">3.2-A414</f>
        <v>1.55869999999998</v>
      </c>
      <c r="E2414" s="3" t="n">
        <v>64.887439</v>
      </c>
      <c r="G2414" s="4" t="n">
        <f aca="false">A2414/1.6*300</f>
        <v>0</v>
      </c>
      <c r="H2414" s="4" t="n">
        <f aca="false">B2414/4</f>
        <v>0</v>
      </c>
      <c r="I2414" s="4" t="n">
        <f aca="false">D2414/1.6*300</f>
        <v>292.256249999996</v>
      </c>
      <c r="J2414" s="4" t="n">
        <f aca="false">E2414/4</f>
        <v>16.22185975</v>
      </c>
    </row>
    <row r="2415" customFormat="false" ht="15.75" hidden="false" customHeight="false" outlineLevel="0" collapsed="false">
      <c r="A2415" s="1"/>
      <c r="B2415" s="3"/>
      <c r="D2415" s="4" t="n">
        <f aca="false">3.2-A415</f>
        <v>1.55859999999998</v>
      </c>
      <c r="E2415" s="3" t="n">
        <v>64.978679</v>
      </c>
      <c r="G2415" s="4" t="n">
        <f aca="false">A2415/1.6*300</f>
        <v>0</v>
      </c>
      <c r="H2415" s="4" t="n">
        <f aca="false">B2415/4</f>
        <v>0</v>
      </c>
      <c r="I2415" s="4" t="n">
        <f aca="false">D2415/1.6*300</f>
        <v>292.237499999996</v>
      </c>
      <c r="J2415" s="4" t="n">
        <f aca="false">E2415/4</f>
        <v>16.24466975</v>
      </c>
    </row>
    <row r="2416" customFormat="false" ht="15.75" hidden="false" customHeight="false" outlineLevel="0" collapsed="false">
      <c r="A2416" s="1"/>
      <c r="B2416" s="3"/>
      <c r="D2416" s="4" t="n">
        <f aca="false">3.2-A416</f>
        <v>1.55849999999998</v>
      </c>
      <c r="E2416" s="3" t="n">
        <v>64.984345</v>
      </c>
      <c r="G2416" s="4" t="n">
        <f aca="false">A2416/1.6*300</f>
        <v>0</v>
      </c>
      <c r="H2416" s="4" t="n">
        <f aca="false">B2416/4</f>
        <v>0</v>
      </c>
      <c r="I2416" s="4" t="n">
        <f aca="false">D2416/1.6*300</f>
        <v>292.218749999996</v>
      </c>
      <c r="J2416" s="4" t="n">
        <f aca="false">E2416/4</f>
        <v>16.24608625</v>
      </c>
    </row>
    <row r="2417" customFormat="false" ht="15.75" hidden="false" customHeight="false" outlineLevel="0" collapsed="false">
      <c r="A2417" s="1"/>
      <c r="B2417" s="3"/>
      <c r="D2417" s="4" t="n">
        <f aca="false">3.2-A417</f>
        <v>1.55839999999998</v>
      </c>
      <c r="E2417" s="3" t="n">
        <v>65.000827</v>
      </c>
      <c r="G2417" s="4" t="n">
        <f aca="false">A2417/1.6*300</f>
        <v>0</v>
      </c>
      <c r="H2417" s="4" t="n">
        <f aca="false">B2417/4</f>
        <v>0</v>
      </c>
      <c r="I2417" s="4" t="n">
        <f aca="false">D2417/1.6*300</f>
        <v>292.199999999996</v>
      </c>
      <c r="J2417" s="4" t="n">
        <f aca="false">E2417/4</f>
        <v>16.25020675</v>
      </c>
    </row>
    <row r="2418" customFormat="false" ht="15.75" hidden="false" customHeight="false" outlineLevel="0" collapsed="false">
      <c r="A2418" s="1"/>
      <c r="B2418" s="3"/>
      <c r="D2418" s="4" t="n">
        <f aca="false">3.2-A418</f>
        <v>1.55829999999998</v>
      </c>
      <c r="E2418" s="3" t="n">
        <v>64.954915</v>
      </c>
      <c r="G2418" s="4" t="n">
        <f aca="false">A2418/1.6*300</f>
        <v>0</v>
      </c>
      <c r="H2418" s="4" t="n">
        <f aca="false">B2418/4</f>
        <v>0</v>
      </c>
      <c r="I2418" s="4" t="n">
        <f aca="false">D2418/1.6*300</f>
        <v>292.181249999996</v>
      </c>
      <c r="J2418" s="4" t="n">
        <f aca="false">E2418/4</f>
        <v>16.23872875</v>
      </c>
    </row>
    <row r="2419" customFormat="false" ht="15.75" hidden="false" customHeight="false" outlineLevel="0" collapsed="false">
      <c r="A2419" s="1"/>
      <c r="B2419" s="3"/>
      <c r="D2419" s="4" t="n">
        <f aca="false">3.2-A419</f>
        <v>1.55819999999998</v>
      </c>
      <c r="E2419" s="3" t="n">
        <v>64.954141</v>
      </c>
      <c r="G2419" s="4" t="n">
        <f aca="false">A2419/1.6*300</f>
        <v>0</v>
      </c>
      <c r="H2419" s="4" t="n">
        <f aca="false">B2419/4</f>
        <v>0</v>
      </c>
      <c r="I2419" s="4" t="n">
        <f aca="false">D2419/1.6*300</f>
        <v>292.162499999996</v>
      </c>
      <c r="J2419" s="4" t="n">
        <f aca="false">E2419/4</f>
        <v>16.23853525</v>
      </c>
    </row>
    <row r="2420" customFormat="false" ht="15.75" hidden="false" customHeight="false" outlineLevel="0" collapsed="false">
      <c r="A2420" s="1"/>
      <c r="B2420" s="3"/>
      <c r="D2420" s="4" t="n">
        <f aca="false">3.2-A420</f>
        <v>1.55809999999998</v>
      </c>
      <c r="E2420" s="3" t="n">
        <v>65.077891</v>
      </c>
      <c r="G2420" s="4" t="n">
        <f aca="false">A2420/1.6*300</f>
        <v>0</v>
      </c>
      <c r="H2420" s="4" t="n">
        <f aca="false">B2420/4</f>
        <v>0</v>
      </c>
      <c r="I2420" s="4" t="n">
        <f aca="false">D2420/1.6*300</f>
        <v>292.143749999996</v>
      </c>
      <c r="J2420" s="4" t="n">
        <f aca="false">E2420/4</f>
        <v>16.26947275</v>
      </c>
    </row>
    <row r="2421" customFormat="false" ht="15.75" hidden="false" customHeight="false" outlineLevel="0" collapsed="false">
      <c r="A2421" s="1"/>
      <c r="B2421" s="3"/>
      <c r="D2421" s="4" t="n">
        <f aca="false">3.2-A421</f>
        <v>1.55799999999998</v>
      </c>
      <c r="E2421" s="3" t="n">
        <v>65.022533</v>
      </c>
      <c r="G2421" s="4" t="n">
        <f aca="false">A2421/1.6*300</f>
        <v>0</v>
      </c>
      <c r="H2421" s="4" t="n">
        <f aca="false">B2421/4</f>
        <v>0</v>
      </c>
      <c r="I2421" s="4" t="n">
        <f aca="false">D2421/1.6*300</f>
        <v>292.124999999996</v>
      </c>
      <c r="J2421" s="4" t="n">
        <f aca="false">E2421/4</f>
        <v>16.25563325</v>
      </c>
    </row>
    <row r="2422" customFormat="false" ht="15.75" hidden="false" customHeight="false" outlineLevel="0" collapsed="false">
      <c r="A2422" s="1"/>
      <c r="B2422" s="3"/>
      <c r="D2422" s="4" t="n">
        <f aca="false">3.2-A422</f>
        <v>1.55789999999998</v>
      </c>
      <c r="E2422" s="3" t="n">
        <v>64.967461</v>
      </c>
      <c r="G2422" s="4" t="n">
        <f aca="false">A2422/1.6*300</f>
        <v>0</v>
      </c>
      <c r="H2422" s="4" t="n">
        <f aca="false">B2422/4</f>
        <v>0</v>
      </c>
      <c r="I2422" s="4" t="n">
        <f aca="false">D2422/1.6*300</f>
        <v>292.106249999996</v>
      </c>
      <c r="J2422" s="4" t="n">
        <f aca="false">E2422/4</f>
        <v>16.24186525</v>
      </c>
    </row>
    <row r="2423" customFormat="false" ht="15.75" hidden="false" customHeight="false" outlineLevel="0" collapsed="false">
      <c r="A2423" s="1"/>
      <c r="B2423" s="3"/>
      <c r="D2423" s="4" t="n">
        <f aca="false">3.2-A423</f>
        <v>1.55779999999998</v>
      </c>
      <c r="E2423" s="3" t="n">
        <v>64.952938</v>
      </c>
      <c r="G2423" s="4" t="n">
        <f aca="false">A2423/1.6*300</f>
        <v>0</v>
      </c>
      <c r="H2423" s="4" t="n">
        <f aca="false">B2423/4</f>
        <v>0</v>
      </c>
      <c r="I2423" s="4" t="n">
        <f aca="false">D2423/1.6*300</f>
        <v>292.087499999996</v>
      </c>
      <c r="J2423" s="4" t="n">
        <f aca="false">E2423/4</f>
        <v>16.2382345</v>
      </c>
    </row>
    <row r="2424" customFormat="false" ht="15.75" hidden="false" customHeight="false" outlineLevel="0" collapsed="false">
      <c r="A2424" s="1"/>
      <c r="B2424" s="3"/>
      <c r="D2424" s="4" t="n">
        <f aca="false">3.2-A424</f>
        <v>1.55769999999998</v>
      </c>
      <c r="E2424" s="3" t="n">
        <v>64.991726</v>
      </c>
      <c r="G2424" s="4" t="n">
        <f aca="false">A2424/1.6*300</f>
        <v>0</v>
      </c>
      <c r="H2424" s="4" t="n">
        <f aca="false">B2424/4</f>
        <v>0</v>
      </c>
      <c r="I2424" s="4" t="n">
        <f aca="false">D2424/1.6*300</f>
        <v>292.068749999996</v>
      </c>
      <c r="J2424" s="4" t="n">
        <f aca="false">E2424/4</f>
        <v>16.2479315</v>
      </c>
    </row>
    <row r="2425" customFormat="false" ht="15.75" hidden="false" customHeight="false" outlineLevel="0" collapsed="false">
      <c r="A2425" s="1"/>
      <c r="B2425" s="3"/>
      <c r="D2425" s="4" t="n">
        <f aca="false">3.2-A425</f>
        <v>1.55759999999998</v>
      </c>
      <c r="E2425" s="3" t="n">
        <v>65.027663</v>
      </c>
      <c r="G2425" s="4" t="n">
        <f aca="false">A2425/1.6*300</f>
        <v>0</v>
      </c>
      <c r="H2425" s="4" t="n">
        <f aca="false">B2425/4</f>
        <v>0</v>
      </c>
      <c r="I2425" s="4" t="n">
        <f aca="false">D2425/1.6*300</f>
        <v>292.049999999996</v>
      </c>
      <c r="J2425" s="4" t="n">
        <f aca="false">E2425/4</f>
        <v>16.25691575</v>
      </c>
    </row>
    <row r="2426" customFormat="false" ht="15.75" hidden="false" customHeight="false" outlineLevel="0" collapsed="false">
      <c r="A2426" s="1"/>
      <c r="B2426" s="3"/>
      <c r="D2426" s="4" t="n">
        <f aca="false">3.2-A426</f>
        <v>1.55749999999998</v>
      </c>
      <c r="E2426" s="3" t="n">
        <v>64.891911</v>
      </c>
      <c r="G2426" s="4" t="n">
        <f aca="false">A2426/1.6*300</f>
        <v>0</v>
      </c>
      <c r="H2426" s="4" t="n">
        <f aca="false">B2426/4</f>
        <v>0</v>
      </c>
      <c r="I2426" s="4" t="n">
        <f aca="false">D2426/1.6*300</f>
        <v>292.031249999996</v>
      </c>
      <c r="J2426" s="4" t="n">
        <f aca="false">E2426/4</f>
        <v>16.22297775</v>
      </c>
    </row>
    <row r="2427" customFormat="false" ht="15.75" hidden="false" customHeight="false" outlineLevel="0" collapsed="false">
      <c r="A2427" s="1"/>
      <c r="B2427" s="3"/>
      <c r="D2427" s="4" t="n">
        <f aca="false">3.2-A427</f>
        <v>1.55739999999998</v>
      </c>
      <c r="E2427" s="3" t="n">
        <v>64.879503</v>
      </c>
      <c r="G2427" s="4" t="n">
        <f aca="false">A2427/1.6*300</f>
        <v>0</v>
      </c>
      <c r="H2427" s="4" t="n">
        <f aca="false">B2427/4</f>
        <v>0</v>
      </c>
      <c r="I2427" s="4" t="n">
        <f aca="false">D2427/1.6*300</f>
        <v>292.012499999996</v>
      </c>
      <c r="J2427" s="4" t="n">
        <f aca="false">E2427/4</f>
        <v>16.21987575</v>
      </c>
    </row>
    <row r="2428" customFormat="false" ht="15.75" hidden="false" customHeight="false" outlineLevel="0" collapsed="false">
      <c r="A2428" s="1"/>
      <c r="B2428" s="3"/>
      <c r="D2428" s="4" t="n">
        <f aca="false">3.2-A428</f>
        <v>1.55729999999998</v>
      </c>
      <c r="E2428" s="3" t="n">
        <v>64.807758</v>
      </c>
      <c r="G2428" s="4" t="n">
        <f aca="false">A2428/1.6*300</f>
        <v>0</v>
      </c>
      <c r="H2428" s="4" t="n">
        <f aca="false">B2428/4</f>
        <v>0</v>
      </c>
      <c r="I2428" s="4" t="n">
        <f aca="false">D2428/1.6*300</f>
        <v>291.993749999996</v>
      </c>
      <c r="J2428" s="4" t="n">
        <f aca="false">E2428/4</f>
        <v>16.2019395</v>
      </c>
    </row>
    <row r="2429" customFormat="false" ht="15.75" hidden="false" customHeight="false" outlineLevel="0" collapsed="false">
      <c r="A2429" s="1"/>
      <c r="B2429" s="3"/>
      <c r="D2429" s="4" t="n">
        <f aca="false">3.2-A429</f>
        <v>1.55719999999998</v>
      </c>
      <c r="E2429" s="3" t="n">
        <v>64.880088</v>
      </c>
      <c r="G2429" s="4" t="n">
        <f aca="false">A2429/1.6*300</f>
        <v>0</v>
      </c>
      <c r="H2429" s="4" t="n">
        <f aca="false">B2429/4</f>
        <v>0</v>
      </c>
      <c r="I2429" s="4" t="n">
        <f aca="false">D2429/1.6*300</f>
        <v>291.974999999996</v>
      </c>
      <c r="J2429" s="4" t="n">
        <f aca="false">E2429/4</f>
        <v>16.220022</v>
      </c>
    </row>
    <row r="2430" customFormat="false" ht="15.75" hidden="false" customHeight="false" outlineLevel="0" collapsed="false">
      <c r="A2430" s="1"/>
      <c r="B2430" s="3"/>
      <c r="D2430" s="4" t="n">
        <f aca="false">3.2-A430</f>
        <v>1.55709999999998</v>
      </c>
      <c r="E2430" s="3" t="n">
        <v>64.878683</v>
      </c>
      <c r="G2430" s="4" t="n">
        <f aca="false">A2430/1.6*300</f>
        <v>0</v>
      </c>
      <c r="H2430" s="4" t="n">
        <f aca="false">B2430/4</f>
        <v>0</v>
      </c>
      <c r="I2430" s="4" t="n">
        <f aca="false">D2430/1.6*300</f>
        <v>291.956249999996</v>
      </c>
      <c r="J2430" s="4" t="n">
        <f aca="false">E2430/4</f>
        <v>16.21967075</v>
      </c>
    </row>
    <row r="2431" customFormat="false" ht="15.75" hidden="false" customHeight="false" outlineLevel="0" collapsed="false">
      <c r="A2431" s="1"/>
      <c r="B2431" s="3"/>
      <c r="D2431" s="4" t="n">
        <f aca="false">3.2-A431</f>
        <v>1.55699999999998</v>
      </c>
      <c r="E2431" s="3" t="n">
        <v>64.782641</v>
      </c>
      <c r="G2431" s="4" t="n">
        <f aca="false">A2431/1.6*300</f>
        <v>0</v>
      </c>
      <c r="H2431" s="4" t="n">
        <f aca="false">B2431/4</f>
        <v>0</v>
      </c>
      <c r="I2431" s="4" t="n">
        <f aca="false">D2431/1.6*300</f>
        <v>291.937499999996</v>
      </c>
      <c r="J2431" s="4" t="n">
        <f aca="false">E2431/4</f>
        <v>16.19566025</v>
      </c>
    </row>
    <row r="2432" customFormat="false" ht="15.75" hidden="false" customHeight="false" outlineLevel="0" collapsed="false">
      <c r="A2432" s="1"/>
      <c r="B2432" s="3"/>
      <c r="D2432" s="4" t="n">
        <f aca="false">3.2-A432</f>
        <v>1.55689999999998</v>
      </c>
      <c r="E2432" s="3" t="n">
        <v>64.784455</v>
      </c>
      <c r="G2432" s="4" t="n">
        <f aca="false">A2432/1.6*300</f>
        <v>0</v>
      </c>
      <c r="H2432" s="4" t="n">
        <f aca="false">B2432/4</f>
        <v>0</v>
      </c>
      <c r="I2432" s="4" t="n">
        <f aca="false">D2432/1.6*300</f>
        <v>291.918749999996</v>
      </c>
      <c r="J2432" s="4" t="n">
        <f aca="false">E2432/4</f>
        <v>16.19611375</v>
      </c>
    </row>
    <row r="2433" customFormat="false" ht="15.75" hidden="false" customHeight="false" outlineLevel="0" collapsed="false">
      <c r="A2433" s="1"/>
      <c r="B2433" s="3"/>
      <c r="D2433" s="4" t="n">
        <f aca="false">3.2-A433</f>
        <v>1.55679999999998</v>
      </c>
      <c r="E2433" s="3" t="n">
        <v>64.794035</v>
      </c>
      <c r="G2433" s="4" t="n">
        <f aca="false">A2433/1.6*300</f>
        <v>0</v>
      </c>
      <c r="H2433" s="4" t="n">
        <f aca="false">B2433/4</f>
        <v>0</v>
      </c>
      <c r="I2433" s="4" t="n">
        <f aca="false">D2433/1.6*300</f>
        <v>291.899999999996</v>
      </c>
      <c r="J2433" s="4" t="n">
        <f aca="false">E2433/4</f>
        <v>16.19850875</v>
      </c>
    </row>
    <row r="2434" customFormat="false" ht="15.75" hidden="false" customHeight="false" outlineLevel="0" collapsed="false">
      <c r="A2434" s="1"/>
      <c r="B2434" s="3"/>
      <c r="D2434" s="4" t="n">
        <f aca="false">3.2-A434</f>
        <v>1.55669999999997</v>
      </c>
      <c r="E2434" s="3" t="n">
        <v>64.71748</v>
      </c>
      <c r="G2434" s="4" t="n">
        <f aca="false">A2434/1.6*300</f>
        <v>0</v>
      </c>
      <c r="H2434" s="4" t="n">
        <f aca="false">B2434/4</f>
        <v>0</v>
      </c>
      <c r="I2434" s="4" t="n">
        <f aca="false">D2434/1.6*300</f>
        <v>291.881249999994</v>
      </c>
      <c r="J2434" s="4" t="n">
        <f aca="false">E2434/4</f>
        <v>16.17937</v>
      </c>
    </row>
    <row r="2435" customFormat="false" ht="15.75" hidden="false" customHeight="false" outlineLevel="0" collapsed="false">
      <c r="A2435" s="1"/>
      <c r="B2435" s="3"/>
      <c r="D2435" s="4" t="n">
        <f aca="false">3.2-A435</f>
        <v>1.55659999999998</v>
      </c>
      <c r="E2435" s="3" t="n">
        <v>64.772883</v>
      </c>
      <c r="G2435" s="4" t="n">
        <f aca="false">A2435/1.6*300</f>
        <v>0</v>
      </c>
      <c r="H2435" s="4" t="n">
        <f aca="false">B2435/4</f>
        <v>0</v>
      </c>
      <c r="I2435" s="4" t="n">
        <f aca="false">D2435/1.6*300</f>
        <v>291.862499999996</v>
      </c>
      <c r="J2435" s="4" t="n">
        <f aca="false">E2435/4</f>
        <v>16.19322075</v>
      </c>
    </row>
    <row r="2436" customFormat="false" ht="15.75" hidden="false" customHeight="false" outlineLevel="0" collapsed="false">
      <c r="A2436" s="1"/>
      <c r="B2436" s="3"/>
      <c r="D2436" s="4" t="n">
        <f aca="false">3.2-A436</f>
        <v>1.55649999999998</v>
      </c>
      <c r="E2436" s="3" t="n">
        <v>64.598348</v>
      </c>
      <c r="G2436" s="4" t="n">
        <f aca="false">A2436/1.6*300</f>
        <v>0</v>
      </c>
      <c r="H2436" s="4" t="n">
        <f aca="false">B2436/4</f>
        <v>0</v>
      </c>
      <c r="I2436" s="4" t="n">
        <f aca="false">D2436/1.6*300</f>
        <v>291.843749999996</v>
      </c>
      <c r="J2436" s="4" t="n">
        <f aca="false">E2436/4</f>
        <v>16.149587</v>
      </c>
    </row>
    <row r="2437" customFormat="false" ht="15.75" hidden="false" customHeight="false" outlineLevel="0" collapsed="false">
      <c r="A2437" s="1"/>
      <c r="B2437" s="3"/>
      <c r="D2437" s="4" t="n">
        <f aca="false">3.2-A437</f>
        <v>1.55639999999997</v>
      </c>
      <c r="E2437" s="3" t="n">
        <v>64.802468</v>
      </c>
      <c r="G2437" s="4" t="n">
        <f aca="false">A2437/1.6*300</f>
        <v>0</v>
      </c>
      <c r="H2437" s="4" t="n">
        <f aca="false">B2437/4</f>
        <v>0</v>
      </c>
      <c r="I2437" s="4" t="n">
        <f aca="false">D2437/1.6*300</f>
        <v>291.824999999994</v>
      </c>
      <c r="J2437" s="4" t="n">
        <f aca="false">E2437/4</f>
        <v>16.200617</v>
      </c>
    </row>
    <row r="2438" customFormat="false" ht="15.75" hidden="false" customHeight="false" outlineLevel="0" collapsed="false">
      <c r="A2438" s="1"/>
      <c r="B2438" s="3"/>
      <c r="D2438" s="4" t="n">
        <f aca="false">3.2-A438</f>
        <v>1.55629999999997</v>
      </c>
      <c r="E2438" s="3" t="n">
        <v>64.813273</v>
      </c>
      <c r="G2438" s="4" t="n">
        <f aca="false">A2438/1.6*300</f>
        <v>0</v>
      </c>
      <c r="H2438" s="4" t="n">
        <f aca="false">B2438/4</f>
        <v>0</v>
      </c>
      <c r="I2438" s="4" t="n">
        <f aca="false">D2438/1.6*300</f>
        <v>291.806249999994</v>
      </c>
      <c r="J2438" s="4" t="n">
        <f aca="false">E2438/4</f>
        <v>16.20331825</v>
      </c>
    </row>
    <row r="2439" customFormat="false" ht="15.75" hidden="false" customHeight="false" outlineLevel="0" collapsed="false">
      <c r="A2439" s="1"/>
      <c r="B2439" s="3"/>
      <c r="D2439" s="4" t="n">
        <f aca="false">3.2-A439</f>
        <v>1.55619999999997</v>
      </c>
      <c r="E2439" s="3" t="n">
        <v>64.669363</v>
      </c>
      <c r="G2439" s="4" t="n">
        <f aca="false">A2439/1.6*300</f>
        <v>0</v>
      </c>
      <c r="H2439" s="4" t="n">
        <f aca="false">B2439/4</f>
        <v>0</v>
      </c>
      <c r="I2439" s="4" t="n">
        <f aca="false">D2439/1.6*300</f>
        <v>291.787499999994</v>
      </c>
      <c r="J2439" s="4" t="n">
        <f aca="false">E2439/4</f>
        <v>16.16734075</v>
      </c>
    </row>
    <row r="2440" customFormat="false" ht="15.75" hidden="false" customHeight="false" outlineLevel="0" collapsed="false">
      <c r="A2440" s="1"/>
      <c r="B2440" s="3"/>
      <c r="D2440" s="4" t="n">
        <f aca="false">3.2-A440</f>
        <v>1.55609999999997</v>
      </c>
      <c r="E2440" s="3" t="n">
        <v>64.797981</v>
      </c>
      <c r="G2440" s="4" t="n">
        <f aca="false">A2440/1.6*300</f>
        <v>0</v>
      </c>
      <c r="H2440" s="4" t="n">
        <f aca="false">B2440/4</f>
        <v>0</v>
      </c>
      <c r="I2440" s="4" t="n">
        <f aca="false">D2440/1.6*300</f>
        <v>291.768749999994</v>
      </c>
      <c r="J2440" s="4" t="n">
        <f aca="false">E2440/4</f>
        <v>16.19949525</v>
      </c>
    </row>
    <row r="2441" customFormat="false" ht="15.75" hidden="false" customHeight="false" outlineLevel="0" collapsed="false">
      <c r="A2441" s="1"/>
      <c r="B2441" s="3"/>
      <c r="D2441" s="4" t="n">
        <f aca="false">3.2-A441</f>
        <v>1.55599999999997</v>
      </c>
      <c r="E2441" s="3" t="n">
        <v>64.817455</v>
      </c>
      <c r="G2441" s="4" t="n">
        <f aca="false">A2441/1.6*300</f>
        <v>0</v>
      </c>
      <c r="H2441" s="4" t="n">
        <f aca="false">B2441/4</f>
        <v>0</v>
      </c>
      <c r="I2441" s="4" t="n">
        <f aca="false">D2441/1.6*300</f>
        <v>291.749999999994</v>
      </c>
      <c r="J2441" s="4" t="n">
        <f aca="false">E2441/4</f>
        <v>16.20436375</v>
      </c>
    </row>
    <row r="2442" customFormat="false" ht="15.75" hidden="false" customHeight="false" outlineLevel="0" collapsed="false">
      <c r="A2442" s="1"/>
      <c r="B2442" s="3"/>
      <c r="D2442" s="4" t="n">
        <f aca="false">3.2-A442</f>
        <v>1.55589999999997</v>
      </c>
      <c r="E2442" s="3" t="n">
        <v>64.824964</v>
      </c>
      <c r="G2442" s="4" t="n">
        <f aca="false">A2442/1.6*300</f>
        <v>0</v>
      </c>
      <c r="H2442" s="4" t="n">
        <f aca="false">B2442/4</f>
        <v>0</v>
      </c>
      <c r="I2442" s="4" t="n">
        <f aca="false">D2442/1.6*300</f>
        <v>291.731249999994</v>
      </c>
      <c r="J2442" s="4" t="n">
        <f aca="false">E2442/4</f>
        <v>16.206241</v>
      </c>
    </row>
    <row r="2443" customFormat="false" ht="15.75" hidden="false" customHeight="false" outlineLevel="0" collapsed="false">
      <c r="A2443" s="1"/>
      <c r="B2443" s="3"/>
      <c r="D2443" s="4" t="n">
        <f aca="false">3.2-A443</f>
        <v>1.55579999999997</v>
      </c>
      <c r="E2443" s="3" t="n">
        <v>64.802647</v>
      </c>
      <c r="G2443" s="4" t="n">
        <f aca="false">A2443/1.6*300</f>
        <v>0</v>
      </c>
      <c r="H2443" s="4" t="n">
        <f aca="false">B2443/4</f>
        <v>0</v>
      </c>
      <c r="I2443" s="4" t="n">
        <f aca="false">D2443/1.6*300</f>
        <v>291.712499999994</v>
      </c>
      <c r="J2443" s="4" t="n">
        <f aca="false">E2443/4</f>
        <v>16.20066175</v>
      </c>
    </row>
    <row r="2444" customFormat="false" ht="15.75" hidden="false" customHeight="false" outlineLevel="0" collapsed="false">
      <c r="A2444" s="1"/>
      <c r="B2444" s="3"/>
      <c r="D2444" s="4" t="n">
        <f aca="false">3.2-A444</f>
        <v>1.55569999999997</v>
      </c>
      <c r="E2444" s="3" t="n">
        <v>64.895826</v>
      </c>
      <c r="G2444" s="4" t="n">
        <f aca="false">A2444/1.6*300</f>
        <v>0</v>
      </c>
      <c r="H2444" s="4" t="n">
        <f aca="false">B2444/4</f>
        <v>0</v>
      </c>
      <c r="I2444" s="4" t="n">
        <f aca="false">D2444/1.6*300</f>
        <v>291.693749999994</v>
      </c>
      <c r="J2444" s="4" t="n">
        <f aca="false">E2444/4</f>
        <v>16.2239565</v>
      </c>
    </row>
    <row r="2445" customFormat="false" ht="15.75" hidden="false" customHeight="false" outlineLevel="0" collapsed="false">
      <c r="A2445" s="1"/>
      <c r="B2445" s="3"/>
      <c r="D2445" s="4" t="n">
        <f aca="false">3.2-A445</f>
        <v>1.55559999999997</v>
      </c>
      <c r="E2445" s="3" t="n">
        <v>64.829502</v>
      </c>
      <c r="G2445" s="4" t="n">
        <f aca="false">A2445/1.6*300</f>
        <v>0</v>
      </c>
      <c r="H2445" s="4" t="n">
        <f aca="false">B2445/4</f>
        <v>0</v>
      </c>
      <c r="I2445" s="4" t="n">
        <f aca="false">D2445/1.6*300</f>
        <v>291.674999999994</v>
      </c>
      <c r="J2445" s="4" t="n">
        <f aca="false">E2445/4</f>
        <v>16.2073755</v>
      </c>
    </row>
    <row r="2446" customFormat="false" ht="15.75" hidden="false" customHeight="false" outlineLevel="0" collapsed="false">
      <c r="A2446" s="1"/>
      <c r="B2446" s="3"/>
      <c r="D2446" s="4" t="n">
        <f aca="false">3.2-A446</f>
        <v>1.55549999999997</v>
      </c>
      <c r="E2446" s="3" t="n">
        <v>64.738333</v>
      </c>
      <c r="G2446" s="4" t="n">
        <f aca="false">A2446/1.6*300</f>
        <v>0</v>
      </c>
      <c r="H2446" s="4" t="n">
        <f aca="false">B2446/4</f>
        <v>0</v>
      </c>
      <c r="I2446" s="4" t="n">
        <f aca="false">D2446/1.6*300</f>
        <v>291.656249999994</v>
      </c>
      <c r="J2446" s="4" t="n">
        <f aca="false">E2446/4</f>
        <v>16.18458325</v>
      </c>
    </row>
    <row r="2447" customFormat="false" ht="15.75" hidden="false" customHeight="false" outlineLevel="0" collapsed="false">
      <c r="A2447" s="1"/>
      <c r="B2447" s="3"/>
      <c r="D2447" s="4" t="n">
        <f aca="false">3.2-A447</f>
        <v>1.55539999999997</v>
      </c>
      <c r="E2447" s="3" t="n">
        <v>64.860049</v>
      </c>
      <c r="G2447" s="4" t="n">
        <f aca="false">A2447/1.6*300</f>
        <v>0</v>
      </c>
      <c r="H2447" s="4" t="n">
        <f aca="false">B2447/4</f>
        <v>0</v>
      </c>
      <c r="I2447" s="4" t="n">
        <f aca="false">D2447/1.6*300</f>
        <v>291.637499999994</v>
      </c>
      <c r="J2447" s="4" t="n">
        <f aca="false">E2447/4</f>
        <v>16.21501225</v>
      </c>
    </row>
    <row r="2448" customFormat="false" ht="15.75" hidden="false" customHeight="false" outlineLevel="0" collapsed="false">
      <c r="A2448" s="1"/>
      <c r="B2448" s="3"/>
      <c r="D2448" s="4" t="n">
        <f aca="false">3.2-A448</f>
        <v>1.55529999999997</v>
      </c>
      <c r="E2448" s="3" t="n">
        <v>64.826919</v>
      </c>
      <c r="G2448" s="4" t="n">
        <f aca="false">A2448/1.6*300</f>
        <v>0</v>
      </c>
      <c r="H2448" s="4" t="n">
        <f aca="false">B2448/4</f>
        <v>0</v>
      </c>
      <c r="I2448" s="4" t="n">
        <f aca="false">D2448/1.6*300</f>
        <v>291.618749999994</v>
      </c>
      <c r="J2448" s="4" t="n">
        <f aca="false">E2448/4</f>
        <v>16.20672975</v>
      </c>
    </row>
    <row r="2449" customFormat="false" ht="15.75" hidden="false" customHeight="false" outlineLevel="0" collapsed="false">
      <c r="A2449" s="1"/>
      <c r="B2449" s="3"/>
      <c r="D2449" s="4" t="n">
        <f aca="false">3.2-A449</f>
        <v>1.55519999999997</v>
      </c>
      <c r="E2449" s="3" t="n">
        <v>64.79064</v>
      </c>
      <c r="G2449" s="4" t="n">
        <f aca="false">A2449/1.6*300</f>
        <v>0</v>
      </c>
      <c r="H2449" s="4" t="n">
        <f aca="false">B2449/4</f>
        <v>0</v>
      </c>
      <c r="I2449" s="4" t="n">
        <f aca="false">D2449/1.6*300</f>
        <v>291.599999999994</v>
      </c>
      <c r="J2449" s="4" t="n">
        <f aca="false">E2449/4</f>
        <v>16.19766</v>
      </c>
    </row>
    <row r="2450" customFormat="false" ht="15.75" hidden="false" customHeight="false" outlineLevel="0" collapsed="false">
      <c r="A2450" s="1"/>
      <c r="B2450" s="3"/>
      <c r="D2450" s="4" t="n">
        <f aca="false">3.2-A450</f>
        <v>1.55509999999997</v>
      </c>
      <c r="E2450" s="3" t="n">
        <v>64.74584</v>
      </c>
      <c r="G2450" s="4" t="n">
        <f aca="false">A2450/1.6*300</f>
        <v>0</v>
      </c>
      <c r="H2450" s="4" t="n">
        <f aca="false">B2450/4</f>
        <v>0</v>
      </c>
      <c r="I2450" s="4" t="n">
        <f aca="false">D2450/1.6*300</f>
        <v>291.581249999994</v>
      </c>
      <c r="J2450" s="4" t="n">
        <f aca="false">E2450/4</f>
        <v>16.18646</v>
      </c>
    </row>
    <row r="2451" customFormat="false" ht="15.75" hidden="false" customHeight="false" outlineLevel="0" collapsed="false">
      <c r="A2451" s="1"/>
      <c r="B2451" s="3"/>
      <c r="D2451" s="4" t="n">
        <f aca="false">3.2-A451</f>
        <v>1.55499999999997</v>
      </c>
      <c r="E2451" s="3" t="n">
        <v>64.620049</v>
      </c>
      <c r="G2451" s="4" t="n">
        <f aca="false">A2451/1.6*300</f>
        <v>0</v>
      </c>
      <c r="H2451" s="4" t="n">
        <f aca="false">B2451/4</f>
        <v>0</v>
      </c>
      <c r="I2451" s="4" t="n">
        <f aca="false">D2451/1.6*300</f>
        <v>291.562499999994</v>
      </c>
      <c r="J2451" s="4" t="n">
        <f aca="false">E2451/4</f>
        <v>16.15501225</v>
      </c>
    </row>
    <row r="2452" customFormat="false" ht="15.75" hidden="false" customHeight="false" outlineLevel="0" collapsed="false">
      <c r="A2452" s="1"/>
      <c r="B2452" s="3"/>
      <c r="D2452" s="4" t="n">
        <f aca="false">3.2-A452</f>
        <v>1.55489999999997</v>
      </c>
      <c r="E2452" s="3" t="n">
        <v>64.718183</v>
      </c>
      <c r="G2452" s="4" t="n">
        <f aca="false">A2452/1.6*300</f>
        <v>0</v>
      </c>
      <c r="H2452" s="4" t="n">
        <f aca="false">B2452/4</f>
        <v>0</v>
      </c>
      <c r="I2452" s="4" t="n">
        <f aca="false">D2452/1.6*300</f>
        <v>291.543749999994</v>
      </c>
      <c r="J2452" s="4" t="n">
        <f aca="false">E2452/4</f>
        <v>16.17954575</v>
      </c>
    </row>
    <row r="2453" customFormat="false" ht="15.75" hidden="false" customHeight="false" outlineLevel="0" collapsed="false">
      <c r="A2453" s="1"/>
      <c r="B2453" s="3"/>
      <c r="D2453" s="4" t="n">
        <f aca="false">3.2-A453</f>
        <v>1.55479999999997</v>
      </c>
      <c r="E2453" s="3" t="n">
        <v>64.781594</v>
      </c>
      <c r="G2453" s="4" t="n">
        <f aca="false">A2453/1.6*300</f>
        <v>0</v>
      </c>
      <c r="H2453" s="4" t="n">
        <f aca="false">B2453/4</f>
        <v>0</v>
      </c>
      <c r="I2453" s="4" t="n">
        <f aca="false">D2453/1.6*300</f>
        <v>291.524999999994</v>
      </c>
      <c r="J2453" s="4" t="n">
        <f aca="false">E2453/4</f>
        <v>16.1953985</v>
      </c>
    </row>
    <row r="2454" customFormat="false" ht="15.75" hidden="false" customHeight="false" outlineLevel="0" collapsed="false">
      <c r="A2454" s="1"/>
      <c r="B2454" s="3"/>
      <c r="D2454" s="4" t="n">
        <f aca="false">3.2-A454</f>
        <v>1.55469999999997</v>
      </c>
      <c r="E2454" s="3" t="n">
        <v>64.771252</v>
      </c>
      <c r="G2454" s="4" t="n">
        <f aca="false">A2454/1.6*300</f>
        <v>0</v>
      </c>
      <c r="H2454" s="4" t="n">
        <f aca="false">B2454/4</f>
        <v>0</v>
      </c>
      <c r="I2454" s="4" t="n">
        <f aca="false">D2454/1.6*300</f>
        <v>291.506249999994</v>
      </c>
      <c r="J2454" s="4" t="n">
        <f aca="false">E2454/4</f>
        <v>16.192813</v>
      </c>
    </row>
    <row r="2455" customFormat="false" ht="15.75" hidden="false" customHeight="false" outlineLevel="0" collapsed="false">
      <c r="A2455" s="1"/>
      <c r="B2455" s="3"/>
      <c r="D2455" s="4" t="n">
        <f aca="false">3.2-A455</f>
        <v>1.55459999999997</v>
      </c>
      <c r="E2455" s="3" t="n">
        <v>64.817338</v>
      </c>
      <c r="G2455" s="4" t="n">
        <f aca="false">A2455/1.6*300</f>
        <v>0</v>
      </c>
      <c r="H2455" s="4" t="n">
        <f aca="false">B2455/4</f>
        <v>0</v>
      </c>
      <c r="I2455" s="4" t="n">
        <f aca="false">D2455/1.6*300</f>
        <v>291.487499999994</v>
      </c>
      <c r="J2455" s="4" t="n">
        <f aca="false">E2455/4</f>
        <v>16.2043345</v>
      </c>
    </row>
    <row r="2456" customFormat="false" ht="15.75" hidden="false" customHeight="false" outlineLevel="0" collapsed="false">
      <c r="A2456" s="1"/>
      <c r="B2456" s="3"/>
      <c r="D2456" s="4" t="n">
        <f aca="false">3.2-A456</f>
        <v>1.55449999999997</v>
      </c>
      <c r="E2456" s="3" t="n">
        <v>64.8292</v>
      </c>
      <c r="G2456" s="4" t="n">
        <f aca="false">A2456/1.6*300</f>
        <v>0</v>
      </c>
      <c r="H2456" s="4" t="n">
        <f aca="false">B2456/4</f>
        <v>0</v>
      </c>
      <c r="I2456" s="4" t="n">
        <f aca="false">D2456/1.6*300</f>
        <v>291.468749999994</v>
      </c>
      <c r="J2456" s="4" t="n">
        <f aca="false">E2456/4</f>
        <v>16.2073</v>
      </c>
    </row>
    <row r="2457" customFormat="false" ht="15.75" hidden="false" customHeight="false" outlineLevel="0" collapsed="false">
      <c r="A2457" s="1"/>
      <c r="B2457" s="3"/>
      <c r="D2457" s="4" t="n">
        <f aca="false">3.2-A457</f>
        <v>1.55439999999997</v>
      </c>
      <c r="E2457" s="3" t="n">
        <v>64.837299</v>
      </c>
      <c r="G2457" s="4" t="n">
        <f aca="false">A2457/1.6*300</f>
        <v>0</v>
      </c>
      <c r="H2457" s="4" t="n">
        <f aca="false">B2457/4</f>
        <v>0</v>
      </c>
      <c r="I2457" s="4" t="n">
        <f aca="false">D2457/1.6*300</f>
        <v>291.449999999994</v>
      </c>
      <c r="J2457" s="4" t="n">
        <f aca="false">E2457/4</f>
        <v>16.20932475</v>
      </c>
    </row>
    <row r="2458" customFormat="false" ht="15.75" hidden="false" customHeight="false" outlineLevel="0" collapsed="false">
      <c r="A2458" s="1"/>
      <c r="B2458" s="3"/>
      <c r="D2458" s="4" t="n">
        <f aca="false">3.2-A458</f>
        <v>1.55429999999997</v>
      </c>
      <c r="E2458" s="3" t="n">
        <v>64.800314</v>
      </c>
      <c r="G2458" s="4" t="n">
        <f aca="false">A2458/1.6*300</f>
        <v>0</v>
      </c>
      <c r="H2458" s="4" t="n">
        <f aca="false">B2458/4</f>
        <v>0</v>
      </c>
      <c r="I2458" s="4" t="n">
        <f aca="false">D2458/1.6*300</f>
        <v>291.431249999994</v>
      </c>
      <c r="J2458" s="4" t="n">
        <f aca="false">E2458/4</f>
        <v>16.2000785</v>
      </c>
    </row>
    <row r="2459" customFormat="false" ht="15.75" hidden="false" customHeight="false" outlineLevel="0" collapsed="false">
      <c r="A2459" s="1"/>
      <c r="B2459" s="3"/>
      <c r="D2459" s="4" t="n">
        <f aca="false">3.2-A459</f>
        <v>1.55419999999997</v>
      </c>
      <c r="E2459" s="3" t="n">
        <v>64.82073</v>
      </c>
      <c r="G2459" s="4" t="n">
        <f aca="false">A2459/1.6*300</f>
        <v>0</v>
      </c>
      <c r="H2459" s="4" t="n">
        <f aca="false">B2459/4</f>
        <v>0</v>
      </c>
      <c r="I2459" s="4" t="n">
        <f aca="false">D2459/1.6*300</f>
        <v>291.412499999994</v>
      </c>
      <c r="J2459" s="4" t="n">
        <f aca="false">E2459/4</f>
        <v>16.2051825</v>
      </c>
    </row>
    <row r="2460" customFormat="false" ht="15.75" hidden="false" customHeight="false" outlineLevel="0" collapsed="false">
      <c r="A2460" s="1"/>
      <c r="B2460" s="3"/>
      <c r="D2460" s="4" t="n">
        <f aca="false">3.2-A460</f>
        <v>1.55409999999997</v>
      </c>
      <c r="E2460" s="3" t="n">
        <v>64.814514</v>
      </c>
      <c r="G2460" s="4" t="n">
        <f aca="false">A2460/1.6*300</f>
        <v>0</v>
      </c>
      <c r="H2460" s="4" t="n">
        <f aca="false">B2460/4</f>
        <v>0</v>
      </c>
      <c r="I2460" s="4" t="n">
        <f aca="false">D2460/1.6*300</f>
        <v>291.393749999994</v>
      </c>
      <c r="J2460" s="4" t="n">
        <f aca="false">E2460/4</f>
        <v>16.2036285</v>
      </c>
    </row>
    <row r="2461" customFormat="false" ht="15.75" hidden="false" customHeight="false" outlineLevel="0" collapsed="false">
      <c r="A2461" s="1"/>
      <c r="B2461" s="3"/>
      <c r="D2461" s="4" t="n">
        <f aca="false">3.2-A461</f>
        <v>1.55399999999997</v>
      </c>
      <c r="E2461" s="3" t="n">
        <v>64.755838</v>
      </c>
      <c r="G2461" s="4" t="n">
        <f aca="false">A2461/1.6*300</f>
        <v>0</v>
      </c>
      <c r="H2461" s="4" t="n">
        <f aca="false">B2461/4</f>
        <v>0</v>
      </c>
      <c r="I2461" s="4" t="n">
        <f aca="false">D2461/1.6*300</f>
        <v>291.374999999994</v>
      </c>
      <c r="J2461" s="4" t="n">
        <f aca="false">E2461/4</f>
        <v>16.1889595</v>
      </c>
    </row>
    <row r="2462" customFormat="false" ht="15.75" hidden="false" customHeight="false" outlineLevel="0" collapsed="false">
      <c r="A2462" s="1"/>
      <c r="B2462" s="3"/>
      <c r="D2462" s="4" t="n">
        <f aca="false">3.2-A462</f>
        <v>1.55389999999997</v>
      </c>
      <c r="E2462" s="3" t="n">
        <v>64.818274</v>
      </c>
      <c r="G2462" s="4" t="n">
        <f aca="false">A2462/1.6*300</f>
        <v>0</v>
      </c>
      <c r="H2462" s="4" t="n">
        <f aca="false">B2462/4</f>
        <v>0</v>
      </c>
      <c r="I2462" s="4" t="n">
        <f aca="false">D2462/1.6*300</f>
        <v>291.356249999994</v>
      </c>
      <c r="J2462" s="4" t="n">
        <f aca="false">E2462/4</f>
        <v>16.2045685</v>
      </c>
    </row>
    <row r="2463" customFormat="false" ht="15.75" hidden="false" customHeight="false" outlineLevel="0" collapsed="false">
      <c r="A2463" s="1"/>
      <c r="B2463" s="3"/>
      <c r="D2463" s="4" t="n">
        <f aca="false">3.2-A463</f>
        <v>1.55379999999997</v>
      </c>
      <c r="E2463" s="3" t="n">
        <v>64.754606</v>
      </c>
      <c r="G2463" s="4" t="n">
        <f aca="false">A2463/1.6*300</f>
        <v>0</v>
      </c>
      <c r="H2463" s="4" t="n">
        <f aca="false">B2463/4</f>
        <v>0</v>
      </c>
      <c r="I2463" s="4" t="n">
        <f aca="false">D2463/1.6*300</f>
        <v>291.337499999994</v>
      </c>
      <c r="J2463" s="4" t="n">
        <f aca="false">E2463/4</f>
        <v>16.1886515</v>
      </c>
    </row>
    <row r="2464" customFormat="false" ht="15.75" hidden="false" customHeight="false" outlineLevel="0" collapsed="false">
      <c r="A2464" s="1"/>
      <c r="B2464" s="3"/>
      <c r="D2464" s="4" t="n">
        <f aca="false">3.2-A464</f>
        <v>1.55369999999997</v>
      </c>
      <c r="E2464" s="3" t="n">
        <v>64.919981</v>
      </c>
      <c r="G2464" s="4" t="n">
        <f aca="false">A2464/1.6*300</f>
        <v>0</v>
      </c>
      <c r="H2464" s="4" t="n">
        <f aca="false">B2464/4</f>
        <v>0</v>
      </c>
      <c r="I2464" s="4" t="n">
        <f aca="false">D2464/1.6*300</f>
        <v>291.318749999994</v>
      </c>
      <c r="J2464" s="4" t="n">
        <f aca="false">E2464/4</f>
        <v>16.22999525</v>
      </c>
    </row>
    <row r="2465" customFormat="false" ht="15.75" hidden="false" customHeight="false" outlineLevel="0" collapsed="false">
      <c r="A2465" s="1"/>
      <c r="B2465" s="3"/>
      <c r="D2465" s="4" t="n">
        <f aca="false">3.2-A465</f>
        <v>1.55359999999997</v>
      </c>
      <c r="E2465" s="3" t="n">
        <v>64.784626</v>
      </c>
      <c r="G2465" s="4" t="n">
        <f aca="false">A2465/1.6*300</f>
        <v>0</v>
      </c>
      <c r="H2465" s="4" t="n">
        <f aca="false">B2465/4</f>
        <v>0</v>
      </c>
      <c r="I2465" s="4" t="n">
        <f aca="false">D2465/1.6*300</f>
        <v>291.299999999994</v>
      </c>
      <c r="J2465" s="4" t="n">
        <f aca="false">E2465/4</f>
        <v>16.1961565</v>
      </c>
    </row>
    <row r="2466" customFormat="false" ht="15.75" hidden="false" customHeight="false" outlineLevel="0" collapsed="false">
      <c r="A2466" s="1"/>
      <c r="B2466" s="3"/>
      <c r="D2466" s="4" t="n">
        <f aca="false">3.2-A466</f>
        <v>1.55349999999997</v>
      </c>
      <c r="E2466" s="3" t="n">
        <v>64.85981</v>
      </c>
      <c r="G2466" s="4" t="n">
        <f aca="false">A2466/1.6*300</f>
        <v>0</v>
      </c>
      <c r="H2466" s="4" t="n">
        <f aca="false">B2466/4</f>
        <v>0</v>
      </c>
      <c r="I2466" s="4" t="n">
        <f aca="false">D2466/1.6*300</f>
        <v>291.281249999994</v>
      </c>
      <c r="J2466" s="4" t="n">
        <f aca="false">E2466/4</f>
        <v>16.2149525</v>
      </c>
    </row>
    <row r="2467" customFormat="false" ht="15.75" hidden="false" customHeight="false" outlineLevel="0" collapsed="false">
      <c r="A2467" s="1"/>
      <c r="B2467" s="3"/>
      <c r="D2467" s="4" t="n">
        <f aca="false">3.2-A467</f>
        <v>1.55339999999997</v>
      </c>
      <c r="E2467" s="3" t="n">
        <v>64.830002</v>
      </c>
      <c r="G2467" s="4" t="n">
        <f aca="false">A2467/1.6*300</f>
        <v>0</v>
      </c>
      <c r="H2467" s="4" t="n">
        <f aca="false">B2467/4</f>
        <v>0</v>
      </c>
      <c r="I2467" s="4" t="n">
        <f aca="false">D2467/1.6*300</f>
        <v>291.262499999994</v>
      </c>
      <c r="J2467" s="4" t="n">
        <f aca="false">E2467/4</f>
        <v>16.2075005</v>
      </c>
    </row>
    <row r="2468" customFormat="false" ht="15.75" hidden="false" customHeight="false" outlineLevel="0" collapsed="false">
      <c r="A2468" s="1"/>
      <c r="B2468" s="3"/>
      <c r="D2468" s="4" t="n">
        <f aca="false">3.2-A468</f>
        <v>1.55329999999997</v>
      </c>
      <c r="E2468" s="3" t="n">
        <v>64.809756</v>
      </c>
      <c r="G2468" s="4" t="n">
        <f aca="false">A2468/1.6*300</f>
        <v>0</v>
      </c>
      <c r="H2468" s="4" t="n">
        <f aca="false">B2468/4</f>
        <v>0</v>
      </c>
      <c r="I2468" s="4" t="n">
        <f aca="false">D2468/1.6*300</f>
        <v>291.243749999994</v>
      </c>
      <c r="J2468" s="4" t="n">
        <f aca="false">E2468/4</f>
        <v>16.202439</v>
      </c>
    </row>
    <row r="2469" customFormat="false" ht="15.75" hidden="false" customHeight="false" outlineLevel="0" collapsed="false">
      <c r="A2469" s="1"/>
      <c r="B2469" s="3"/>
      <c r="D2469" s="4" t="n">
        <f aca="false">3.2-A469</f>
        <v>1.55319999999997</v>
      </c>
      <c r="E2469" s="3" t="n">
        <v>64.882775</v>
      </c>
      <c r="G2469" s="4" t="n">
        <f aca="false">A2469/1.6*300</f>
        <v>0</v>
      </c>
      <c r="H2469" s="4" t="n">
        <f aca="false">B2469/4</f>
        <v>0</v>
      </c>
      <c r="I2469" s="4" t="n">
        <f aca="false">D2469/1.6*300</f>
        <v>291.224999999994</v>
      </c>
      <c r="J2469" s="4" t="n">
        <f aca="false">E2469/4</f>
        <v>16.22069375</v>
      </c>
    </row>
    <row r="2470" customFormat="false" ht="15.75" hidden="false" customHeight="false" outlineLevel="0" collapsed="false">
      <c r="A2470" s="1"/>
      <c r="B2470" s="3"/>
      <c r="D2470" s="4" t="n">
        <f aca="false">3.2-A470</f>
        <v>1.55309999999997</v>
      </c>
      <c r="E2470" s="3" t="n">
        <v>64.825806</v>
      </c>
      <c r="G2470" s="4" t="n">
        <f aca="false">A2470/1.6*300</f>
        <v>0</v>
      </c>
      <c r="H2470" s="4" t="n">
        <f aca="false">B2470/4</f>
        <v>0</v>
      </c>
      <c r="I2470" s="4" t="n">
        <f aca="false">D2470/1.6*300</f>
        <v>291.206249999994</v>
      </c>
      <c r="J2470" s="4" t="n">
        <f aca="false">E2470/4</f>
        <v>16.2064515</v>
      </c>
    </row>
    <row r="2471" customFormat="false" ht="15.75" hidden="false" customHeight="false" outlineLevel="0" collapsed="false">
      <c r="A2471" s="1"/>
      <c r="B2471" s="3"/>
      <c r="D2471" s="4" t="n">
        <f aca="false">3.2-A471</f>
        <v>1.55299999999997</v>
      </c>
      <c r="E2471" s="3" t="n">
        <v>64.85215</v>
      </c>
      <c r="G2471" s="4" t="n">
        <f aca="false">A2471/1.6*300</f>
        <v>0</v>
      </c>
      <c r="H2471" s="4" t="n">
        <f aca="false">B2471/4</f>
        <v>0</v>
      </c>
      <c r="I2471" s="4" t="n">
        <f aca="false">D2471/1.6*300</f>
        <v>291.187499999994</v>
      </c>
      <c r="J2471" s="4" t="n">
        <f aca="false">E2471/4</f>
        <v>16.2130375</v>
      </c>
    </row>
    <row r="2472" customFormat="false" ht="15.75" hidden="false" customHeight="false" outlineLevel="0" collapsed="false">
      <c r="A2472" s="1"/>
      <c r="B2472" s="3"/>
      <c r="D2472" s="4" t="n">
        <f aca="false">3.2-A472</f>
        <v>1.55289999999997</v>
      </c>
      <c r="E2472" s="3" t="n">
        <v>64.893919</v>
      </c>
      <c r="G2472" s="4" t="n">
        <f aca="false">A2472/1.6*300</f>
        <v>0</v>
      </c>
      <c r="H2472" s="4" t="n">
        <f aca="false">B2472/4</f>
        <v>0</v>
      </c>
      <c r="I2472" s="4" t="n">
        <f aca="false">D2472/1.6*300</f>
        <v>291.168749999994</v>
      </c>
      <c r="J2472" s="4" t="n">
        <f aca="false">E2472/4</f>
        <v>16.22347975</v>
      </c>
    </row>
    <row r="2473" customFormat="false" ht="15.75" hidden="false" customHeight="false" outlineLevel="0" collapsed="false">
      <c r="A2473" s="1"/>
      <c r="B2473" s="3"/>
      <c r="D2473" s="4" t="n">
        <f aca="false">3.2-A473</f>
        <v>1.55279999999997</v>
      </c>
      <c r="E2473" s="3" t="n">
        <v>64.823626</v>
      </c>
      <c r="G2473" s="4" t="n">
        <f aca="false">A2473/1.6*300</f>
        <v>0</v>
      </c>
      <c r="H2473" s="4" t="n">
        <f aca="false">B2473/4</f>
        <v>0</v>
      </c>
      <c r="I2473" s="4" t="n">
        <f aca="false">D2473/1.6*300</f>
        <v>291.149999999994</v>
      </c>
      <c r="J2473" s="4" t="n">
        <f aca="false">E2473/4</f>
        <v>16.2059065</v>
      </c>
    </row>
    <row r="2474" customFormat="false" ht="15.75" hidden="false" customHeight="false" outlineLevel="0" collapsed="false">
      <c r="A2474" s="1"/>
      <c r="B2474" s="3"/>
      <c r="D2474" s="4" t="n">
        <f aca="false">3.2-A474</f>
        <v>1.55269999999997</v>
      </c>
      <c r="E2474" s="3" t="n">
        <v>64.87691</v>
      </c>
      <c r="G2474" s="4" t="n">
        <f aca="false">A2474/1.6*300</f>
        <v>0</v>
      </c>
      <c r="H2474" s="4" t="n">
        <f aca="false">B2474/4</f>
        <v>0</v>
      </c>
      <c r="I2474" s="4" t="n">
        <f aca="false">D2474/1.6*300</f>
        <v>291.131249999994</v>
      </c>
      <c r="J2474" s="4" t="n">
        <f aca="false">E2474/4</f>
        <v>16.2192275</v>
      </c>
    </row>
    <row r="2475" customFormat="false" ht="15.75" hidden="false" customHeight="false" outlineLevel="0" collapsed="false">
      <c r="A2475" s="1"/>
      <c r="B2475" s="3"/>
      <c r="D2475" s="4" t="n">
        <f aca="false">3.2-A475</f>
        <v>1.55259999999997</v>
      </c>
      <c r="E2475" s="3" t="n">
        <v>64.791302</v>
      </c>
      <c r="G2475" s="4" t="n">
        <f aca="false">A2475/1.6*300</f>
        <v>0</v>
      </c>
      <c r="H2475" s="4" t="n">
        <f aca="false">B2475/4</f>
        <v>0</v>
      </c>
      <c r="I2475" s="4" t="n">
        <f aca="false">D2475/1.6*300</f>
        <v>291.112499999994</v>
      </c>
      <c r="J2475" s="4" t="n">
        <f aca="false">E2475/4</f>
        <v>16.1978255</v>
      </c>
    </row>
    <row r="2476" customFormat="false" ht="15.75" hidden="false" customHeight="false" outlineLevel="0" collapsed="false">
      <c r="A2476" s="1"/>
      <c r="B2476" s="3"/>
      <c r="D2476" s="4" t="n">
        <f aca="false">3.2-A476</f>
        <v>1.55249999999997</v>
      </c>
      <c r="E2476" s="3" t="n">
        <v>64.815409</v>
      </c>
      <c r="G2476" s="4" t="n">
        <f aca="false">A2476/1.6*300</f>
        <v>0</v>
      </c>
      <c r="H2476" s="4" t="n">
        <f aca="false">B2476/4</f>
        <v>0</v>
      </c>
      <c r="I2476" s="4" t="n">
        <f aca="false">D2476/1.6*300</f>
        <v>291.093749999994</v>
      </c>
      <c r="J2476" s="4" t="n">
        <f aca="false">E2476/4</f>
        <v>16.20385225</v>
      </c>
    </row>
    <row r="2477" customFormat="false" ht="15.75" hidden="false" customHeight="false" outlineLevel="0" collapsed="false">
      <c r="A2477" s="1"/>
      <c r="B2477" s="3"/>
      <c r="D2477" s="4" t="n">
        <f aca="false">3.2-A477</f>
        <v>1.55239999999997</v>
      </c>
      <c r="E2477" s="3" t="n">
        <v>64.980512</v>
      </c>
      <c r="G2477" s="4" t="n">
        <f aca="false">A2477/1.6*300</f>
        <v>0</v>
      </c>
      <c r="H2477" s="4" t="n">
        <f aca="false">B2477/4</f>
        <v>0</v>
      </c>
      <c r="I2477" s="4" t="n">
        <f aca="false">D2477/1.6*300</f>
        <v>291.074999999994</v>
      </c>
      <c r="J2477" s="4" t="n">
        <f aca="false">E2477/4</f>
        <v>16.245128</v>
      </c>
    </row>
    <row r="2478" customFormat="false" ht="15.75" hidden="false" customHeight="false" outlineLevel="0" collapsed="false">
      <c r="A2478" s="1"/>
      <c r="B2478" s="3"/>
      <c r="D2478" s="4" t="n">
        <f aca="false">3.2-A478</f>
        <v>1.55229999999997</v>
      </c>
      <c r="E2478" s="3" t="n">
        <v>64.77864</v>
      </c>
      <c r="G2478" s="4" t="n">
        <f aca="false">A2478/1.6*300</f>
        <v>0</v>
      </c>
      <c r="H2478" s="4" t="n">
        <f aca="false">B2478/4</f>
        <v>0</v>
      </c>
      <c r="I2478" s="4" t="n">
        <f aca="false">D2478/1.6*300</f>
        <v>291.056249999994</v>
      </c>
      <c r="J2478" s="4" t="n">
        <f aca="false">E2478/4</f>
        <v>16.19466</v>
      </c>
    </row>
    <row r="2479" customFormat="false" ht="15.75" hidden="false" customHeight="false" outlineLevel="0" collapsed="false">
      <c r="A2479" s="1"/>
      <c r="B2479" s="3"/>
      <c r="D2479" s="4" t="n">
        <f aca="false">3.2-A479</f>
        <v>1.55219999999997</v>
      </c>
      <c r="E2479" s="3" t="n">
        <v>64.950865</v>
      </c>
      <c r="G2479" s="4" t="n">
        <f aca="false">A2479/1.6*300</f>
        <v>0</v>
      </c>
      <c r="H2479" s="4" t="n">
        <f aca="false">B2479/4</f>
        <v>0</v>
      </c>
      <c r="I2479" s="4" t="n">
        <f aca="false">D2479/1.6*300</f>
        <v>291.037499999994</v>
      </c>
      <c r="J2479" s="4" t="n">
        <f aca="false">E2479/4</f>
        <v>16.23771625</v>
      </c>
    </row>
    <row r="2480" customFormat="false" ht="15.75" hidden="false" customHeight="false" outlineLevel="0" collapsed="false">
      <c r="A2480" s="1"/>
      <c r="B2480" s="3"/>
      <c r="D2480" s="4" t="n">
        <f aca="false">3.2-A480</f>
        <v>1.55209999999997</v>
      </c>
      <c r="E2480" s="3" t="n">
        <v>64.865477</v>
      </c>
      <c r="G2480" s="4" t="n">
        <f aca="false">A2480/1.6*300</f>
        <v>0</v>
      </c>
      <c r="H2480" s="4" t="n">
        <f aca="false">B2480/4</f>
        <v>0</v>
      </c>
      <c r="I2480" s="4" t="n">
        <f aca="false">D2480/1.6*300</f>
        <v>291.018749999994</v>
      </c>
      <c r="J2480" s="4" t="n">
        <f aca="false">E2480/4</f>
        <v>16.21636925</v>
      </c>
    </row>
    <row r="2481" customFormat="false" ht="15.75" hidden="false" customHeight="false" outlineLevel="0" collapsed="false">
      <c r="A2481" s="1"/>
      <c r="B2481" s="3"/>
      <c r="D2481" s="4" t="n">
        <f aca="false">3.2-A481</f>
        <v>1.55199999999997</v>
      </c>
      <c r="E2481" s="3" t="n">
        <v>64.776617</v>
      </c>
      <c r="G2481" s="4" t="n">
        <f aca="false">A2481/1.6*300</f>
        <v>0</v>
      </c>
      <c r="H2481" s="4" t="n">
        <f aca="false">B2481/4</f>
        <v>0</v>
      </c>
      <c r="I2481" s="4" t="n">
        <f aca="false">D2481/1.6*300</f>
        <v>290.999999999994</v>
      </c>
      <c r="J2481" s="4" t="n">
        <f aca="false">E2481/4</f>
        <v>16.19415425</v>
      </c>
    </row>
    <row r="2482" customFormat="false" ht="15.75" hidden="false" customHeight="false" outlineLevel="0" collapsed="false">
      <c r="A2482" s="1"/>
      <c r="B2482" s="3"/>
      <c r="D2482" s="4" t="n">
        <f aca="false">3.2-A482</f>
        <v>1.55189999999997</v>
      </c>
      <c r="E2482" s="3" t="n">
        <v>64.784545</v>
      </c>
      <c r="G2482" s="4" t="n">
        <f aca="false">A2482/1.6*300</f>
        <v>0</v>
      </c>
      <c r="H2482" s="4" t="n">
        <f aca="false">B2482/4</f>
        <v>0</v>
      </c>
      <c r="I2482" s="4" t="n">
        <f aca="false">D2482/1.6*300</f>
        <v>290.981249999994</v>
      </c>
      <c r="J2482" s="4" t="n">
        <f aca="false">E2482/4</f>
        <v>16.19613625</v>
      </c>
    </row>
    <row r="2483" customFormat="false" ht="15.75" hidden="false" customHeight="false" outlineLevel="0" collapsed="false">
      <c r="A2483" s="1"/>
      <c r="B2483" s="3"/>
      <c r="D2483" s="4" t="n">
        <f aca="false">3.2-A483</f>
        <v>1.55179999999997</v>
      </c>
      <c r="E2483" s="3" t="n">
        <v>64.827539</v>
      </c>
      <c r="G2483" s="4" t="n">
        <f aca="false">A2483/1.6*300</f>
        <v>0</v>
      </c>
      <c r="H2483" s="4" t="n">
        <f aca="false">B2483/4</f>
        <v>0</v>
      </c>
      <c r="I2483" s="4" t="n">
        <f aca="false">D2483/1.6*300</f>
        <v>290.962499999994</v>
      </c>
      <c r="J2483" s="4" t="n">
        <f aca="false">E2483/4</f>
        <v>16.20688475</v>
      </c>
    </row>
    <row r="2484" customFormat="false" ht="15.75" hidden="false" customHeight="false" outlineLevel="0" collapsed="false">
      <c r="A2484" s="1"/>
      <c r="B2484" s="3"/>
      <c r="D2484" s="4" t="n">
        <f aca="false">3.2-A484</f>
        <v>1.55169999999997</v>
      </c>
      <c r="E2484" s="3" t="n">
        <v>64.811749</v>
      </c>
      <c r="G2484" s="4" t="n">
        <f aca="false">A2484/1.6*300</f>
        <v>0</v>
      </c>
      <c r="H2484" s="4" t="n">
        <f aca="false">B2484/4</f>
        <v>0</v>
      </c>
      <c r="I2484" s="4" t="n">
        <f aca="false">D2484/1.6*300</f>
        <v>290.943749999994</v>
      </c>
      <c r="J2484" s="4" t="n">
        <f aca="false">E2484/4</f>
        <v>16.20293725</v>
      </c>
    </row>
    <row r="2485" customFormat="false" ht="15.75" hidden="false" customHeight="false" outlineLevel="0" collapsed="false">
      <c r="A2485" s="1"/>
      <c r="B2485" s="3"/>
      <c r="D2485" s="4" t="n">
        <f aca="false">3.2-A485</f>
        <v>1.55159999999997</v>
      </c>
      <c r="E2485" s="3" t="n">
        <v>64.730751</v>
      </c>
      <c r="G2485" s="4" t="n">
        <f aca="false">A2485/1.6*300</f>
        <v>0</v>
      </c>
      <c r="H2485" s="4" t="n">
        <f aca="false">B2485/4</f>
        <v>0</v>
      </c>
      <c r="I2485" s="4" t="n">
        <f aca="false">D2485/1.6*300</f>
        <v>290.924999999994</v>
      </c>
      <c r="J2485" s="4" t="n">
        <f aca="false">E2485/4</f>
        <v>16.18268775</v>
      </c>
    </row>
    <row r="2486" customFormat="false" ht="15.75" hidden="false" customHeight="false" outlineLevel="0" collapsed="false">
      <c r="A2486" s="1"/>
      <c r="B2486" s="3"/>
      <c r="D2486" s="4" t="n">
        <f aca="false">3.2-A486</f>
        <v>1.55149999999997</v>
      </c>
      <c r="E2486" s="3" t="n">
        <v>64.661135</v>
      </c>
      <c r="G2486" s="4" t="n">
        <f aca="false">A2486/1.6*300</f>
        <v>0</v>
      </c>
      <c r="H2486" s="4" t="n">
        <f aca="false">B2486/4</f>
        <v>0</v>
      </c>
      <c r="I2486" s="4" t="n">
        <f aca="false">D2486/1.6*300</f>
        <v>290.906249999994</v>
      </c>
      <c r="J2486" s="4" t="n">
        <f aca="false">E2486/4</f>
        <v>16.16528375</v>
      </c>
    </row>
    <row r="2487" customFormat="false" ht="15.75" hidden="false" customHeight="false" outlineLevel="0" collapsed="false">
      <c r="A2487" s="1"/>
      <c r="B2487" s="3"/>
      <c r="D2487" s="4" t="n">
        <f aca="false">3.2-A487</f>
        <v>1.55139999999997</v>
      </c>
      <c r="E2487" s="3" t="n">
        <v>64.791268</v>
      </c>
      <c r="G2487" s="4" t="n">
        <f aca="false">A2487/1.6*300</f>
        <v>0</v>
      </c>
      <c r="H2487" s="4" t="n">
        <f aca="false">B2487/4</f>
        <v>0</v>
      </c>
      <c r="I2487" s="4" t="n">
        <f aca="false">D2487/1.6*300</f>
        <v>290.887499999994</v>
      </c>
      <c r="J2487" s="4" t="n">
        <f aca="false">E2487/4</f>
        <v>16.197817</v>
      </c>
    </row>
    <row r="2488" customFormat="false" ht="15.75" hidden="false" customHeight="false" outlineLevel="0" collapsed="false">
      <c r="A2488" s="1"/>
      <c r="B2488" s="3"/>
      <c r="D2488" s="4" t="n">
        <f aca="false">3.2-A488</f>
        <v>1.55129999999997</v>
      </c>
      <c r="E2488" s="3" t="n">
        <v>64.784861</v>
      </c>
      <c r="G2488" s="4" t="n">
        <f aca="false">A2488/1.6*300</f>
        <v>0</v>
      </c>
      <c r="H2488" s="4" t="n">
        <f aca="false">B2488/4</f>
        <v>0</v>
      </c>
      <c r="I2488" s="4" t="n">
        <f aca="false">D2488/1.6*300</f>
        <v>290.868749999994</v>
      </c>
      <c r="J2488" s="4" t="n">
        <f aca="false">E2488/4</f>
        <v>16.19621525</v>
      </c>
    </row>
    <row r="2489" customFormat="false" ht="15.75" hidden="false" customHeight="false" outlineLevel="0" collapsed="false">
      <c r="A2489" s="1"/>
      <c r="B2489" s="3"/>
      <c r="D2489" s="4" t="n">
        <f aca="false">3.2-A489</f>
        <v>1.55119999999997</v>
      </c>
      <c r="E2489" s="3" t="n">
        <v>64.826142</v>
      </c>
      <c r="G2489" s="4" t="n">
        <f aca="false">A2489/1.6*300</f>
        <v>0</v>
      </c>
      <c r="H2489" s="4" t="n">
        <f aca="false">B2489/4</f>
        <v>0</v>
      </c>
      <c r="I2489" s="4" t="n">
        <f aca="false">D2489/1.6*300</f>
        <v>290.849999999994</v>
      </c>
      <c r="J2489" s="4" t="n">
        <f aca="false">E2489/4</f>
        <v>16.2065355</v>
      </c>
    </row>
    <row r="2490" customFormat="false" ht="15.75" hidden="false" customHeight="false" outlineLevel="0" collapsed="false">
      <c r="A2490" s="1"/>
      <c r="B2490" s="3"/>
      <c r="D2490" s="4" t="n">
        <f aca="false">3.2-A490</f>
        <v>1.55109999999997</v>
      </c>
      <c r="E2490" s="3" t="n">
        <v>64.835742</v>
      </c>
      <c r="G2490" s="4" t="n">
        <f aca="false">A2490/1.6*300</f>
        <v>0</v>
      </c>
      <c r="H2490" s="4" t="n">
        <f aca="false">B2490/4</f>
        <v>0</v>
      </c>
      <c r="I2490" s="4" t="n">
        <f aca="false">D2490/1.6*300</f>
        <v>290.831249999994</v>
      </c>
      <c r="J2490" s="4" t="n">
        <f aca="false">E2490/4</f>
        <v>16.2089355</v>
      </c>
    </row>
    <row r="2491" customFormat="false" ht="15.75" hidden="false" customHeight="false" outlineLevel="0" collapsed="false">
      <c r="A2491" s="1"/>
      <c r="B2491" s="3"/>
      <c r="D2491" s="4" t="n">
        <f aca="false">3.2-A491</f>
        <v>1.55099999999997</v>
      </c>
      <c r="E2491" s="3" t="n">
        <v>64.859547</v>
      </c>
      <c r="G2491" s="4" t="n">
        <f aca="false">A2491/1.6*300</f>
        <v>0</v>
      </c>
      <c r="H2491" s="4" t="n">
        <f aca="false">B2491/4</f>
        <v>0</v>
      </c>
      <c r="I2491" s="4" t="n">
        <f aca="false">D2491/1.6*300</f>
        <v>290.812499999994</v>
      </c>
      <c r="J2491" s="4" t="n">
        <f aca="false">E2491/4</f>
        <v>16.21488675</v>
      </c>
    </row>
    <row r="2492" customFormat="false" ht="15.75" hidden="false" customHeight="false" outlineLevel="0" collapsed="false">
      <c r="A2492" s="1"/>
      <c r="B2492" s="3"/>
      <c r="D2492" s="4" t="n">
        <f aca="false">3.2-A492</f>
        <v>1.55089999999997</v>
      </c>
      <c r="E2492" s="3" t="n">
        <v>64.780013</v>
      </c>
      <c r="G2492" s="4" t="n">
        <f aca="false">A2492/1.6*300</f>
        <v>0</v>
      </c>
      <c r="H2492" s="4" t="n">
        <f aca="false">B2492/4</f>
        <v>0</v>
      </c>
      <c r="I2492" s="4" t="n">
        <f aca="false">D2492/1.6*300</f>
        <v>290.793749999994</v>
      </c>
      <c r="J2492" s="4" t="n">
        <f aca="false">E2492/4</f>
        <v>16.19500325</v>
      </c>
    </row>
    <row r="2493" customFormat="false" ht="15.75" hidden="false" customHeight="false" outlineLevel="0" collapsed="false">
      <c r="A2493" s="1"/>
      <c r="B2493" s="3"/>
      <c r="D2493" s="4" t="n">
        <f aca="false">3.2-A493</f>
        <v>1.55079999999997</v>
      </c>
      <c r="E2493" s="3" t="n">
        <v>64.62479</v>
      </c>
      <c r="G2493" s="4" t="n">
        <f aca="false">A2493/1.6*300</f>
        <v>0</v>
      </c>
      <c r="H2493" s="4" t="n">
        <f aca="false">B2493/4</f>
        <v>0</v>
      </c>
      <c r="I2493" s="4" t="n">
        <f aca="false">D2493/1.6*300</f>
        <v>290.774999999994</v>
      </c>
      <c r="J2493" s="4" t="n">
        <f aca="false">E2493/4</f>
        <v>16.1561975</v>
      </c>
    </row>
    <row r="2494" customFormat="false" ht="15.75" hidden="false" customHeight="false" outlineLevel="0" collapsed="false">
      <c r="A2494" s="1"/>
      <c r="B2494" s="3"/>
      <c r="D2494" s="4" t="n">
        <f aca="false">3.2-A494</f>
        <v>1.55069999999997</v>
      </c>
      <c r="E2494" s="3" t="n">
        <v>64.835777</v>
      </c>
      <c r="G2494" s="4" t="n">
        <f aca="false">A2494/1.6*300</f>
        <v>0</v>
      </c>
      <c r="H2494" s="4" t="n">
        <f aca="false">B2494/4</f>
        <v>0</v>
      </c>
      <c r="I2494" s="4" t="n">
        <f aca="false">D2494/1.6*300</f>
        <v>290.756249999994</v>
      </c>
      <c r="J2494" s="4" t="n">
        <f aca="false">E2494/4</f>
        <v>16.20894425</v>
      </c>
    </row>
    <row r="2495" customFormat="false" ht="15.75" hidden="false" customHeight="false" outlineLevel="0" collapsed="false">
      <c r="A2495" s="1"/>
      <c r="B2495" s="3"/>
      <c r="D2495" s="4" t="n">
        <f aca="false">3.2-A495</f>
        <v>1.55059999999997</v>
      </c>
      <c r="E2495" s="3" t="n">
        <v>64.678988</v>
      </c>
      <c r="G2495" s="4" t="n">
        <f aca="false">A2495/1.6*300</f>
        <v>0</v>
      </c>
      <c r="H2495" s="4" t="n">
        <f aca="false">B2495/4</f>
        <v>0</v>
      </c>
      <c r="I2495" s="4" t="n">
        <f aca="false">D2495/1.6*300</f>
        <v>290.737499999994</v>
      </c>
      <c r="J2495" s="4" t="n">
        <f aca="false">E2495/4</f>
        <v>16.169747</v>
      </c>
    </row>
    <row r="2496" customFormat="false" ht="15.75" hidden="false" customHeight="false" outlineLevel="0" collapsed="false">
      <c r="A2496" s="1"/>
      <c r="B2496" s="3"/>
      <c r="D2496" s="4" t="n">
        <f aca="false">3.2-A496</f>
        <v>1.55049999999997</v>
      </c>
      <c r="E2496" s="3" t="n">
        <v>64.659475</v>
      </c>
      <c r="G2496" s="4" t="n">
        <f aca="false">A2496/1.6*300</f>
        <v>0</v>
      </c>
      <c r="H2496" s="4" t="n">
        <f aca="false">B2496/4</f>
        <v>0</v>
      </c>
      <c r="I2496" s="4" t="n">
        <f aca="false">D2496/1.6*300</f>
        <v>290.718749999994</v>
      </c>
      <c r="J2496" s="4" t="n">
        <f aca="false">E2496/4</f>
        <v>16.16486875</v>
      </c>
    </row>
    <row r="2497" customFormat="false" ht="15.75" hidden="false" customHeight="false" outlineLevel="0" collapsed="false">
      <c r="A2497" s="1"/>
      <c r="B2497" s="3"/>
      <c r="D2497" s="4" t="n">
        <f aca="false">3.2-A497</f>
        <v>1.55039999999997</v>
      </c>
      <c r="E2497" s="3" t="n">
        <v>64.611516</v>
      </c>
      <c r="G2497" s="4" t="n">
        <f aca="false">A2497/1.6*300</f>
        <v>0</v>
      </c>
      <c r="H2497" s="4" t="n">
        <f aca="false">B2497/4</f>
        <v>0</v>
      </c>
      <c r="I2497" s="4" t="n">
        <f aca="false">D2497/1.6*300</f>
        <v>290.699999999994</v>
      </c>
      <c r="J2497" s="4" t="n">
        <f aca="false">E2497/4</f>
        <v>16.152879</v>
      </c>
    </row>
    <row r="2498" customFormat="false" ht="15.75" hidden="false" customHeight="false" outlineLevel="0" collapsed="false">
      <c r="A2498" s="1"/>
      <c r="B2498" s="3"/>
      <c r="D2498" s="4" t="n">
        <f aca="false">3.2-A498</f>
        <v>1.55029999999997</v>
      </c>
      <c r="E2498" s="3" t="n">
        <v>64.651461</v>
      </c>
      <c r="G2498" s="4" t="n">
        <f aca="false">A2498/1.6*300</f>
        <v>0</v>
      </c>
      <c r="H2498" s="4" t="n">
        <f aca="false">B2498/4</f>
        <v>0</v>
      </c>
      <c r="I2498" s="4" t="n">
        <f aca="false">D2498/1.6*300</f>
        <v>290.681249999994</v>
      </c>
      <c r="J2498" s="4" t="n">
        <f aca="false">E2498/4</f>
        <v>16.16286525</v>
      </c>
    </row>
    <row r="2499" customFormat="false" ht="15.75" hidden="false" customHeight="false" outlineLevel="0" collapsed="false">
      <c r="A2499" s="1"/>
      <c r="B2499" s="3"/>
      <c r="D2499" s="4" t="n">
        <f aca="false">3.2-A499</f>
        <v>1.55019999999997</v>
      </c>
      <c r="E2499" s="3" t="n">
        <v>64.768783</v>
      </c>
      <c r="G2499" s="4" t="n">
        <f aca="false">A2499/1.6*300</f>
        <v>0</v>
      </c>
      <c r="H2499" s="4" t="n">
        <f aca="false">B2499/4</f>
        <v>0</v>
      </c>
      <c r="I2499" s="4" t="n">
        <f aca="false">D2499/1.6*300</f>
        <v>290.662499999994</v>
      </c>
      <c r="J2499" s="4" t="n">
        <f aca="false">E2499/4</f>
        <v>16.19219575</v>
      </c>
    </row>
    <row r="2500" customFormat="false" ht="15.75" hidden="false" customHeight="false" outlineLevel="0" collapsed="false">
      <c r="A2500" s="1"/>
      <c r="B2500" s="3"/>
      <c r="D2500" s="4" t="n">
        <f aca="false">3.2-A500</f>
        <v>1.55009999999997</v>
      </c>
      <c r="E2500" s="3" t="n">
        <v>64.621249</v>
      </c>
      <c r="G2500" s="4" t="n">
        <f aca="false">A2500/1.6*300</f>
        <v>0</v>
      </c>
      <c r="H2500" s="4" t="n">
        <f aca="false">B2500/4</f>
        <v>0</v>
      </c>
      <c r="I2500" s="4" t="n">
        <f aca="false">D2500/1.6*300</f>
        <v>290.643749999994</v>
      </c>
      <c r="J2500" s="4" t="n">
        <f aca="false">E2500/4</f>
        <v>16.15531225</v>
      </c>
    </row>
    <row r="2501" customFormat="false" ht="15.75" hidden="false" customHeight="false" outlineLevel="0" collapsed="false">
      <c r="A2501" s="1"/>
      <c r="B2501" s="3"/>
      <c r="D2501" s="4" t="n">
        <f aca="false">3.2-A501</f>
        <v>1.54999999999997</v>
      </c>
      <c r="E2501" s="3" t="n">
        <v>64.651065</v>
      </c>
      <c r="G2501" s="4" t="n">
        <f aca="false">A2501/1.6*300</f>
        <v>0</v>
      </c>
      <c r="H2501" s="4" t="n">
        <f aca="false">B2501/4</f>
        <v>0</v>
      </c>
      <c r="I2501" s="4" t="n">
        <f aca="false">D2501/1.6*300</f>
        <v>290.624999999994</v>
      </c>
      <c r="J2501" s="4" t="n">
        <f aca="false">E2501/4</f>
        <v>16.16276625</v>
      </c>
    </row>
    <row r="2502" customFormat="false" ht="15.75" hidden="false" customHeight="false" outlineLevel="0" collapsed="false">
      <c r="A2502" s="1"/>
      <c r="B2502" s="3"/>
      <c r="D2502" s="4" t="n">
        <f aca="false">3.2-A502</f>
        <v>1.54989999999997</v>
      </c>
      <c r="E2502" s="3" t="n">
        <v>64.549831</v>
      </c>
      <c r="G2502" s="4" t="n">
        <f aca="false">A2502/1.6*300</f>
        <v>0</v>
      </c>
      <c r="H2502" s="4" t="n">
        <f aca="false">B2502/4</f>
        <v>0</v>
      </c>
      <c r="I2502" s="4" t="n">
        <f aca="false">D2502/1.6*300</f>
        <v>290.606249999994</v>
      </c>
      <c r="J2502" s="4" t="n">
        <f aca="false">E2502/4</f>
        <v>16.13745775</v>
      </c>
    </row>
    <row r="2503" customFormat="false" ht="15.75" hidden="false" customHeight="false" outlineLevel="0" collapsed="false">
      <c r="A2503" s="1"/>
      <c r="B2503" s="3"/>
      <c r="D2503" s="4" t="n">
        <f aca="false">3.2-A503</f>
        <v>1.54979999999997</v>
      </c>
      <c r="E2503" s="3" t="n">
        <v>64.596847</v>
      </c>
      <c r="G2503" s="4" t="n">
        <f aca="false">A2503/1.6*300</f>
        <v>0</v>
      </c>
      <c r="H2503" s="4" t="n">
        <f aca="false">B2503/4</f>
        <v>0</v>
      </c>
      <c r="I2503" s="4" t="n">
        <f aca="false">D2503/1.6*300</f>
        <v>290.587499999994</v>
      </c>
      <c r="J2503" s="4" t="n">
        <f aca="false">E2503/4</f>
        <v>16.14921175</v>
      </c>
    </row>
    <row r="2504" customFormat="false" ht="15.75" hidden="false" customHeight="false" outlineLevel="0" collapsed="false">
      <c r="A2504" s="1"/>
      <c r="B2504" s="3"/>
      <c r="D2504" s="4" t="n">
        <f aca="false">3.2-A504</f>
        <v>1.54969999999997</v>
      </c>
      <c r="E2504" s="3" t="n">
        <v>64.56735</v>
      </c>
      <c r="G2504" s="4" t="n">
        <f aca="false">A2504/1.6*300</f>
        <v>0</v>
      </c>
      <c r="H2504" s="4" t="n">
        <f aca="false">B2504/4</f>
        <v>0</v>
      </c>
      <c r="I2504" s="4" t="n">
        <f aca="false">D2504/1.6*300</f>
        <v>290.568749999994</v>
      </c>
      <c r="J2504" s="4" t="n">
        <f aca="false">E2504/4</f>
        <v>16.1418375</v>
      </c>
    </row>
    <row r="2505" customFormat="false" ht="15.75" hidden="false" customHeight="false" outlineLevel="0" collapsed="false">
      <c r="A2505" s="1"/>
      <c r="B2505" s="3"/>
      <c r="D2505" s="4" t="n">
        <f aca="false">3.2-A505</f>
        <v>1.54959999999997</v>
      </c>
      <c r="E2505" s="3" t="n">
        <v>64.663918</v>
      </c>
      <c r="G2505" s="4" t="n">
        <f aca="false">A2505/1.6*300</f>
        <v>0</v>
      </c>
      <c r="H2505" s="4" t="n">
        <f aca="false">B2505/4</f>
        <v>0</v>
      </c>
      <c r="I2505" s="4" t="n">
        <f aca="false">D2505/1.6*300</f>
        <v>290.549999999994</v>
      </c>
      <c r="J2505" s="4" t="n">
        <f aca="false">E2505/4</f>
        <v>16.1659795</v>
      </c>
    </row>
    <row r="2506" customFormat="false" ht="15.75" hidden="false" customHeight="false" outlineLevel="0" collapsed="false">
      <c r="A2506" s="1"/>
      <c r="B2506" s="3"/>
      <c r="D2506" s="4" t="n">
        <f aca="false">3.2-A506</f>
        <v>1.54949999999997</v>
      </c>
      <c r="E2506" s="3" t="n">
        <v>64.536005</v>
      </c>
      <c r="G2506" s="4" t="n">
        <f aca="false">A2506/1.6*300</f>
        <v>0</v>
      </c>
      <c r="H2506" s="4" t="n">
        <f aca="false">B2506/4</f>
        <v>0</v>
      </c>
      <c r="I2506" s="4" t="n">
        <f aca="false">D2506/1.6*300</f>
        <v>290.531249999994</v>
      </c>
      <c r="J2506" s="4" t="n">
        <f aca="false">E2506/4</f>
        <v>16.13400125</v>
      </c>
    </row>
    <row r="2507" customFormat="false" ht="15.75" hidden="false" customHeight="false" outlineLevel="0" collapsed="false">
      <c r="A2507" s="1"/>
      <c r="B2507" s="3"/>
      <c r="D2507" s="4" t="n">
        <f aca="false">3.2-A507</f>
        <v>1.54939999999997</v>
      </c>
      <c r="E2507" s="3" t="n">
        <v>64.694823</v>
      </c>
      <c r="G2507" s="4" t="n">
        <f aca="false">A2507/1.6*300</f>
        <v>0</v>
      </c>
      <c r="H2507" s="4" t="n">
        <f aca="false">B2507/4</f>
        <v>0</v>
      </c>
      <c r="I2507" s="4" t="n">
        <f aca="false">D2507/1.6*300</f>
        <v>290.512499999994</v>
      </c>
      <c r="J2507" s="4" t="n">
        <f aca="false">E2507/4</f>
        <v>16.17370575</v>
      </c>
    </row>
    <row r="2508" customFormat="false" ht="15.75" hidden="false" customHeight="false" outlineLevel="0" collapsed="false">
      <c r="A2508" s="1"/>
      <c r="B2508" s="3"/>
      <c r="D2508" s="4" t="n">
        <f aca="false">3.2-A508</f>
        <v>1.54929999999997</v>
      </c>
      <c r="E2508" s="3" t="n">
        <v>64.577252</v>
      </c>
      <c r="G2508" s="4" t="n">
        <f aca="false">A2508/1.6*300</f>
        <v>0</v>
      </c>
      <c r="H2508" s="4" t="n">
        <f aca="false">B2508/4</f>
        <v>0</v>
      </c>
      <c r="I2508" s="4" t="n">
        <f aca="false">D2508/1.6*300</f>
        <v>290.493749999994</v>
      </c>
      <c r="J2508" s="4" t="n">
        <f aca="false">E2508/4</f>
        <v>16.144313</v>
      </c>
    </row>
    <row r="2509" customFormat="false" ht="15.75" hidden="false" customHeight="false" outlineLevel="0" collapsed="false">
      <c r="A2509" s="1"/>
      <c r="B2509" s="3"/>
      <c r="D2509" s="4" t="n">
        <f aca="false">3.2-A509</f>
        <v>1.54919999999997</v>
      </c>
      <c r="E2509" s="3" t="n">
        <v>64.591343</v>
      </c>
      <c r="G2509" s="4" t="n">
        <f aca="false">A2509/1.6*300</f>
        <v>0</v>
      </c>
      <c r="H2509" s="4" t="n">
        <f aca="false">B2509/4</f>
        <v>0</v>
      </c>
      <c r="I2509" s="4" t="n">
        <f aca="false">D2509/1.6*300</f>
        <v>290.474999999994</v>
      </c>
      <c r="J2509" s="4" t="n">
        <f aca="false">E2509/4</f>
        <v>16.14783575</v>
      </c>
    </row>
    <row r="2510" customFormat="false" ht="15.75" hidden="false" customHeight="false" outlineLevel="0" collapsed="false">
      <c r="A2510" s="1"/>
      <c r="B2510" s="3"/>
      <c r="D2510" s="4" t="n">
        <f aca="false">3.2-A510</f>
        <v>1.54909999999997</v>
      </c>
      <c r="E2510" s="3" t="n">
        <v>64.518927</v>
      </c>
      <c r="G2510" s="4" t="n">
        <f aca="false">A2510/1.6*300</f>
        <v>0</v>
      </c>
      <c r="H2510" s="4" t="n">
        <f aca="false">B2510/4</f>
        <v>0</v>
      </c>
      <c r="I2510" s="4" t="n">
        <f aca="false">D2510/1.6*300</f>
        <v>290.456249999994</v>
      </c>
      <c r="J2510" s="4" t="n">
        <f aca="false">E2510/4</f>
        <v>16.12973175</v>
      </c>
    </row>
    <row r="2511" customFormat="false" ht="15.75" hidden="false" customHeight="false" outlineLevel="0" collapsed="false">
      <c r="A2511" s="1"/>
      <c r="B2511" s="3"/>
      <c r="D2511" s="4" t="n">
        <f aca="false">3.2-A511</f>
        <v>1.54899999999997</v>
      </c>
      <c r="E2511" s="3" t="n">
        <v>64.57187</v>
      </c>
      <c r="G2511" s="4" t="n">
        <f aca="false">A2511/1.6*300</f>
        <v>0</v>
      </c>
      <c r="H2511" s="4" t="n">
        <f aca="false">B2511/4</f>
        <v>0</v>
      </c>
      <c r="I2511" s="4" t="n">
        <f aca="false">D2511/1.6*300</f>
        <v>290.437499999994</v>
      </c>
      <c r="J2511" s="4" t="n">
        <f aca="false">E2511/4</f>
        <v>16.1429675</v>
      </c>
    </row>
    <row r="2512" customFormat="false" ht="15.75" hidden="false" customHeight="false" outlineLevel="0" collapsed="false">
      <c r="A2512" s="1"/>
      <c r="B2512" s="3"/>
      <c r="D2512" s="4" t="n">
        <f aca="false">3.2-A512</f>
        <v>1.54889999999997</v>
      </c>
      <c r="E2512" s="3" t="n">
        <v>64.720571</v>
      </c>
      <c r="G2512" s="4" t="n">
        <f aca="false">A2512/1.6*300</f>
        <v>0</v>
      </c>
      <c r="H2512" s="4" t="n">
        <f aca="false">B2512/4</f>
        <v>0</v>
      </c>
      <c r="I2512" s="4" t="n">
        <f aca="false">D2512/1.6*300</f>
        <v>290.418749999994</v>
      </c>
      <c r="J2512" s="4" t="n">
        <f aca="false">E2512/4</f>
        <v>16.18014275</v>
      </c>
    </row>
    <row r="2513" customFormat="false" ht="15.75" hidden="false" customHeight="false" outlineLevel="0" collapsed="false">
      <c r="A2513" s="1"/>
      <c r="B2513" s="3"/>
      <c r="D2513" s="4" t="n">
        <f aca="false">3.2-A513</f>
        <v>1.54879999999997</v>
      </c>
      <c r="E2513" s="3" t="n">
        <v>64.635282</v>
      </c>
      <c r="G2513" s="4" t="n">
        <f aca="false">A2513/1.6*300</f>
        <v>0</v>
      </c>
      <c r="H2513" s="4" t="n">
        <f aca="false">B2513/4</f>
        <v>0</v>
      </c>
      <c r="I2513" s="4" t="n">
        <f aca="false">D2513/1.6*300</f>
        <v>290.399999999994</v>
      </c>
      <c r="J2513" s="4" t="n">
        <f aca="false">E2513/4</f>
        <v>16.1588205</v>
      </c>
    </row>
    <row r="2514" customFormat="false" ht="15.75" hidden="false" customHeight="false" outlineLevel="0" collapsed="false">
      <c r="A2514" s="1"/>
      <c r="B2514" s="3"/>
      <c r="D2514" s="4" t="n">
        <f aca="false">3.2-A514</f>
        <v>1.54869999999997</v>
      </c>
      <c r="E2514" s="3" t="n">
        <v>64.583653</v>
      </c>
      <c r="G2514" s="4" t="n">
        <f aca="false">A2514/1.6*300</f>
        <v>0</v>
      </c>
      <c r="H2514" s="4" t="n">
        <f aca="false">B2514/4</f>
        <v>0</v>
      </c>
      <c r="I2514" s="4" t="n">
        <f aca="false">D2514/1.6*300</f>
        <v>290.381249999994</v>
      </c>
      <c r="J2514" s="4" t="n">
        <f aca="false">E2514/4</f>
        <v>16.14591325</v>
      </c>
    </row>
    <row r="2515" customFormat="false" ht="15.75" hidden="false" customHeight="false" outlineLevel="0" collapsed="false">
      <c r="A2515" s="1"/>
      <c r="B2515" s="3"/>
      <c r="D2515" s="4" t="n">
        <f aca="false">3.2-A515</f>
        <v>1.54859999999997</v>
      </c>
      <c r="E2515" s="3" t="n">
        <v>64.560727</v>
      </c>
      <c r="G2515" s="4" t="n">
        <f aca="false">A2515/1.6*300</f>
        <v>0</v>
      </c>
      <c r="H2515" s="4" t="n">
        <f aca="false">B2515/4</f>
        <v>0</v>
      </c>
      <c r="I2515" s="4" t="n">
        <f aca="false">D2515/1.6*300</f>
        <v>290.362499999994</v>
      </c>
      <c r="J2515" s="4" t="n">
        <f aca="false">E2515/4</f>
        <v>16.14018175</v>
      </c>
    </row>
    <row r="2516" customFormat="false" ht="15.75" hidden="false" customHeight="false" outlineLevel="0" collapsed="false">
      <c r="A2516" s="1"/>
      <c r="B2516" s="3"/>
      <c r="D2516" s="4" t="n">
        <f aca="false">3.2-A516</f>
        <v>1.54849999999997</v>
      </c>
      <c r="E2516" s="3" t="n">
        <v>64.497097</v>
      </c>
      <c r="G2516" s="4" t="n">
        <f aca="false">A2516/1.6*300</f>
        <v>0</v>
      </c>
      <c r="H2516" s="4" t="n">
        <f aca="false">B2516/4</f>
        <v>0</v>
      </c>
      <c r="I2516" s="4" t="n">
        <f aca="false">D2516/1.6*300</f>
        <v>290.343749999994</v>
      </c>
      <c r="J2516" s="4" t="n">
        <f aca="false">E2516/4</f>
        <v>16.12427425</v>
      </c>
    </row>
    <row r="2517" customFormat="false" ht="15.75" hidden="false" customHeight="false" outlineLevel="0" collapsed="false">
      <c r="A2517" s="1"/>
      <c r="B2517" s="3"/>
      <c r="D2517" s="4" t="n">
        <f aca="false">3.2-A517</f>
        <v>1.54839999999997</v>
      </c>
      <c r="E2517" s="3" t="n">
        <v>64.544891</v>
      </c>
      <c r="G2517" s="4" t="n">
        <f aca="false">A2517/1.6*300</f>
        <v>0</v>
      </c>
      <c r="H2517" s="4" t="n">
        <f aca="false">B2517/4</f>
        <v>0</v>
      </c>
      <c r="I2517" s="4" t="n">
        <f aca="false">D2517/1.6*300</f>
        <v>290.324999999994</v>
      </c>
      <c r="J2517" s="4" t="n">
        <f aca="false">E2517/4</f>
        <v>16.13622275</v>
      </c>
    </row>
    <row r="2518" customFormat="false" ht="15.75" hidden="false" customHeight="false" outlineLevel="0" collapsed="false">
      <c r="A2518" s="1"/>
      <c r="B2518" s="3"/>
      <c r="D2518" s="4" t="n">
        <f aca="false">3.2-A518</f>
        <v>1.54829999999997</v>
      </c>
      <c r="E2518" s="3" t="n">
        <v>64.491929</v>
      </c>
      <c r="G2518" s="4" t="n">
        <f aca="false">A2518/1.6*300</f>
        <v>0</v>
      </c>
      <c r="H2518" s="4" t="n">
        <f aca="false">B2518/4</f>
        <v>0</v>
      </c>
      <c r="I2518" s="4" t="n">
        <f aca="false">D2518/1.6*300</f>
        <v>290.306249999994</v>
      </c>
      <c r="J2518" s="4" t="n">
        <f aca="false">E2518/4</f>
        <v>16.12298225</v>
      </c>
    </row>
    <row r="2519" customFormat="false" ht="15.75" hidden="false" customHeight="false" outlineLevel="0" collapsed="false">
      <c r="A2519" s="1"/>
      <c r="B2519" s="3"/>
      <c r="D2519" s="4" t="n">
        <f aca="false">3.2-A519</f>
        <v>1.54819999999997</v>
      </c>
      <c r="E2519" s="3" t="n">
        <v>64.424975</v>
      </c>
      <c r="G2519" s="4" t="n">
        <f aca="false">A2519/1.6*300</f>
        <v>0</v>
      </c>
      <c r="H2519" s="4" t="n">
        <f aca="false">B2519/4</f>
        <v>0</v>
      </c>
      <c r="I2519" s="4" t="n">
        <f aca="false">D2519/1.6*300</f>
        <v>290.287499999994</v>
      </c>
      <c r="J2519" s="4" t="n">
        <f aca="false">E2519/4</f>
        <v>16.10624375</v>
      </c>
    </row>
    <row r="2520" customFormat="false" ht="15.75" hidden="false" customHeight="false" outlineLevel="0" collapsed="false">
      <c r="A2520" s="1"/>
      <c r="B2520" s="3"/>
      <c r="D2520" s="4" t="n">
        <f aca="false">3.2-A520</f>
        <v>1.54809999999997</v>
      </c>
      <c r="E2520" s="3" t="n">
        <v>64.452787</v>
      </c>
      <c r="G2520" s="4" t="n">
        <f aca="false">A2520/1.6*300</f>
        <v>0</v>
      </c>
      <c r="H2520" s="4" t="n">
        <f aca="false">B2520/4</f>
        <v>0</v>
      </c>
      <c r="I2520" s="4" t="n">
        <f aca="false">D2520/1.6*300</f>
        <v>290.268749999994</v>
      </c>
      <c r="J2520" s="4" t="n">
        <f aca="false">E2520/4</f>
        <v>16.11319675</v>
      </c>
    </row>
    <row r="2521" customFormat="false" ht="15.75" hidden="false" customHeight="false" outlineLevel="0" collapsed="false">
      <c r="A2521" s="1"/>
      <c r="B2521" s="3"/>
      <c r="D2521" s="4" t="n">
        <f aca="false">3.2-A521</f>
        <v>1.54799999999997</v>
      </c>
      <c r="E2521" s="3" t="n">
        <v>64.494295</v>
      </c>
      <c r="G2521" s="4" t="n">
        <f aca="false">A2521/1.6*300</f>
        <v>0</v>
      </c>
      <c r="H2521" s="4" t="n">
        <f aca="false">B2521/4</f>
        <v>0</v>
      </c>
      <c r="I2521" s="4" t="n">
        <f aca="false">D2521/1.6*300</f>
        <v>290.249999999994</v>
      </c>
      <c r="J2521" s="4" t="n">
        <f aca="false">E2521/4</f>
        <v>16.12357375</v>
      </c>
    </row>
    <row r="2522" customFormat="false" ht="15.75" hidden="false" customHeight="false" outlineLevel="0" collapsed="false">
      <c r="A2522" s="1"/>
      <c r="B2522" s="3"/>
      <c r="D2522" s="4" t="n">
        <f aca="false">3.2-A522</f>
        <v>1.54789999999997</v>
      </c>
      <c r="E2522" s="3" t="n">
        <v>64.588135</v>
      </c>
      <c r="G2522" s="4" t="n">
        <f aca="false">A2522/1.6*300</f>
        <v>0</v>
      </c>
      <c r="H2522" s="4" t="n">
        <f aca="false">B2522/4</f>
        <v>0</v>
      </c>
      <c r="I2522" s="4" t="n">
        <f aca="false">D2522/1.6*300</f>
        <v>290.231249999994</v>
      </c>
      <c r="J2522" s="4" t="n">
        <f aca="false">E2522/4</f>
        <v>16.14703375</v>
      </c>
    </row>
    <row r="2523" customFormat="false" ht="15.75" hidden="false" customHeight="false" outlineLevel="0" collapsed="false">
      <c r="A2523" s="1"/>
      <c r="B2523" s="3"/>
      <c r="D2523" s="4" t="n">
        <f aca="false">3.2-A523</f>
        <v>1.54779999999997</v>
      </c>
      <c r="E2523" s="3" t="n">
        <v>64.374483</v>
      </c>
      <c r="G2523" s="4" t="n">
        <f aca="false">A2523/1.6*300</f>
        <v>0</v>
      </c>
      <c r="H2523" s="4" t="n">
        <f aca="false">B2523/4</f>
        <v>0</v>
      </c>
      <c r="I2523" s="4" t="n">
        <f aca="false">D2523/1.6*300</f>
        <v>290.212499999994</v>
      </c>
      <c r="J2523" s="4" t="n">
        <f aca="false">E2523/4</f>
        <v>16.09362075</v>
      </c>
    </row>
    <row r="2524" customFormat="false" ht="15.75" hidden="false" customHeight="false" outlineLevel="0" collapsed="false">
      <c r="A2524" s="1"/>
      <c r="B2524" s="3"/>
      <c r="D2524" s="4" t="n">
        <f aca="false">3.2-A524</f>
        <v>1.54769999999997</v>
      </c>
      <c r="E2524" s="3" t="n">
        <v>64.586296</v>
      </c>
      <c r="G2524" s="4" t="n">
        <f aca="false">A2524/1.6*300</f>
        <v>0</v>
      </c>
      <c r="H2524" s="4" t="n">
        <f aca="false">B2524/4</f>
        <v>0</v>
      </c>
      <c r="I2524" s="4" t="n">
        <f aca="false">D2524/1.6*300</f>
        <v>290.193749999994</v>
      </c>
      <c r="J2524" s="4" t="n">
        <f aca="false">E2524/4</f>
        <v>16.146574</v>
      </c>
    </row>
    <row r="2525" customFormat="false" ht="15.75" hidden="false" customHeight="false" outlineLevel="0" collapsed="false">
      <c r="A2525" s="1"/>
      <c r="B2525" s="3"/>
      <c r="D2525" s="4" t="n">
        <f aca="false">3.2-A525</f>
        <v>1.54759999999997</v>
      </c>
      <c r="E2525" s="3" t="n">
        <v>64.49038</v>
      </c>
      <c r="G2525" s="4" t="n">
        <f aca="false">A2525/1.6*300</f>
        <v>0</v>
      </c>
      <c r="H2525" s="4" t="n">
        <f aca="false">B2525/4</f>
        <v>0</v>
      </c>
      <c r="I2525" s="4" t="n">
        <f aca="false">D2525/1.6*300</f>
        <v>290.174999999994</v>
      </c>
      <c r="J2525" s="4" t="n">
        <f aca="false">E2525/4</f>
        <v>16.122595</v>
      </c>
    </row>
    <row r="2526" customFormat="false" ht="15.75" hidden="false" customHeight="false" outlineLevel="0" collapsed="false">
      <c r="A2526" s="1"/>
      <c r="B2526" s="3"/>
      <c r="D2526" s="4" t="n">
        <f aca="false">3.2-A526</f>
        <v>1.54749999999997</v>
      </c>
      <c r="E2526" s="3" t="n">
        <v>64.718132</v>
      </c>
      <c r="G2526" s="4" t="n">
        <f aca="false">A2526/1.6*300</f>
        <v>0</v>
      </c>
      <c r="H2526" s="4" t="n">
        <f aca="false">B2526/4</f>
        <v>0</v>
      </c>
      <c r="I2526" s="4" t="n">
        <f aca="false">D2526/1.6*300</f>
        <v>290.156249999994</v>
      </c>
      <c r="J2526" s="4" t="n">
        <f aca="false">E2526/4</f>
        <v>16.179533</v>
      </c>
    </row>
    <row r="2527" customFormat="false" ht="15.75" hidden="false" customHeight="false" outlineLevel="0" collapsed="false">
      <c r="A2527" s="1"/>
      <c r="B2527" s="3"/>
      <c r="D2527" s="4" t="n">
        <f aca="false">3.2-A527</f>
        <v>1.54739999999997</v>
      </c>
      <c r="E2527" s="3" t="n">
        <v>64.64229</v>
      </c>
      <c r="G2527" s="4" t="n">
        <f aca="false">A2527/1.6*300</f>
        <v>0</v>
      </c>
      <c r="H2527" s="4" t="n">
        <f aca="false">B2527/4</f>
        <v>0</v>
      </c>
      <c r="I2527" s="4" t="n">
        <f aca="false">D2527/1.6*300</f>
        <v>290.137499999994</v>
      </c>
      <c r="J2527" s="4" t="n">
        <f aca="false">E2527/4</f>
        <v>16.1605725</v>
      </c>
    </row>
    <row r="2528" customFormat="false" ht="15.75" hidden="false" customHeight="false" outlineLevel="0" collapsed="false">
      <c r="A2528" s="1"/>
      <c r="B2528" s="3"/>
      <c r="D2528" s="4" t="n">
        <f aca="false">3.2-A528</f>
        <v>1.54729999999997</v>
      </c>
      <c r="E2528" s="3" t="n">
        <v>64.658951</v>
      </c>
      <c r="G2528" s="4" t="n">
        <f aca="false">A2528/1.6*300</f>
        <v>0</v>
      </c>
      <c r="H2528" s="4" t="n">
        <f aca="false">B2528/4</f>
        <v>0</v>
      </c>
      <c r="I2528" s="4" t="n">
        <f aca="false">D2528/1.6*300</f>
        <v>290.118749999994</v>
      </c>
      <c r="J2528" s="4" t="n">
        <f aca="false">E2528/4</f>
        <v>16.16473775</v>
      </c>
    </row>
    <row r="2529" customFormat="false" ht="15.75" hidden="false" customHeight="false" outlineLevel="0" collapsed="false">
      <c r="A2529" s="1"/>
      <c r="B2529" s="3"/>
      <c r="D2529" s="4" t="n">
        <f aca="false">3.2-A529</f>
        <v>1.54719999999997</v>
      </c>
      <c r="E2529" s="3" t="n">
        <v>64.657639</v>
      </c>
      <c r="G2529" s="4" t="n">
        <f aca="false">A2529/1.6*300</f>
        <v>0</v>
      </c>
      <c r="H2529" s="4" t="n">
        <f aca="false">B2529/4</f>
        <v>0</v>
      </c>
      <c r="I2529" s="4" t="n">
        <f aca="false">D2529/1.6*300</f>
        <v>290.099999999994</v>
      </c>
      <c r="J2529" s="4" t="n">
        <f aca="false">E2529/4</f>
        <v>16.16440975</v>
      </c>
    </row>
    <row r="2530" customFormat="false" ht="15.75" hidden="false" customHeight="false" outlineLevel="0" collapsed="false">
      <c r="A2530" s="1"/>
      <c r="B2530" s="3"/>
      <c r="D2530" s="4" t="n">
        <f aca="false">3.2-A530</f>
        <v>1.54709999999997</v>
      </c>
      <c r="E2530" s="3" t="n">
        <v>64.726469</v>
      </c>
      <c r="G2530" s="4" t="n">
        <f aca="false">A2530/1.6*300</f>
        <v>0</v>
      </c>
      <c r="H2530" s="4" t="n">
        <f aca="false">B2530/4</f>
        <v>0</v>
      </c>
      <c r="I2530" s="4" t="n">
        <f aca="false">D2530/1.6*300</f>
        <v>290.081249999994</v>
      </c>
      <c r="J2530" s="4" t="n">
        <f aca="false">E2530/4</f>
        <v>16.18161725</v>
      </c>
    </row>
    <row r="2531" customFormat="false" ht="15.75" hidden="false" customHeight="false" outlineLevel="0" collapsed="false">
      <c r="A2531" s="1"/>
      <c r="B2531" s="3"/>
      <c r="D2531" s="4" t="n">
        <f aca="false">3.2-A531</f>
        <v>1.54699999999997</v>
      </c>
      <c r="E2531" s="3" t="n">
        <v>64.66233</v>
      </c>
      <c r="G2531" s="4" t="n">
        <f aca="false">A2531/1.6*300</f>
        <v>0</v>
      </c>
      <c r="H2531" s="4" t="n">
        <f aca="false">B2531/4</f>
        <v>0</v>
      </c>
      <c r="I2531" s="4" t="n">
        <f aca="false">D2531/1.6*300</f>
        <v>290.062499999994</v>
      </c>
      <c r="J2531" s="4" t="n">
        <f aca="false">E2531/4</f>
        <v>16.1655825</v>
      </c>
    </row>
    <row r="2532" customFormat="false" ht="15.75" hidden="false" customHeight="false" outlineLevel="0" collapsed="false">
      <c r="A2532" s="1"/>
      <c r="B2532" s="3"/>
      <c r="D2532" s="4" t="n">
        <f aca="false">3.2-A532</f>
        <v>1.54689999999997</v>
      </c>
      <c r="E2532" s="3" t="n">
        <v>64.575065</v>
      </c>
      <c r="G2532" s="4" t="n">
        <f aca="false">A2532/1.6*300</f>
        <v>0</v>
      </c>
      <c r="H2532" s="4" t="n">
        <f aca="false">B2532/4</f>
        <v>0</v>
      </c>
      <c r="I2532" s="4" t="n">
        <f aca="false">D2532/1.6*300</f>
        <v>290.043749999994</v>
      </c>
      <c r="J2532" s="4" t="n">
        <f aca="false">E2532/4</f>
        <v>16.14376625</v>
      </c>
    </row>
    <row r="2533" customFormat="false" ht="15.75" hidden="false" customHeight="false" outlineLevel="0" collapsed="false">
      <c r="A2533" s="1"/>
      <c r="B2533" s="3"/>
      <c r="D2533" s="4" t="n">
        <f aca="false">3.2-A533</f>
        <v>1.54679999999997</v>
      </c>
      <c r="E2533" s="3" t="n">
        <v>64.646485</v>
      </c>
      <c r="G2533" s="4" t="n">
        <f aca="false">A2533/1.6*300</f>
        <v>0</v>
      </c>
      <c r="H2533" s="4" t="n">
        <f aca="false">B2533/4</f>
        <v>0</v>
      </c>
      <c r="I2533" s="4" t="n">
        <f aca="false">D2533/1.6*300</f>
        <v>290.024999999994</v>
      </c>
      <c r="J2533" s="4" t="n">
        <f aca="false">E2533/4</f>
        <v>16.16162125</v>
      </c>
    </row>
    <row r="2534" customFormat="false" ht="15.75" hidden="false" customHeight="false" outlineLevel="0" collapsed="false">
      <c r="A2534" s="1"/>
      <c r="B2534" s="3"/>
      <c r="D2534" s="4" t="n">
        <f aca="false">3.2-A534</f>
        <v>1.54669999999997</v>
      </c>
      <c r="E2534" s="3" t="n">
        <v>64.63633</v>
      </c>
      <c r="G2534" s="4" t="n">
        <f aca="false">A2534/1.6*300</f>
        <v>0</v>
      </c>
      <c r="H2534" s="4" t="n">
        <f aca="false">B2534/4</f>
        <v>0</v>
      </c>
      <c r="I2534" s="4" t="n">
        <f aca="false">D2534/1.6*300</f>
        <v>290.006249999994</v>
      </c>
      <c r="J2534" s="4" t="n">
        <f aca="false">E2534/4</f>
        <v>16.1590825</v>
      </c>
    </row>
    <row r="2535" customFormat="false" ht="15.75" hidden="false" customHeight="false" outlineLevel="0" collapsed="false">
      <c r="A2535" s="1"/>
      <c r="B2535" s="3"/>
      <c r="D2535" s="4" t="n">
        <f aca="false">3.2-A535</f>
        <v>1.54659999999997</v>
      </c>
      <c r="E2535" s="3" t="n">
        <v>64.562803</v>
      </c>
      <c r="G2535" s="4" t="n">
        <f aca="false">A2535/1.6*300</f>
        <v>0</v>
      </c>
      <c r="H2535" s="4" t="n">
        <f aca="false">B2535/4</f>
        <v>0</v>
      </c>
      <c r="I2535" s="4" t="n">
        <f aca="false">D2535/1.6*300</f>
        <v>289.987499999994</v>
      </c>
      <c r="J2535" s="4" t="n">
        <f aca="false">E2535/4</f>
        <v>16.14070075</v>
      </c>
    </row>
    <row r="2536" customFormat="false" ht="15.75" hidden="false" customHeight="false" outlineLevel="0" collapsed="false">
      <c r="A2536" s="1"/>
      <c r="B2536" s="3"/>
      <c r="D2536" s="4" t="n">
        <f aca="false">3.2-A536</f>
        <v>1.54649999999997</v>
      </c>
      <c r="E2536" s="3" t="n">
        <v>64.593251</v>
      </c>
      <c r="G2536" s="4" t="n">
        <f aca="false">A2536/1.6*300</f>
        <v>0</v>
      </c>
      <c r="H2536" s="4" t="n">
        <f aca="false">B2536/4</f>
        <v>0</v>
      </c>
      <c r="I2536" s="4" t="n">
        <f aca="false">D2536/1.6*300</f>
        <v>289.968749999994</v>
      </c>
      <c r="J2536" s="4" t="n">
        <f aca="false">E2536/4</f>
        <v>16.14831275</v>
      </c>
    </row>
    <row r="2537" customFormat="false" ht="15.75" hidden="false" customHeight="false" outlineLevel="0" collapsed="false">
      <c r="A2537" s="1"/>
      <c r="B2537" s="3"/>
      <c r="D2537" s="4" t="n">
        <f aca="false">3.2-A537</f>
        <v>1.54639999999997</v>
      </c>
      <c r="E2537" s="3" t="n">
        <v>64.563663</v>
      </c>
      <c r="G2537" s="4" t="n">
        <f aca="false">A2537/1.6*300</f>
        <v>0</v>
      </c>
      <c r="H2537" s="4" t="n">
        <f aca="false">B2537/4</f>
        <v>0</v>
      </c>
      <c r="I2537" s="4" t="n">
        <f aca="false">D2537/1.6*300</f>
        <v>289.949999999994</v>
      </c>
      <c r="J2537" s="4" t="n">
        <f aca="false">E2537/4</f>
        <v>16.14091575</v>
      </c>
    </row>
    <row r="2538" customFormat="false" ht="15.75" hidden="false" customHeight="false" outlineLevel="0" collapsed="false">
      <c r="A2538" s="1"/>
      <c r="B2538" s="3"/>
      <c r="D2538" s="4" t="n">
        <f aca="false">3.2-A538</f>
        <v>1.54629999999997</v>
      </c>
      <c r="E2538" s="3" t="n">
        <v>64.492304</v>
      </c>
      <c r="G2538" s="4" t="n">
        <f aca="false">A2538/1.6*300</f>
        <v>0</v>
      </c>
      <c r="H2538" s="4" t="n">
        <f aca="false">B2538/4</f>
        <v>0</v>
      </c>
      <c r="I2538" s="4" t="n">
        <f aca="false">D2538/1.6*300</f>
        <v>289.931249999994</v>
      </c>
      <c r="J2538" s="4" t="n">
        <f aca="false">E2538/4</f>
        <v>16.123076</v>
      </c>
    </row>
    <row r="2539" customFormat="false" ht="15.75" hidden="false" customHeight="false" outlineLevel="0" collapsed="false">
      <c r="A2539" s="1"/>
      <c r="B2539" s="3"/>
      <c r="D2539" s="4" t="n">
        <f aca="false">3.2-A539</f>
        <v>1.54619999999997</v>
      </c>
      <c r="E2539" s="3" t="n">
        <v>64.576343</v>
      </c>
      <c r="G2539" s="4" t="n">
        <f aca="false">A2539/1.6*300</f>
        <v>0</v>
      </c>
      <c r="H2539" s="4" t="n">
        <f aca="false">B2539/4</f>
        <v>0</v>
      </c>
      <c r="I2539" s="4" t="n">
        <f aca="false">D2539/1.6*300</f>
        <v>289.912499999994</v>
      </c>
      <c r="J2539" s="4" t="n">
        <f aca="false">E2539/4</f>
        <v>16.14408575</v>
      </c>
    </row>
    <row r="2540" customFormat="false" ht="15.75" hidden="false" customHeight="false" outlineLevel="0" collapsed="false">
      <c r="A2540" s="1"/>
      <c r="B2540" s="3"/>
      <c r="D2540" s="4" t="n">
        <f aca="false">3.2-A540</f>
        <v>1.54609999999997</v>
      </c>
      <c r="E2540" s="3" t="n">
        <v>64.486591</v>
      </c>
      <c r="G2540" s="4" t="n">
        <f aca="false">A2540/1.6*300</f>
        <v>0</v>
      </c>
      <c r="H2540" s="4" t="n">
        <f aca="false">B2540/4</f>
        <v>0</v>
      </c>
      <c r="I2540" s="4" t="n">
        <f aca="false">D2540/1.6*300</f>
        <v>289.893749999994</v>
      </c>
      <c r="J2540" s="4" t="n">
        <f aca="false">E2540/4</f>
        <v>16.12164775</v>
      </c>
    </row>
    <row r="2541" customFormat="false" ht="15.75" hidden="false" customHeight="false" outlineLevel="0" collapsed="false">
      <c r="A2541" s="1"/>
      <c r="B2541" s="3"/>
      <c r="D2541" s="4" t="n">
        <f aca="false">3.2-A541</f>
        <v>1.54599999999997</v>
      </c>
      <c r="E2541" s="3" t="n">
        <v>64.561044</v>
      </c>
      <c r="G2541" s="4" t="n">
        <f aca="false">A2541/1.6*300</f>
        <v>0</v>
      </c>
      <c r="H2541" s="4" t="n">
        <f aca="false">B2541/4</f>
        <v>0</v>
      </c>
      <c r="I2541" s="4" t="n">
        <f aca="false">D2541/1.6*300</f>
        <v>289.874999999994</v>
      </c>
      <c r="J2541" s="4" t="n">
        <f aca="false">E2541/4</f>
        <v>16.140261</v>
      </c>
    </row>
    <row r="2542" customFormat="false" ht="15.75" hidden="false" customHeight="false" outlineLevel="0" collapsed="false">
      <c r="A2542" s="1"/>
      <c r="B2542" s="3"/>
      <c r="D2542" s="4" t="n">
        <f aca="false">3.2-A542</f>
        <v>1.54589999999997</v>
      </c>
      <c r="E2542" s="3" t="n">
        <v>64.443346</v>
      </c>
      <c r="G2542" s="4" t="n">
        <f aca="false">A2542/1.6*300</f>
        <v>0</v>
      </c>
      <c r="H2542" s="4" t="n">
        <f aca="false">B2542/4</f>
        <v>0</v>
      </c>
      <c r="I2542" s="4" t="n">
        <f aca="false">D2542/1.6*300</f>
        <v>289.856249999994</v>
      </c>
      <c r="J2542" s="4" t="n">
        <f aca="false">E2542/4</f>
        <v>16.1108365</v>
      </c>
    </row>
    <row r="2543" customFormat="false" ht="15.75" hidden="false" customHeight="false" outlineLevel="0" collapsed="false">
      <c r="A2543" s="1"/>
      <c r="B2543" s="3"/>
      <c r="D2543" s="4" t="n">
        <f aca="false">3.2-A543</f>
        <v>1.54579999999997</v>
      </c>
      <c r="E2543" s="3" t="n">
        <v>64.469861</v>
      </c>
      <c r="G2543" s="4" t="n">
        <f aca="false">A2543/1.6*300</f>
        <v>0</v>
      </c>
      <c r="H2543" s="4" t="n">
        <f aca="false">B2543/4</f>
        <v>0</v>
      </c>
      <c r="I2543" s="4" t="n">
        <f aca="false">D2543/1.6*300</f>
        <v>289.837499999994</v>
      </c>
      <c r="J2543" s="4" t="n">
        <f aca="false">E2543/4</f>
        <v>16.11746525</v>
      </c>
    </row>
    <row r="2544" customFormat="false" ht="15.75" hidden="false" customHeight="false" outlineLevel="0" collapsed="false">
      <c r="A2544" s="1"/>
      <c r="B2544" s="3"/>
      <c r="D2544" s="4" t="n">
        <f aca="false">3.2-A544</f>
        <v>1.54569999999997</v>
      </c>
      <c r="E2544" s="3" t="n">
        <v>64.273549</v>
      </c>
      <c r="G2544" s="4" t="n">
        <f aca="false">A2544/1.6*300</f>
        <v>0</v>
      </c>
      <c r="H2544" s="4" t="n">
        <f aca="false">B2544/4</f>
        <v>0</v>
      </c>
      <c r="I2544" s="4" t="n">
        <f aca="false">D2544/1.6*300</f>
        <v>289.818749999994</v>
      </c>
      <c r="J2544" s="4" t="n">
        <f aca="false">E2544/4</f>
        <v>16.06838725</v>
      </c>
    </row>
    <row r="2545" customFormat="false" ht="15.75" hidden="false" customHeight="false" outlineLevel="0" collapsed="false">
      <c r="A2545" s="1"/>
      <c r="B2545" s="3"/>
      <c r="D2545" s="4" t="n">
        <f aca="false">3.2-A545</f>
        <v>1.54559999999997</v>
      </c>
      <c r="E2545" s="3" t="n">
        <v>64.338859</v>
      </c>
      <c r="G2545" s="4" t="n">
        <f aca="false">A2545/1.6*300</f>
        <v>0</v>
      </c>
      <c r="H2545" s="4" t="n">
        <f aca="false">B2545/4</f>
        <v>0</v>
      </c>
      <c r="I2545" s="4" t="n">
        <f aca="false">D2545/1.6*300</f>
        <v>289.799999999994</v>
      </c>
      <c r="J2545" s="4" t="n">
        <f aca="false">E2545/4</f>
        <v>16.08471475</v>
      </c>
    </row>
    <row r="2546" customFormat="false" ht="15.75" hidden="false" customHeight="false" outlineLevel="0" collapsed="false">
      <c r="A2546" s="1"/>
      <c r="B2546" s="3"/>
      <c r="D2546" s="4" t="n">
        <f aca="false">3.2-A546</f>
        <v>1.54549999999997</v>
      </c>
      <c r="E2546" s="3" t="n">
        <v>64.325794</v>
      </c>
      <c r="G2546" s="4" t="n">
        <f aca="false">A2546/1.6*300</f>
        <v>0</v>
      </c>
      <c r="H2546" s="4" t="n">
        <f aca="false">B2546/4</f>
        <v>0</v>
      </c>
      <c r="I2546" s="4" t="n">
        <f aca="false">D2546/1.6*300</f>
        <v>289.781249999994</v>
      </c>
      <c r="J2546" s="4" t="n">
        <f aca="false">E2546/4</f>
        <v>16.0814485</v>
      </c>
    </row>
    <row r="2547" customFormat="false" ht="15.75" hidden="false" customHeight="false" outlineLevel="0" collapsed="false">
      <c r="A2547" s="1"/>
      <c r="B2547" s="3"/>
      <c r="D2547" s="4" t="n">
        <f aca="false">3.2-A547</f>
        <v>1.54539999999997</v>
      </c>
      <c r="E2547" s="3" t="n">
        <v>64.510419</v>
      </c>
      <c r="G2547" s="4" t="n">
        <f aca="false">A2547/1.6*300</f>
        <v>0</v>
      </c>
      <c r="H2547" s="4" t="n">
        <f aca="false">B2547/4</f>
        <v>0</v>
      </c>
      <c r="I2547" s="4" t="n">
        <f aca="false">D2547/1.6*300</f>
        <v>289.762499999994</v>
      </c>
      <c r="J2547" s="4" t="n">
        <f aca="false">E2547/4</f>
        <v>16.12760475</v>
      </c>
    </row>
    <row r="2548" customFormat="false" ht="15.75" hidden="false" customHeight="false" outlineLevel="0" collapsed="false">
      <c r="A2548" s="1"/>
      <c r="B2548" s="3"/>
      <c r="D2548" s="4" t="n">
        <f aca="false">3.2-A548</f>
        <v>1.54529999999997</v>
      </c>
      <c r="E2548" s="3" t="n">
        <v>64.490238</v>
      </c>
      <c r="G2548" s="4" t="n">
        <f aca="false">A2548/1.6*300</f>
        <v>0</v>
      </c>
      <c r="H2548" s="4" t="n">
        <f aca="false">B2548/4</f>
        <v>0</v>
      </c>
      <c r="I2548" s="4" t="n">
        <f aca="false">D2548/1.6*300</f>
        <v>289.743749999994</v>
      </c>
      <c r="J2548" s="4" t="n">
        <f aca="false">E2548/4</f>
        <v>16.1225595</v>
      </c>
    </row>
    <row r="2549" customFormat="false" ht="15.75" hidden="false" customHeight="false" outlineLevel="0" collapsed="false">
      <c r="A2549" s="1"/>
      <c r="B2549" s="3"/>
      <c r="D2549" s="4" t="n">
        <f aca="false">3.2-A549</f>
        <v>1.54519999999997</v>
      </c>
      <c r="E2549" s="3" t="n">
        <v>64.429894</v>
      </c>
      <c r="G2549" s="4" t="n">
        <f aca="false">A2549/1.6*300</f>
        <v>0</v>
      </c>
      <c r="H2549" s="4" t="n">
        <f aca="false">B2549/4</f>
        <v>0</v>
      </c>
      <c r="I2549" s="4" t="n">
        <f aca="false">D2549/1.6*300</f>
        <v>289.724999999994</v>
      </c>
      <c r="J2549" s="4" t="n">
        <f aca="false">E2549/4</f>
        <v>16.1074735</v>
      </c>
    </row>
    <row r="2550" customFormat="false" ht="15.75" hidden="false" customHeight="false" outlineLevel="0" collapsed="false">
      <c r="A2550" s="1"/>
      <c r="B2550" s="3"/>
      <c r="D2550" s="4" t="n">
        <f aca="false">3.2-A550</f>
        <v>1.54509999999997</v>
      </c>
      <c r="E2550" s="3" t="n">
        <v>64.628937</v>
      </c>
      <c r="G2550" s="4" t="n">
        <f aca="false">A2550/1.6*300</f>
        <v>0</v>
      </c>
      <c r="H2550" s="4" t="n">
        <f aca="false">B2550/4</f>
        <v>0</v>
      </c>
      <c r="I2550" s="4" t="n">
        <f aca="false">D2550/1.6*300</f>
        <v>289.706249999994</v>
      </c>
      <c r="J2550" s="4" t="n">
        <f aca="false">E2550/4</f>
        <v>16.15723425</v>
      </c>
    </row>
    <row r="2551" customFormat="false" ht="15.75" hidden="false" customHeight="false" outlineLevel="0" collapsed="false">
      <c r="A2551" s="1"/>
      <c r="B2551" s="3"/>
      <c r="D2551" s="4" t="n">
        <f aca="false">3.2-A551</f>
        <v>1.54499999999997</v>
      </c>
      <c r="E2551" s="3" t="n">
        <v>64.633634</v>
      </c>
      <c r="G2551" s="4" t="n">
        <f aca="false">A2551/1.6*300</f>
        <v>0</v>
      </c>
      <c r="H2551" s="4" t="n">
        <f aca="false">B2551/4</f>
        <v>0</v>
      </c>
      <c r="I2551" s="4" t="n">
        <f aca="false">D2551/1.6*300</f>
        <v>289.687499999994</v>
      </c>
      <c r="J2551" s="4" t="n">
        <f aca="false">E2551/4</f>
        <v>16.1584085</v>
      </c>
    </row>
    <row r="2552" customFormat="false" ht="15.75" hidden="false" customHeight="false" outlineLevel="0" collapsed="false">
      <c r="A2552" s="1"/>
      <c r="B2552" s="3"/>
      <c r="D2552" s="4" t="n">
        <f aca="false">3.2-A552</f>
        <v>1.54489999999997</v>
      </c>
      <c r="E2552" s="3" t="n">
        <v>64.630682</v>
      </c>
      <c r="G2552" s="4" t="n">
        <f aca="false">A2552/1.6*300</f>
        <v>0</v>
      </c>
      <c r="H2552" s="4" t="n">
        <f aca="false">B2552/4</f>
        <v>0</v>
      </c>
      <c r="I2552" s="4" t="n">
        <f aca="false">D2552/1.6*300</f>
        <v>289.668749999994</v>
      </c>
      <c r="J2552" s="4" t="n">
        <f aca="false">E2552/4</f>
        <v>16.1576705</v>
      </c>
    </row>
    <row r="2553" customFormat="false" ht="15.75" hidden="false" customHeight="false" outlineLevel="0" collapsed="false">
      <c r="A2553" s="1"/>
      <c r="B2553" s="3"/>
      <c r="D2553" s="4" t="n">
        <f aca="false">3.2-A553</f>
        <v>1.54479999999997</v>
      </c>
      <c r="E2553" s="3" t="n">
        <v>64.6846</v>
      </c>
      <c r="G2553" s="4" t="n">
        <f aca="false">A2553/1.6*300</f>
        <v>0</v>
      </c>
      <c r="H2553" s="4" t="n">
        <f aca="false">B2553/4</f>
        <v>0</v>
      </c>
      <c r="I2553" s="4" t="n">
        <f aca="false">D2553/1.6*300</f>
        <v>289.649999999994</v>
      </c>
      <c r="J2553" s="4" t="n">
        <f aca="false">E2553/4</f>
        <v>16.17115</v>
      </c>
    </row>
    <row r="2554" customFormat="false" ht="15.75" hidden="false" customHeight="false" outlineLevel="0" collapsed="false">
      <c r="A2554" s="1"/>
      <c r="B2554" s="3"/>
      <c r="D2554" s="4" t="n">
        <f aca="false">3.2-A554</f>
        <v>1.54469999999997</v>
      </c>
      <c r="E2554" s="3" t="n">
        <v>64.581482</v>
      </c>
      <c r="G2554" s="4" t="n">
        <f aca="false">A2554/1.6*300</f>
        <v>0</v>
      </c>
      <c r="H2554" s="4" t="n">
        <f aca="false">B2554/4</f>
        <v>0</v>
      </c>
      <c r="I2554" s="4" t="n">
        <f aca="false">D2554/1.6*300</f>
        <v>289.631249999994</v>
      </c>
      <c r="J2554" s="4" t="n">
        <f aca="false">E2554/4</f>
        <v>16.1453705</v>
      </c>
    </row>
    <row r="2555" customFormat="false" ht="15.75" hidden="false" customHeight="false" outlineLevel="0" collapsed="false">
      <c r="A2555" s="1"/>
      <c r="B2555" s="3"/>
      <c r="D2555" s="4" t="n">
        <f aca="false">3.2-A555</f>
        <v>1.54459999999997</v>
      </c>
      <c r="E2555" s="3" t="n">
        <v>64.652076</v>
      </c>
      <c r="G2555" s="4" t="n">
        <f aca="false">A2555/1.6*300</f>
        <v>0</v>
      </c>
      <c r="H2555" s="4" t="n">
        <f aca="false">B2555/4</f>
        <v>0</v>
      </c>
      <c r="I2555" s="4" t="n">
        <f aca="false">D2555/1.6*300</f>
        <v>289.612499999994</v>
      </c>
      <c r="J2555" s="4" t="n">
        <f aca="false">E2555/4</f>
        <v>16.163019</v>
      </c>
    </row>
    <row r="2556" customFormat="false" ht="15.75" hidden="false" customHeight="false" outlineLevel="0" collapsed="false">
      <c r="A2556" s="1"/>
      <c r="B2556" s="3"/>
      <c r="D2556" s="4" t="n">
        <f aca="false">3.2-A556</f>
        <v>1.54449999999997</v>
      </c>
      <c r="E2556" s="3" t="n">
        <v>64.603439</v>
      </c>
      <c r="G2556" s="4" t="n">
        <f aca="false">A2556/1.6*300</f>
        <v>0</v>
      </c>
      <c r="H2556" s="4" t="n">
        <f aca="false">B2556/4</f>
        <v>0</v>
      </c>
      <c r="I2556" s="4" t="n">
        <f aca="false">D2556/1.6*300</f>
        <v>289.593749999994</v>
      </c>
      <c r="J2556" s="4" t="n">
        <f aca="false">E2556/4</f>
        <v>16.15085975</v>
      </c>
    </row>
    <row r="2557" customFormat="false" ht="15.75" hidden="false" customHeight="false" outlineLevel="0" collapsed="false">
      <c r="A2557" s="1"/>
      <c r="B2557" s="3"/>
      <c r="D2557" s="4" t="n">
        <f aca="false">3.2-A557</f>
        <v>1.54439999999997</v>
      </c>
      <c r="E2557" s="3" t="n">
        <v>64.675055</v>
      </c>
      <c r="G2557" s="4" t="n">
        <f aca="false">A2557/1.6*300</f>
        <v>0</v>
      </c>
      <c r="H2557" s="4" t="n">
        <f aca="false">B2557/4</f>
        <v>0</v>
      </c>
      <c r="I2557" s="4" t="n">
        <f aca="false">D2557/1.6*300</f>
        <v>289.574999999994</v>
      </c>
      <c r="J2557" s="4" t="n">
        <f aca="false">E2557/4</f>
        <v>16.16876375</v>
      </c>
    </row>
    <row r="2558" customFormat="false" ht="15.75" hidden="false" customHeight="false" outlineLevel="0" collapsed="false">
      <c r="A2558" s="1"/>
      <c r="B2558" s="3"/>
      <c r="D2558" s="4" t="n">
        <f aca="false">3.2-A558</f>
        <v>1.54429999999997</v>
      </c>
      <c r="E2558" s="3" t="n">
        <v>64.590579</v>
      </c>
      <c r="G2558" s="4" t="n">
        <f aca="false">A2558/1.6*300</f>
        <v>0</v>
      </c>
      <c r="H2558" s="4" t="n">
        <f aca="false">B2558/4</f>
        <v>0</v>
      </c>
      <c r="I2558" s="4" t="n">
        <f aca="false">D2558/1.6*300</f>
        <v>289.556249999994</v>
      </c>
      <c r="J2558" s="4" t="n">
        <f aca="false">E2558/4</f>
        <v>16.14764475</v>
      </c>
    </row>
    <row r="2559" customFormat="false" ht="15.75" hidden="false" customHeight="false" outlineLevel="0" collapsed="false">
      <c r="A2559" s="1"/>
      <c r="B2559" s="3"/>
      <c r="D2559" s="4" t="n">
        <f aca="false">3.2-A559</f>
        <v>1.54419999999997</v>
      </c>
      <c r="E2559" s="3" t="n">
        <v>64.689024</v>
      </c>
      <c r="G2559" s="4" t="n">
        <f aca="false">A2559/1.6*300</f>
        <v>0</v>
      </c>
      <c r="H2559" s="4" t="n">
        <f aca="false">B2559/4</f>
        <v>0</v>
      </c>
      <c r="I2559" s="4" t="n">
        <f aca="false">D2559/1.6*300</f>
        <v>289.537499999994</v>
      </c>
      <c r="J2559" s="4" t="n">
        <f aca="false">E2559/4</f>
        <v>16.172256</v>
      </c>
    </row>
    <row r="2560" customFormat="false" ht="15.75" hidden="false" customHeight="false" outlineLevel="0" collapsed="false">
      <c r="A2560" s="1"/>
      <c r="B2560" s="3"/>
      <c r="D2560" s="4" t="n">
        <f aca="false">3.2-A560</f>
        <v>1.54409999999997</v>
      </c>
      <c r="E2560" s="3" t="n">
        <v>64.764944</v>
      </c>
      <c r="G2560" s="4" t="n">
        <f aca="false">A2560/1.6*300</f>
        <v>0</v>
      </c>
      <c r="H2560" s="4" t="n">
        <f aca="false">B2560/4</f>
        <v>0</v>
      </c>
      <c r="I2560" s="4" t="n">
        <f aca="false">D2560/1.6*300</f>
        <v>289.518749999994</v>
      </c>
      <c r="J2560" s="4" t="n">
        <f aca="false">E2560/4</f>
        <v>16.191236</v>
      </c>
    </row>
    <row r="2561" customFormat="false" ht="15.75" hidden="false" customHeight="false" outlineLevel="0" collapsed="false">
      <c r="A2561" s="1"/>
      <c r="B2561" s="3"/>
      <c r="D2561" s="4" t="n">
        <f aca="false">3.2-A561</f>
        <v>1.54399999999997</v>
      </c>
      <c r="E2561" s="3" t="n">
        <v>64.627725</v>
      </c>
      <c r="G2561" s="4" t="n">
        <f aca="false">A2561/1.6*300</f>
        <v>0</v>
      </c>
      <c r="H2561" s="4" t="n">
        <f aca="false">B2561/4</f>
        <v>0</v>
      </c>
      <c r="I2561" s="4" t="n">
        <f aca="false">D2561/1.6*300</f>
        <v>289.499999999994</v>
      </c>
      <c r="J2561" s="4" t="n">
        <f aca="false">E2561/4</f>
        <v>16.15693125</v>
      </c>
    </row>
    <row r="2562" customFormat="false" ht="15.75" hidden="false" customHeight="false" outlineLevel="0" collapsed="false">
      <c r="A2562" s="1"/>
      <c r="B2562" s="3"/>
      <c r="D2562" s="4" t="n">
        <f aca="false">3.2-A562</f>
        <v>1.54389999999997</v>
      </c>
      <c r="E2562" s="3" t="n">
        <v>64.592277</v>
      </c>
      <c r="G2562" s="4" t="n">
        <f aca="false">A2562/1.6*300</f>
        <v>0</v>
      </c>
      <c r="H2562" s="4" t="n">
        <f aca="false">B2562/4</f>
        <v>0</v>
      </c>
      <c r="I2562" s="4" t="n">
        <f aca="false">D2562/1.6*300</f>
        <v>289.481249999994</v>
      </c>
      <c r="J2562" s="4" t="n">
        <f aca="false">E2562/4</f>
        <v>16.14806925</v>
      </c>
    </row>
    <row r="2563" customFormat="false" ht="15.75" hidden="false" customHeight="false" outlineLevel="0" collapsed="false">
      <c r="A2563" s="1"/>
      <c r="B2563" s="3"/>
      <c r="D2563" s="4" t="n">
        <f aca="false">3.2-A563</f>
        <v>1.54379999999997</v>
      </c>
      <c r="E2563" s="3" t="n">
        <v>64.689142</v>
      </c>
      <c r="G2563" s="4" t="n">
        <f aca="false">A2563/1.6*300</f>
        <v>0</v>
      </c>
      <c r="H2563" s="4" t="n">
        <f aca="false">B2563/4</f>
        <v>0</v>
      </c>
      <c r="I2563" s="4" t="n">
        <f aca="false">D2563/1.6*300</f>
        <v>289.462499999994</v>
      </c>
      <c r="J2563" s="4" t="n">
        <f aca="false">E2563/4</f>
        <v>16.1722855</v>
      </c>
    </row>
    <row r="2564" customFormat="false" ht="15.75" hidden="false" customHeight="false" outlineLevel="0" collapsed="false">
      <c r="A2564" s="1"/>
      <c r="B2564" s="3"/>
      <c r="D2564" s="4" t="n">
        <f aca="false">3.2-A564</f>
        <v>1.54369999999997</v>
      </c>
      <c r="E2564" s="3" t="n">
        <v>64.681747</v>
      </c>
      <c r="G2564" s="4" t="n">
        <f aca="false">A2564/1.6*300</f>
        <v>0</v>
      </c>
      <c r="H2564" s="4" t="n">
        <f aca="false">B2564/4</f>
        <v>0</v>
      </c>
      <c r="I2564" s="4" t="n">
        <f aca="false">D2564/1.6*300</f>
        <v>289.443749999994</v>
      </c>
      <c r="J2564" s="4" t="n">
        <f aca="false">E2564/4</f>
        <v>16.17043675</v>
      </c>
    </row>
    <row r="2565" customFormat="false" ht="15.75" hidden="false" customHeight="false" outlineLevel="0" collapsed="false">
      <c r="A2565" s="1"/>
      <c r="B2565" s="3"/>
      <c r="D2565" s="4" t="n">
        <f aca="false">3.2-A565</f>
        <v>1.54359999999997</v>
      </c>
      <c r="E2565" s="3" t="n">
        <v>64.699391</v>
      </c>
      <c r="G2565" s="4" t="n">
        <f aca="false">A2565/1.6*300</f>
        <v>0</v>
      </c>
      <c r="H2565" s="4" t="n">
        <f aca="false">B2565/4</f>
        <v>0</v>
      </c>
      <c r="I2565" s="4" t="n">
        <f aca="false">D2565/1.6*300</f>
        <v>289.424999999994</v>
      </c>
      <c r="J2565" s="4" t="n">
        <f aca="false">E2565/4</f>
        <v>16.17484775</v>
      </c>
    </row>
    <row r="2566" customFormat="false" ht="15.75" hidden="false" customHeight="false" outlineLevel="0" collapsed="false">
      <c r="A2566" s="1"/>
      <c r="B2566" s="3"/>
      <c r="D2566" s="4" t="n">
        <f aca="false">3.2-A566</f>
        <v>1.54349999999997</v>
      </c>
      <c r="E2566" s="3" t="n">
        <v>64.59476</v>
      </c>
      <c r="G2566" s="4" t="n">
        <f aca="false">A2566/1.6*300</f>
        <v>0</v>
      </c>
      <c r="H2566" s="4" t="n">
        <f aca="false">B2566/4</f>
        <v>0</v>
      </c>
      <c r="I2566" s="4" t="n">
        <f aca="false">D2566/1.6*300</f>
        <v>289.406249999994</v>
      </c>
      <c r="J2566" s="4" t="n">
        <f aca="false">E2566/4</f>
        <v>16.14869</v>
      </c>
    </row>
    <row r="2567" customFormat="false" ht="15.75" hidden="false" customHeight="false" outlineLevel="0" collapsed="false">
      <c r="A2567" s="1"/>
      <c r="B2567" s="3"/>
      <c r="D2567" s="4" t="n">
        <f aca="false">3.2-A567</f>
        <v>1.54339999999997</v>
      </c>
      <c r="E2567" s="3" t="n">
        <v>64.762829</v>
      </c>
      <c r="G2567" s="4" t="n">
        <f aca="false">A2567/1.6*300</f>
        <v>0</v>
      </c>
      <c r="H2567" s="4" t="n">
        <f aca="false">B2567/4</f>
        <v>0</v>
      </c>
      <c r="I2567" s="4" t="n">
        <f aca="false">D2567/1.6*300</f>
        <v>289.387499999994</v>
      </c>
      <c r="J2567" s="4" t="n">
        <f aca="false">E2567/4</f>
        <v>16.19070725</v>
      </c>
    </row>
    <row r="2568" customFormat="false" ht="15.75" hidden="false" customHeight="false" outlineLevel="0" collapsed="false">
      <c r="A2568" s="1"/>
      <c r="B2568" s="3"/>
      <c r="D2568" s="4" t="n">
        <f aca="false">3.2-A568</f>
        <v>1.54329999999997</v>
      </c>
      <c r="E2568" s="3" t="n">
        <v>64.684164</v>
      </c>
      <c r="G2568" s="4" t="n">
        <f aca="false">A2568/1.6*300</f>
        <v>0</v>
      </c>
      <c r="H2568" s="4" t="n">
        <f aca="false">B2568/4</f>
        <v>0</v>
      </c>
      <c r="I2568" s="4" t="n">
        <f aca="false">D2568/1.6*300</f>
        <v>289.368749999994</v>
      </c>
      <c r="J2568" s="4" t="n">
        <f aca="false">E2568/4</f>
        <v>16.171041</v>
      </c>
    </row>
    <row r="2569" customFormat="false" ht="15.75" hidden="false" customHeight="false" outlineLevel="0" collapsed="false">
      <c r="A2569" s="1"/>
      <c r="B2569" s="3"/>
      <c r="D2569" s="4" t="n">
        <f aca="false">3.2-A569</f>
        <v>1.54319999999997</v>
      </c>
      <c r="E2569" s="3" t="n">
        <v>64.633874</v>
      </c>
      <c r="G2569" s="4" t="n">
        <f aca="false">A2569/1.6*300</f>
        <v>0</v>
      </c>
      <c r="H2569" s="4" t="n">
        <f aca="false">B2569/4</f>
        <v>0</v>
      </c>
      <c r="I2569" s="4" t="n">
        <f aca="false">D2569/1.6*300</f>
        <v>289.349999999994</v>
      </c>
      <c r="J2569" s="4" t="n">
        <f aca="false">E2569/4</f>
        <v>16.1584685</v>
      </c>
    </row>
    <row r="2570" customFormat="false" ht="15.75" hidden="false" customHeight="false" outlineLevel="0" collapsed="false">
      <c r="A2570" s="1"/>
      <c r="B2570" s="3"/>
      <c r="D2570" s="4" t="n">
        <f aca="false">3.2-A570</f>
        <v>1.54309999999997</v>
      </c>
      <c r="E2570" s="3" t="n">
        <v>64.574786</v>
      </c>
      <c r="G2570" s="4" t="n">
        <f aca="false">A2570/1.6*300</f>
        <v>0</v>
      </c>
      <c r="H2570" s="4" t="n">
        <f aca="false">B2570/4</f>
        <v>0</v>
      </c>
      <c r="I2570" s="4" t="n">
        <f aca="false">D2570/1.6*300</f>
        <v>289.331249999994</v>
      </c>
      <c r="J2570" s="4" t="n">
        <f aca="false">E2570/4</f>
        <v>16.1436965</v>
      </c>
    </row>
    <row r="2571" customFormat="false" ht="15.75" hidden="false" customHeight="false" outlineLevel="0" collapsed="false">
      <c r="A2571" s="1"/>
      <c r="B2571" s="3"/>
      <c r="D2571" s="4" t="n">
        <f aca="false">3.2-A571</f>
        <v>1.54299999999997</v>
      </c>
      <c r="E2571" s="3" t="n">
        <v>64.620435</v>
      </c>
      <c r="G2571" s="4" t="n">
        <f aca="false">A2571/1.6*300</f>
        <v>0</v>
      </c>
      <c r="H2571" s="4" t="n">
        <f aca="false">B2571/4</f>
        <v>0</v>
      </c>
      <c r="I2571" s="4" t="n">
        <f aca="false">D2571/1.6*300</f>
        <v>289.312499999994</v>
      </c>
      <c r="J2571" s="4" t="n">
        <f aca="false">E2571/4</f>
        <v>16.15510875</v>
      </c>
    </row>
    <row r="2572" customFormat="false" ht="15.75" hidden="false" customHeight="false" outlineLevel="0" collapsed="false">
      <c r="A2572" s="1"/>
      <c r="B2572" s="3"/>
      <c r="D2572" s="4" t="n">
        <f aca="false">3.2-A572</f>
        <v>1.54289999999997</v>
      </c>
      <c r="E2572" s="3" t="n">
        <v>64.605479</v>
      </c>
      <c r="G2572" s="4" t="n">
        <f aca="false">A2572/1.6*300</f>
        <v>0</v>
      </c>
      <c r="H2572" s="4" t="n">
        <f aca="false">B2572/4</f>
        <v>0</v>
      </c>
      <c r="I2572" s="4" t="n">
        <f aca="false">D2572/1.6*300</f>
        <v>289.293749999994</v>
      </c>
      <c r="J2572" s="4" t="n">
        <f aca="false">E2572/4</f>
        <v>16.15136975</v>
      </c>
    </row>
    <row r="2573" customFormat="false" ht="15.75" hidden="false" customHeight="false" outlineLevel="0" collapsed="false">
      <c r="A2573" s="1"/>
      <c r="B2573" s="3"/>
      <c r="D2573" s="4" t="n">
        <f aca="false">3.2-A573</f>
        <v>1.54279999999997</v>
      </c>
      <c r="E2573" s="3" t="n">
        <v>64.529246</v>
      </c>
      <c r="G2573" s="4" t="n">
        <f aca="false">A2573/1.6*300</f>
        <v>0</v>
      </c>
      <c r="H2573" s="4" t="n">
        <f aca="false">B2573/4</f>
        <v>0</v>
      </c>
      <c r="I2573" s="4" t="n">
        <f aca="false">D2573/1.6*300</f>
        <v>289.274999999994</v>
      </c>
      <c r="J2573" s="4" t="n">
        <f aca="false">E2573/4</f>
        <v>16.1323115</v>
      </c>
    </row>
    <row r="2574" customFormat="false" ht="15.75" hidden="false" customHeight="false" outlineLevel="0" collapsed="false">
      <c r="A2574" s="1"/>
      <c r="B2574" s="3"/>
      <c r="D2574" s="4" t="n">
        <f aca="false">3.2-A574</f>
        <v>1.54269999999997</v>
      </c>
      <c r="E2574" s="3" t="n">
        <v>64.806899</v>
      </c>
      <c r="G2574" s="4" t="n">
        <f aca="false">A2574/1.6*300</f>
        <v>0</v>
      </c>
      <c r="H2574" s="4" t="n">
        <f aca="false">B2574/4</f>
        <v>0</v>
      </c>
      <c r="I2574" s="4" t="n">
        <f aca="false">D2574/1.6*300</f>
        <v>289.256249999994</v>
      </c>
      <c r="J2574" s="4" t="n">
        <f aca="false">E2574/4</f>
        <v>16.20172475</v>
      </c>
    </row>
    <row r="2575" customFormat="false" ht="15.75" hidden="false" customHeight="false" outlineLevel="0" collapsed="false">
      <c r="A2575" s="1"/>
      <c r="B2575" s="3"/>
      <c r="D2575" s="4" t="n">
        <f aca="false">3.2-A575</f>
        <v>1.54259999999997</v>
      </c>
      <c r="E2575" s="3" t="n">
        <v>64.739819</v>
      </c>
      <c r="G2575" s="4" t="n">
        <f aca="false">A2575/1.6*300</f>
        <v>0</v>
      </c>
      <c r="H2575" s="4" t="n">
        <f aca="false">B2575/4</f>
        <v>0</v>
      </c>
      <c r="I2575" s="4" t="n">
        <f aca="false">D2575/1.6*300</f>
        <v>289.237499999994</v>
      </c>
      <c r="J2575" s="4" t="n">
        <f aca="false">E2575/4</f>
        <v>16.18495475</v>
      </c>
    </row>
    <row r="2576" customFormat="false" ht="15.75" hidden="false" customHeight="false" outlineLevel="0" collapsed="false">
      <c r="A2576" s="1"/>
      <c r="B2576" s="3"/>
      <c r="D2576" s="4" t="n">
        <f aca="false">3.2-A576</f>
        <v>1.54249999999997</v>
      </c>
      <c r="E2576" s="3" t="n">
        <v>64.727859</v>
      </c>
      <c r="G2576" s="4" t="n">
        <f aca="false">A2576/1.6*300</f>
        <v>0</v>
      </c>
      <c r="H2576" s="4" t="n">
        <f aca="false">B2576/4</f>
        <v>0</v>
      </c>
      <c r="I2576" s="4" t="n">
        <f aca="false">D2576/1.6*300</f>
        <v>289.218749999994</v>
      </c>
      <c r="J2576" s="4" t="n">
        <f aca="false">E2576/4</f>
        <v>16.18196475</v>
      </c>
    </row>
    <row r="2577" customFormat="false" ht="15.75" hidden="false" customHeight="false" outlineLevel="0" collapsed="false">
      <c r="A2577" s="1"/>
      <c r="B2577" s="3"/>
      <c r="D2577" s="4" t="n">
        <f aca="false">3.2-A577</f>
        <v>1.54239999999997</v>
      </c>
      <c r="E2577" s="3" t="n">
        <v>64.673395</v>
      </c>
      <c r="G2577" s="4" t="n">
        <f aca="false">A2577/1.6*300</f>
        <v>0</v>
      </c>
      <c r="H2577" s="4" t="n">
        <f aca="false">B2577/4</f>
        <v>0</v>
      </c>
      <c r="I2577" s="4" t="n">
        <f aca="false">D2577/1.6*300</f>
        <v>289.199999999994</v>
      </c>
      <c r="J2577" s="4" t="n">
        <f aca="false">E2577/4</f>
        <v>16.16834875</v>
      </c>
    </row>
    <row r="2578" customFormat="false" ht="15.75" hidden="false" customHeight="false" outlineLevel="0" collapsed="false">
      <c r="A2578" s="1"/>
      <c r="B2578" s="3"/>
      <c r="D2578" s="4" t="n">
        <f aca="false">3.2-A578</f>
        <v>1.54229999999997</v>
      </c>
      <c r="E2578" s="3" t="n">
        <v>64.732435</v>
      </c>
      <c r="G2578" s="4" t="n">
        <f aca="false">A2578/1.6*300</f>
        <v>0</v>
      </c>
      <c r="H2578" s="4" t="n">
        <f aca="false">B2578/4</f>
        <v>0</v>
      </c>
      <c r="I2578" s="4" t="n">
        <f aca="false">D2578/1.6*300</f>
        <v>289.181249999994</v>
      </c>
      <c r="J2578" s="4" t="n">
        <f aca="false">E2578/4</f>
        <v>16.18310875</v>
      </c>
    </row>
    <row r="2579" customFormat="false" ht="15.75" hidden="false" customHeight="false" outlineLevel="0" collapsed="false">
      <c r="A2579" s="1"/>
      <c r="B2579" s="3"/>
      <c r="D2579" s="4" t="n">
        <f aca="false">3.2-A579</f>
        <v>1.54219999999997</v>
      </c>
      <c r="E2579" s="3" t="n">
        <v>64.753086</v>
      </c>
      <c r="G2579" s="4" t="n">
        <f aca="false">A2579/1.6*300</f>
        <v>0</v>
      </c>
      <c r="H2579" s="4" t="n">
        <f aca="false">B2579/4</f>
        <v>0</v>
      </c>
      <c r="I2579" s="4" t="n">
        <f aca="false">D2579/1.6*300</f>
        <v>289.162499999994</v>
      </c>
      <c r="J2579" s="4" t="n">
        <f aca="false">E2579/4</f>
        <v>16.1882715</v>
      </c>
    </row>
    <row r="2580" customFormat="false" ht="15.75" hidden="false" customHeight="false" outlineLevel="0" collapsed="false">
      <c r="A2580" s="1"/>
      <c r="B2580" s="3"/>
      <c r="D2580" s="4" t="n">
        <f aca="false">3.2-A580</f>
        <v>1.54209999999997</v>
      </c>
      <c r="E2580" s="3" t="n">
        <v>64.667622</v>
      </c>
      <c r="G2580" s="4" t="n">
        <f aca="false">A2580/1.6*300</f>
        <v>0</v>
      </c>
      <c r="H2580" s="4" t="n">
        <f aca="false">B2580/4</f>
        <v>0</v>
      </c>
      <c r="I2580" s="4" t="n">
        <f aca="false">D2580/1.6*300</f>
        <v>289.143749999994</v>
      </c>
      <c r="J2580" s="4" t="n">
        <f aca="false">E2580/4</f>
        <v>16.1669055</v>
      </c>
    </row>
    <row r="2581" customFormat="false" ht="15.75" hidden="false" customHeight="false" outlineLevel="0" collapsed="false">
      <c r="A2581" s="1"/>
      <c r="B2581" s="3"/>
      <c r="D2581" s="4" t="n">
        <f aca="false">3.2-A581</f>
        <v>1.54199999999997</v>
      </c>
      <c r="E2581" s="3" t="n">
        <v>64.713763</v>
      </c>
      <c r="G2581" s="4" t="n">
        <f aca="false">A2581/1.6*300</f>
        <v>0</v>
      </c>
      <c r="H2581" s="4" t="n">
        <f aca="false">B2581/4</f>
        <v>0</v>
      </c>
      <c r="I2581" s="4" t="n">
        <f aca="false">D2581/1.6*300</f>
        <v>289.124999999994</v>
      </c>
      <c r="J2581" s="4" t="n">
        <f aca="false">E2581/4</f>
        <v>16.17844075</v>
      </c>
    </row>
    <row r="2582" customFormat="false" ht="15.75" hidden="false" customHeight="false" outlineLevel="0" collapsed="false">
      <c r="A2582" s="1"/>
      <c r="B2582" s="3"/>
      <c r="D2582" s="4" t="n">
        <f aca="false">3.2-A582</f>
        <v>1.54189999999997</v>
      </c>
      <c r="E2582" s="3" t="n">
        <v>64.845481</v>
      </c>
      <c r="G2582" s="4" t="n">
        <f aca="false">A2582/1.6*300</f>
        <v>0</v>
      </c>
      <c r="H2582" s="4" t="n">
        <f aca="false">B2582/4</f>
        <v>0</v>
      </c>
      <c r="I2582" s="4" t="n">
        <f aca="false">D2582/1.6*300</f>
        <v>289.106249999994</v>
      </c>
      <c r="J2582" s="4" t="n">
        <f aca="false">E2582/4</f>
        <v>16.21137025</v>
      </c>
    </row>
    <row r="2583" customFormat="false" ht="15.75" hidden="false" customHeight="false" outlineLevel="0" collapsed="false">
      <c r="A2583" s="1"/>
      <c r="B2583" s="3"/>
      <c r="D2583" s="4" t="n">
        <f aca="false">3.2-A583</f>
        <v>1.54179999999997</v>
      </c>
      <c r="E2583" s="3" t="n">
        <v>64.731399</v>
      </c>
      <c r="G2583" s="4" t="n">
        <f aca="false">A2583/1.6*300</f>
        <v>0</v>
      </c>
      <c r="H2583" s="4" t="n">
        <f aca="false">B2583/4</f>
        <v>0</v>
      </c>
      <c r="I2583" s="4" t="n">
        <f aca="false">D2583/1.6*300</f>
        <v>289.087499999994</v>
      </c>
      <c r="J2583" s="4" t="n">
        <f aca="false">E2583/4</f>
        <v>16.18284975</v>
      </c>
    </row>
    <row r="2584" customFormat="false" ht="15.75" hidden="false" customHeight="false" outlineLevel="0" collapsed="false">
      <c r="A2584" s="1"/>
      <c r="B2584" s="3"/>
      <c r="D2584" s="4" t="n">
        <f aca="false">3.2-A584</f>
        <v>1.54169999999997</v>
      </c>
      <c r="E2584" s="3" t="n">
        <v>64.667364</v>
      </c>
      <c r="G2584" s="4" t="n">
        <f aca="false">A2584/1.6*300</f>
        <v>0</v>
      </c>
      <c r="H2584" s="4" t="n">
        <f aca="false">B2584/4</f>
        <v>0</v>
      </c>
      <c r="I2584" s="4" t="n">
        <f aca="false">D2584/1.6*300</f>
        <v>289.068749999994</v>
      </c>
      <c r="J2584" s="4" t="n">
        <f aca="false">E2584/4</f>
        <v>16.166841</v>
      </c>
    </row>
    <row r="2585" customFormat="false" ht="15.75" hidden="false" customHeight="false" outlineLevel="0" collapsed="false">
      <c r="A2585" s="1"/>
      <c r="B2585" s="3"/>
      <c r="D2585" s="4" t="n">
        <f aca="false">3.2-A585</f>
        <v>1.54159999999997</v>
      </c>
      <c r="E2585" s="3" t="n">
        <v>64.705918</v>
      </c>
      <c r="G2585" s="4" t="n">
        <f aca="false">A2585/1.6*300</f>
        <v>0</v>
      </c>
      <c r="H2585" s="4" t="n">
        <f aca="false">B2585/4</f>
        <v>0</v>
      </c>
      <c r="I2585" s="4" t="n">
        <f aca="false">D2585/1.6*300</f>
        <v>289.049999999994</v>
      </c>
      <c r="J2585" s="4" t="n">
        <f aca="false">E2585/4</f>
        <v>16.1764795</v>
      </c>
    </row>
    <row r="2586" customFormat="false" ht="15.75" hidden="false" customHeight="false" outlineLevel="0" collapsed="false">
      <c r="A2586" s="1"/>
      <c r="B2586" s="3"/>
      <c r="D2586" s="4" t="n">
        <f aca="false">3.2-A586</f>
        <v>1.54149999999997</v>
      </c>
      <c r="E2586" s="3" t="n">
        <v>64.761792</v>
      </c>
      <c r="G2586" s="4" t="n">
        <f aca="false">A2586/1.6*300</f>
        <v>0</v>
      </c>
      <c r="H2586" s="4" t="n">
        <f aca="false">B2586/4</f>
        <v>0</v>
      </c>
      <c r="I2586" s="4" t="n">
        <f aca="false">D2586/1.6*300</f>
        <v>289.031249999994</v>
      </c>
      <c r="J2586" s="4" t="n">
        <f aca="false">E2586/4</f>
        <v>16.190448</v>
      </c>
    </row>
    <row r="2587" customFormat="false" ht="15.75" hidden="false" customHeight="false" outlineLevel="0" collapsed="false">
      <c r="A2587" s="1"/>
      <c r="B2587" s="3"/>
      <c r="D2587" s="4" t="n">
        <f aca="false">3.2-A587</f>
        <v>1.54139999999997</v>
      </c>
      <c r="E2587" s="3" t="n">
        <v>64.670883</v>
      </c>
      <c r="G2587" s="4" t="n">
        <f aca="false">A2587/1.6*300</f>
        <v>0</v>
      </c>
      <c r="H2587" s="4" t="n">
        <f aca="false">B2587/4</f>
        <v>0</v>
      </c>
      <c r="I2587" s="4" t="n">
        <f aca="false">D2587/1.6*300</f>
        <v>289.012499999994</v>
      </c>
      <c r="J2587" s="4" t="n">
        <f aca="false">E2587/4</f>
        <v>16.16772075</v>
      </c>
    </row>
    <row r="2588" customFormat="false" ht="15.75" hidden="false" customHeight="false" outlineLevel="0" collapsed="false">
      <c r="A2588" s="1"/>
      <c r="B2588" s="3"/>
      <c r="D2588" s="4" t="n">
        <f aca="false">3.2-A588</f>
        <v>1.54129999999997</v>
      </c>
      <c r="E2588" s="3" t="n">
        <v>64.611157</v>
      </c>
      <c r="G2588" s="4" t="n">
        <f aca="false">A2588/1.6*300</f>
        <v>0</v>
      </c>
      <c r="H2588" s="4" t="n">
        <f aca="false">B2588/4</f>
        <v>0</v>
      </c>
      <c r="I2588" s="4" t="n">
        <f aca="false">D2588/1.6*300</f>
        <v>288.993749999994</v>
      </c>
      <c r="J2588" s="4" t="n">
        <f aca="false">E2588/4</f>
        <v>16.15278925</v>
      </c>
    </row>
    <row r="2589" customFormat="false" ht="15.75" hidden="false" customHeight="false" outlineLevel="0" collapsed="false">
      <c r="A2589" s="1"/>
      <c r="B2589" s="3"/>
      <c r="D2589" s="4" t="n">
        <f aca="false">3.2-A589</f>
        <v>1.54119999999997</v>
      </c>
      <c r="E2589" s="3" t="n">
        <v>64.680502</v>
      </c>
      <c r="G2589" s="4" t="n">
        <f aca="false">A2589/1.6*300</f>
        <v>0</v>
      </c>
      <c r="H2589" s="4" t="n">
        <f aca="false">B2589/4</f>
        <v>0</v>
      </c>
      <c r="I2589" s="4" t="n">
        <f aca="false">D2589/1.6*300</f>
        <v>288.974999999994</v>
      </c>
      <c r="J2589" s="4" t="n">
        <f aca="false">E2589/4</f>
        <v>16.1701255</v>
      </c>
    </row>
    <row r="2590" customFormat="false" ht="15.75" hidden="false" customHeight="false" outlineLevel="0" collapsed="false">
      <c r="A2590" s="1"/>
      <c r="B2590" s="3"/>
      <c r="D2590" s="4" t="n">
        <f aca="false">3.2-A590</f>
        <v>1.54109999999997</v>
      </c>
      <c r="E2590" s="3" t="n">
        <v>64.622039</v>
      </c>
      <c r="G2590" s="4" t="n">
        <f aca="false">A2590/1.6*300</f>
        <v>0</v>
      </c>
      <c r="H2590" s="4" t="n">
        <f aca="false">B2590/4</f>
        <v>0</v>
      </c>
      <c r="I2590" s="4" t="n">
        <f aca="false">D2590/1.6*300</f>
        <v>288.956249999994</v>
      </c>
      <c r="J2590" s="4" t="n">
        <f aca="false">E2590/4</f>
        <v>16.15550975</v>
      </c>
    </row>
    <row r="2591" customFormat="false" ht="15.75" hidden="false" customHeight="false" outlineLevel="0" collapsed="false">
      <c r="A2591" s="1"/>
      <c r="B2591" s="3"/>
      <c r="D2591" s="4" t="n">
        <f aca="false">3.2-A591</f>
        <v>1.54099999999997</v>
      </c>
      <c r="E2591" s="3" t="n">
        <v>64.530376</v>
      </c>
      <c r="G2591" s="4" t="n">
        <f aca="false">A2591/1.6*300</f>
        <v>0</v>
      </c>
      <c r="H2591" s="4" t="n">
        <f aca="false">B2591/4</f>
        <v>0</v>
      </c>
      <c r="I2591" s="4" t="n">
        <f aca="false">D2591/1.6*300</f>
        <v>288.937499999994</v>
      </c>
      <c r="J2591" s="4" t="n">
        <f aca="false">E2591/4</f>
        <v>16.132594</v>
      </c>
    </row>
    <row r="2592" customFormat="false" ht="15.75" hidden="false" customHeight="false" outlineLevel="0" collapsed="false">
      <c r="A2592" s="1"/>
      <c r="B2592" s="3"/>
      <c r="D2592" s="4" t="n">
        <f aca="false">3.2-A592</f>
        <v>1.54089999999997</v>
      </c>
      <c r="E2592" s="3" t="n">
        <v>64.521685</v>
      </c>
      <c r="G2592" s="4" t="n">
        <f aca="false">A2592/1.6*300</f>
        <v>0</v>
      </c>
      <c r="H2592" s="4" t="n">
        <f aca="false">B2592/4</f>
        <v>0</v>
      </c>
      <c r="I2592" s="4" t="n">
        <f aca="false">D2592/1.6*300</f>
        <v>288.918749999994</v>
      </c>
      <c r="J2592" s="4" t="n">
        <f aca="false">E2592/4</f>
        <v>16.13042125</v>
      </c>
    </row>
    <row r="2593" customFormat="false" ht="15.75" hidden="false" customHeight="false" outlineLevel="0" collapsed="false">
      <c r="A2593" s="1"/>
      <c r="B2593" s="3"/>
      <c r="D2593" s="4" t="n">
        <f aca="false">3.2-A593</f>
        <v>1.54079999999997</v>
      </c>
      <c r="E2593" s="3" t="n">
        <v>64.621668</v>
      </c>
      <c r="G2593" s="4" t="n">
        <f aca="false">A2593/1.6*300</f>
        <v>0</v>
      </c>
      <c r="H2593" s="4" t="n">
        <f aca="false">B2593/4</f>
        <v>0</v>
      </c>
      <c r="I2593" s="4" t="n">
        <f aca="false">D2593/1.6*300</f>
        <v>288.899999999994</v>
      </c>
      <c r="J2593" s="4" t="n">
        <f aca="false">E2593/4</f>
        <v>16.155417</v>
      </c>
    </row>
    <row r="2594" customFormat="false" ht="15.75" hidden="false" customHeight="false" outlineLevel="0" collapsed="false">
      <c r="A2594" s="1"/>
      <c r="B2594" s="3"/>
      <c r="D2594" s="4" t="n">
        <f aca="false">3.2-A594</f>
        <v>1.54069999999997</v>
      </c>
      <c r="E2594" s="3" t="n">
        <v>64.583747</v>
      </c>
      <c r="G2594" s="4" t="n">
        <f aca="false">A2594/1.6*300</f>
        <v>0</v>
      </c>
      <c r="H2594" s="4" t="n">
        <f aca="false">B2594/4</f>
        <v>0</v>
      </c>
      <c r="I2594" s="4" t="n">
        <f aca="false">D2594/1.6*300</f>
        <v>288.881249999994</v>
      </c>
      <c r="J2594" s="4" t="n">
        <f aca="false">E2594/4</f>
        <v>16.14593675</v>
      </c>
    </row>
    <row r="2595" customFormat="false" ht="15.75" hidden="false" customHeight="false" outlineLevel="0" collapsed="false">
      <c r="A2595" s="1"/>
      <c r="B2595" s="3"/>
      <c r="D2595" s="4" t="n">
        <f aca="false">3.2-A595</f>
        <v>1.54059999999997</v>
      </c>
      <c r="E2595" s="3" t="n">
        <v>64.607414</v>
      </c>
      <c r="G2595" s="4" t="n">
        <f aca="false">A2595/1.6*300</f>
        <v>0</v>
      </c>
      <c r="H2595" s="4" t="n">
        <f aca="false">B2595/4</f>
        <v>0</v>
      </c>
      <c r="I2595" s="4" t="n">
        <f aca="false">D2595/1.6*300</f>
        <v>288.862499999994</v>
      </c>
      <c r="J2595" s="4" t="n">
        <f aca="false">E2595/4</f>
        <v>16.1518535</v>
      </c>
    </row>
    <row r="2596" customFormat="false" ht="15.75" hidden="false" customHeight="false" outlineLevel="0" collapsed="false">
      <c r="A2596" s="1"/>
      <c r="B2596" s="3"/>
      <c r="D2596" s="4" t="n">
        <f aca="false">3.2-A596</f>
        <v>1.54049999999997</v>
      </c>
      <c r="E2596" s="3" t="n">
        <v>64.545847</v>
      </c>
      <c r="G2596" s="4" t="n">
        <f aca="false">A2596/1.6*300</f>
        <v>0</v>
      </c>
      <c r="H2596" s="4" t="n">
        <f aca="false">B2596/4</f>
        <v>0</v>
      </c>
      <c r="I2596" s="4" t="n">
        <f aca="false">D2596/1.6*300</f>
        <v>288.843749999994</v>
      </c>
      <c r="J2596" s="4" t="n">
        <f aca="false">E2596/4</f>
        <v>16.13646175</v>
      </c>
    </row>
    <row r="2597" customFormat="false" ht="15.75" hidden="false" customHeight="false" outlineLevel="0" collapsed="false">
      <c r="A2597" s="1"/>
      <c r="B2597" s="3"/>
      <c r="D2597" s="4" t="n">
        <f aca="false">3.2-A597</f>
        <v>1.54039999999997</v>
      </c>
      <c r="E2597" s="3" t="n">
        <v>64.553602</v>
      </c>
      <c r="G2597" s="4" t="n">
        <f aca="false">A2597/1.6*300</f>
        <v>0</v>
      </c>
      <c r="H2597" s="4" t="n">
        <f aca="false">B2597/4</f>
        <v>0</v>
      </c>
      <c r="I2597" s="4" t="n">
        <f aca="false">D2597/1.6*300</f>
        <v>288.824999999994</v>
      </c>
      <c r="J2597" s="4" t="n">
        <f aca="false">E2597/4</f>
        <v>16.1384005</v>
      </c>
    </row>
    <row r="2598" customFormat="false" ht="15.75" hidden="false" customHeight="false" outlineLevel="0" collapsed="false">
      <c r="A2598" s="1"/>
      <c r="B2598" s="3"/>
      <c r="D2598" s="4" t="n">
        <f aca="false">3.2-A598</f>
        <v>1.54029999999997</v>
      </c>
      <c r="E2598" s="3" t="n">
        <v>64.54872</v>
      </c>
      <c r="G2598" s="4" t="n">
        <f aca="false">A2598/1.6*300</f>
        <v>0</v>
      </c>
      <c r="H2598" s="4" t="n">
        <f aca="false">B2598/4</f>
        <v>0</v>
      </c>
      <c r="I2598" s="4" t="n">
        <f aca="false">D2598/1.6*300</f>
        <v>288.806249999994</v>
      </c>
      <c r="J2598" s="4" t="n">
        <f aca="false">E2598/4</f>
        <v>16.13718</v>
      </c>
    </row>
    <row r="2599" customFormat="false" ht="15.75" hidden="false" customHeight="false" outlineLevel="0" collapsed="false">
      <c r="A2599" s="1"/>
      <c r="B2599" s="3"/>
      <c r="D2599" s="4" t="n">
        <f aca="false">3.2-A599</f>
        <v>1.54019999999997</v>
      </c>
      <c r="E2599" s="3" t="n">
        <v>64.482571</v>
      </c>
      <c r="G2599" s="4" t="n">
        <f aca="false">A2599/1.6*300</f>
        <v>0</v>
      </c>
      <c r="H2599" s="4" t="n">
        <f aca="false">B2599/4</f>
        <v>0</v>
      </c>
      <c r="I2599" s="4" t="n">
        <f aca="false">D2599/1.6*300</f>
        <v>288.787499999994</v>
      </c>
      <c r="J2599" s="4" t="n">
        <f aca="false">E2599/4</f>
        <v>16.12064275</v>
      </c>
    </row>
    <row r="2600" customFormat="false" ht="15.75" hidden="false" customHeight="false" outlineLevel="0" collapsed="false">
      <c r="A2600" s="1"/>
      <c r="B2600" s="3"/>
      <c r="D2600" s="4" t="n">
        <f aca="false">3.2-A600</f>
        <v>1.54009999999997</v>
      </c>
      <c r="E2600" s="3" t="n">
        <v>64.449824</v>
      </c>
      <c r="G2600" s="4" t="n">
        <f aca="false">A2600/1.6*300</f>
        <v>0</v>
      </c>
      <c r="H2600" s="4" t="n">
        <f aca="false">B2600/4</f>
        <v>0</v>
      </c>
      <c r="I2600" s="4" t="n">
        <f aca="false">D2600/1.6*300</f>
        <v>288.768749999994</v>
      </c>
      <c r="J2600" s="4" t="n">
        <f aca="false">E2600/4</f>
        <v>16.112456</v>
      </c>
    </row>
    <row r="2601" customFormat="false" ht="15.75" hidden="false" customHeight="false" outlineLevel="0" collapsed="false">
      <c r="A2601" s="1"/>
      <c r="B2601" s="3"/>
      <c r="D2601" s="4" t="n">
        <f aca="false">3.2-A601</f>
        <v>1.53999999999997</v>
      </c>
      <c r="E2601" s="3" t="n">
        <v>64.572637</v>
      </c>
      <c r="G2601" s="4" t="n">
        <f aca="false">A2601/1.6*300</f>
        <v>0</v>
      </c>
      <c r="H2601" s="4" t="n">
        <f aca="false">B2601/4</f>
        <v>0</v>
      </c>
      <c r="I2601" s="4" t="n">
        <f aca="false">D2601/1.6*300</f>
        <v>288.749999999994</v>
      </c>
      <c r="J2601" s="4" t="n">
        <f aca="false">E2601/4</f>
        <v>16.14315925</v>
      </c>
    </row>
    <row r="2602" customFormat="false" ht="15.75" hidden="false" customHeight="false" outlineLevel="0" collapsed="false">
      <c r="A2602" s="1"/>
      <c r="B2602" s="3"/>
      <c r="D2602" s="4" t="n">
        <f aca="false">3.2-A602</f>
        <v>1.53989999999997</v>
      </c>
      <c r="E2602" s="3" t="n">
        <v>64.468589</v>
      </c>
      <c r="G2602" s="4" t="n">
        <f aca="false">A2602/1.6*300</f>
        <v>0</v>
      </c>
      <c r="H2602" s="4" t="n">
        <f aca="false">B2602/4</f>
        <v>0</v>
      </c>
      <c r="I2602" s="4" t="n">
        <f aca="false">D2602/1.6*300</f>
        <v>288.731249999994</v>
      </c>
      <c r="J2602" s="4" t="n">
        <f aca="false">E2602/4</f>
        <v>16.11714725</v>
      </c>
    </row>
    <row r="2603" customFormat="false" ht="15.75" hidden="false" customHeight="false" outlineLevel="0" collapsed="false">
      <c r="A2603" s="1"/>
      <c r="B2603" s="3"/>
      <c r="D2603" s="4" t="n">
        <f aca="false">3.2-A603</f>
        <v>1.53979999999997</v>
      </c>
      <c r="E2603" s="3" t="n">
        <v>64.466663</v>
      </c>
      <c r="G2603" s="4" t="n">
        <f aca="false">A2603/1.6*300</f>
        <v>0</v>
      </c>
      <c r="H2603" s="4" t="n">
        <f aca="false">B2603/4</f>
        <v>0</v>
      </c>
      <c r="I2603" s="4" t="n">
        <f aca="false">D2603/1.6*300</f>
        <v>288.712499999994</v>
      </c>
      <c r="J2603" s="4" t="n">
        <f aca="false">E2603/4</f>
        <v>16.11666575</v>
      </c>
    </row>
    <row r="2604" customFormat="false" ht="15.75" hidden="false" customHeight="false" outlineLevel="0" collapsed="false">
      <c r="A2604" s="1"/>
      <c r="B2604" s="3"/>
      <c r="D2604" s="4" t="n">
        <f aca="false">3.2-A604</f>
        <v>1.53969999999997</v>
      </c>
      <c r="E2604" s="3" t="n">
        <v>64.461812</v>
      </c>
      <c r="G2604" s="4" t="n">
        <f aca="false">A2604/1.6*300</f>
        <v>0</v>
      </c>
      <c r="H2604" s="4" t="n">
        <f aca="false">B2604/4</f>
        <v>0</v>
      </c>
      <c r="I2604" s="4" t="n">
        <f aca="false">D2604/1.6*300</f>
        <v>288.693749999994</v>
      </c>
      <c r="J2604" s="4" t="n">
        <f aca="false">E2604/4</f>
        <v>16.115453</v>
      </c>
    </row>
    <row r="2605" customFormat="false" ht="15.75" hidden="false" customHeight="false" outlineLevel="0" collapsed="false">
      <c r="A2605" s="1"/>
      <c r="B2605" s="3"/>
      <c r="D2605" s="4" t="n">
        <f aca="false">3.2-A605</f>
        <v>1.53959999999997</v>
      </c>
      <c r="E2605" s="3" t="n">
        <v>64.463335</v>
      </c>
      <c r="G2605" s="4" t="n">
        <f aca="false">A2605/1.6*300</f>
        <v>0</v>
      </c>
      <c r="H2605" s="4" t="n">
        <f aca="false">B2605/4</f>
        <v>0</v>
      </c>
      <c r="I2605" s="4" t="n">
        <f aca="false">D2605/1.6*300</f>
        <v>288.674999999994</v>
      </c>
      <c r="J2605" s="4" t="n">
        <f aca="false">E2605/4</f>
        <v>16.11583375</v>
      </c>
    </row>
    <row r="2606" customFormat="false" ht="15.75" hidden="false" customHeight="false" outlineLevel="0" collapsed="false">
      <c r="A2606" s="1"/>
      <c r="B2606" s="3"/>
      <c r="D2606" s="4" t="n">
        <f aca="false">3.2-A606</f>
        <v>1.53949999999997</v>
      </c>
      <c r="E2606" s="3" t="n">
        <v>64.370888</v>
      </c>
      <c r="G2606" s="4" t="n">
        <f aca="false">A2606/1.6*300</f>
        <v>0</v>
      </c>
      <c r="H2606" s="4" t="n">
        <f aca="false">B2606/4</f>
        <v>0</v>
      </c>
      <c r="I2606" s="4" t="n">
        <f aca="false">D2606/1.6*300</f>
        <v>288.656249999994</v>
      </c>
      <c r="J2606" s="4" t="n">
        <f aca="false">E2606/4</f>
        <v>16.092722</v>
      </c>
    </row>
    <row r="2607" customFormat="false" ht="15.75" hidden="false" customHeight="false" outlineLevel="0" collapsed="false">
      <c r="A2607" s="1"/>
      <c r="B2607" s="3"/>
      <c r="D2607" s="4" t="n">
        <f aca="false">3.2-A607</f>
        <v>1.53939999999997</v>
      </c>
      <c r="E2607" s="3" t="n">
        <v>64.494963</v>
      </c>
      <c r="G2607" s="4" t="n">
        <f aca="false">A2607/1.6*300</f>
        <v>0</v>
      </c>
      <c r="H2607" s="4" t="n">
        <f aca="false">B2607/4</f>
        <v>0</v>
      </c>
      <c r="I2607" s="4" t="n">
        <f aca="false">D2607/1.6*300</f>
        <v>288.637499999994</v>
      </c>
      <c r="J2607" s="4" t="n">
        <f aca="false">E2607/4</f>
        <v>16.12374075</v>
      </c>
    </row>
    <row r="2608" customFormat="false" ht="15.75" hidden="false" customHeight="false" outlineLevel="0" collapsed="false">
      <c r="A2608" s="1"/>
      <c r="B2608" s="3"/>
      <c r="D2608" s="4" t="n">
        <f aca="false">3.2-A608</f>
        <v>1.53929999999997</v>
      </c>
      <c r="E2608" s="3" t="n">
        <v>64.538916</v>
      </c>
      <c r="G2608" s="4" t="n">
        <f aca="false">A2608/1.6*300</f>
        <v>0</v>
      </c>
      <c r="H2608" s="4" t="n">
        <f aca="false">B2608/4</f>
        <v>0</v>
      </c>
      <c r="I2608" s="4" t="n">
        <f aca="false">D2608/1.6*300</f>
        <v>288.618749999994</v>
      </c>
      <c r="J2608" s="4" t="n">
        <f aca="false">E2608/4</f>
        <v>16.134729</v>
      </c>
    </row>
    <row r="2609" customFormat="false" ht="15.75" hidden="false" customHeight="false" outlineLevel="0" collapsed="false">
      <c r="A2609" s="1"/>
      <c r="B2609" s="3"/>
      <c r="D2609" s="4" t="n">
        <f aca="false">3.2-A609</f>
        <v>1.53919999999997</v>
      </c>
      <c r="E2609" s="3" t="n">
        <v>64.577863</v>
      </c>
      <c r="G2609" s="4" t="n">
        <f aca="false">A2609/1.6*300</f>
        <v>0</v>
      </c>
      <c r="H2609" s="4" t="n">
        <f aca="false">B2609/4</f>
        <v>0</v>
      </c>
      <c r="I2609" s="4" t="n">
        <f aca="false">D2609/1.6*300</f>
        <v>288.599999999994</v>
      </c>
      <c r="J2609" s="4" t="n">
        <f aca="false">E2609/4</f>
        <v>16.14446575</v>
      </c>
    </row>
    <row r="2610" customFormat="false" ht="15.75" hidden="false" customHeight="false" outlineLevel="0" collapsed="false">
      <c r="A2610" s="1"/>
      <c r="B2610" s="3"/>
      <c r="D2610" s="4" t="n">
        <f aca="false">3.2-A610</f>
        <v>1.53909999999996</v>
      </c>
      <c r="E2610" s="3" t="n">
        <v>64.525298</v>
      </c>
      <c r="G2610" s="4" t="n">
        <f aca="false">A2610/1.6*300</f>
        <v>0</v>
      </c>
      <c r="H2610" s="4" t="n">
        <f aca="false">B2610/4</f>
        <v>0</v>
      </c>
      <c r="I2610" s="4" t="n">
        <f aca="false">D2610/1.6*300</f>
        <v>288.581249999992</v>
      </c>
      <c r="J2610" s="4" t="n">
        <f aca="false">E2610/4</f>
        <v>16.1313245</v>
      </c>
    </row>
    <row r="2611" customFormat="false" ht="15.75" hidden="false" customHeight="false" outlineLevel="0" collapsed="false">
      <c r="A2611" s="1"/>
      <c r="B2611" s="3"/>
      <c r="D2611" s="4" t="n">
        <f aca="false">3.2-A611</f>
        <v>1.53899999999996</v>
      </c>
      <c r="E2611" s="3" t="n">
        <v>64.56556</v>
      </c>
      <c r="G2611" s="4" t="n">
        <f aca="false">A2611/1.6*300</f>
        <v>0</v>
      </c>
      <c r="H2611" s="4" t="n">
        <f aca="false">B2611/4</f>
        <v>0</v>
      </c>
      <c r="I2611" s="4" t="n">
        <f aca="false">D2611/1.6*300</f>
        <v>288.562499999992</v>
      </c>
      <c r="J2611" s="4" t="n">
        <f aca="false">E2611/4</f>
        <v>16.14139</v>
      </c>
    </row>
    <row r="2612" customFormat="false" ht="15.75" hidden="false" customHeight="false" outlineLevel="0" collapsed="false">
      <c r="A2612" s="1"/>
      <c r="B2612" s="3"/>
      <c r="D2612" s="4" t="n">
        <f aca="false">3.2-A612</f>
        <v>1.53889999999996</v>
      </c>
      <c r="E2612" s="3" t="n">
        <v>64.569186</v>
      </c>
      <c r="G2612" s="4" t="n">
        <f aca="false">A2612/1.6*300</f>
        <v>0</v>
      </c>
      <c r="H2612" s="4" t="n">
        <f aca="false">B2612/4</f>
        <v>0</v>
      </c>
      <c r="I2612" s="4" t="n">
        <f aca="false">D2612/1.6*300</f>
        <v>288.543749999993</v>
      </c>
      <c r="J2612" s="4" t="n">
        <f aca="false">E2612/4</f>
        <v>16.1422965</v>
      </c>
    </row>
    <row r="2613" customFormat="false" ht="15.75" hidden="false" customHeight="false" outlineLevel="0" collapsed="false">
      <c r="A2613" s="1"/>
      <c r="B2613" s="3"/>
      <c r="D2613" s="4" t="n">
        <f aca="false">3.2-A613</f>
        <v>1.53879999999996</v>
      </c>
      <c r="E2613" s="3" t="n">
        <v>64.575278</v>
      </c>
      <c r="G2613" s="4" t="n">
        <f aca="false">A2613/1.6*300</f>
        <v>0</v>
      </c>
      <c r="H2613" s="4" t="n">
        <f aca="false">B2613/4</f>
        <v>0</v>
      </c>
      <c r="I2613" s="4" t="n">
        <f aca="false">D2613/1.6*300</f>
        <v>288.524999999993</v>
      </c>
      <c r="J2613" s="4" t="n">
        <f aca="false">E2613/4</f>
        <v>16.1438195</v>
      </c>
    </row>
    <row r="2614" customFormat="false" ht="15.75" hidden="false" customHeight="false" outlineLevel="0" collapsed="false">
      <c r="A2614" s="1"/>
      <c r="B2614" s="3"/>
      <c r="D2614" s="4" t="n">
        <f aca="false">3.2-A614</f>
        <v>1.53869999999996</v>
      </c>
      <c r="E2614" s="3" t="n">
        <v>64.572219</v>
      </c>
      <c r="G2614" s="4" t="n">
        <f aca="false">A2614/1.6*300</f>
        <v>0</v>
      </c>
      <c r="H2614" s="4" t="n">
        <f aca="false">B2614/4</f>
        <v>0</v>
      </c>
      <c r="I2614" s="4" t="n">
        <f aca="false">D2614/1.6*300</f>
        <v>288.506249999992</v>
      </c>
      <c r="J2614" s="4" t="n">
        <f aca="false">E2614/4</f>
        <v>16.14305475</v>
      </c>
    </row>
    <row r="2615" customFormat="false" ht="15.75" hidden="false" customHeight="false" outlineLevel="0" collapsed="false">
      <c r="A2615" s="1"/>
      <c r="B2615" s="3"/>
      <c r="D2615" s="4" t="n">
        <f aca="false">3.2-A615</f>
        <v>1.53859999999996</v>
      </c>
      <c r="E2615" s="3" t="n">
        <v>64.633313</v>
      </c>
      <c r="G2615" s="4" t="n">
        <f aca="false">A2615/1.6*300</f>
        <v>0</v>
      </c>
      <c r="H2615" s="4" t="n">
        <f aca="false">B2615/4</f>
        <v>0</v>
      </c>
      <c r="I2615" s="4" t="n">
        <f aca="false">D2615/1.6*300</f>
        <v>288.487499999992</v>
      </c>
      <c r="J2615" s="4" t="n">
        <f aca="false">E2615/4</f>
        <v>16.15832825</v>
      </c>
    </row>
    <row r="2616" customFormat="false" ht="15.75" hidden="false" customHeight="false" outlineLevel="0" collapsed="false">
      <c r="A2616" s="1"/>
      <c r="B2616" s="3"/>
      <c r="D2616" s="4" t="n">
        <f aca="false">3.2-A616</f>
        <v>1.53849999999996</v>
      </c>
      <c r="E2616" s="3" t="n">
        <v>64.721498</v>
      </c>
      <c r="G2616" s="4" t="n">
        <f aca="false">A2616/1.6*300</f>
        <v>0</v>
      </c>
      <c r="H2616" s="4" t="n">
        <f aca="false">B2616/4</f>
        <v>0</v>
      </c>
      <c r="I2616" s="4" t="n">
        <f aca="false">D2616/1.6*300</f>
        <v>288.468749999993</v>
      </c>
      <c r="J2616" s="4" t="n">
        <f aca="false">E2616/4</f>
        <v>16.1803745</v>
      </c>
    </row>
    <row r="2617" customFormat="false" ht="15.75" hidden="false" customHeight="false" outlineLevel="0" collapsed="false">
      <c r="A2617" s="1"/>
      <c r="B2617" s="3"/>
      <c r="D2617" s="4" t="n">
        <f aca="false">3.2-A617</f>
        <v>1.53839999999996</v>
      </c>
      <c r="E2617" s="3" t="n">
        <v>64.748338</v>
      </c>
      <c r="G2617" s="4" t="n">
        <f aca="false">A2617/1.6*300</f>
        <v>0</v>
      </c>
      <c r="H2617" s="4" t="n">
        <f aca="false">B2617/4</f>
        <v>0</v>
      </c>
      <c r="I2617" s="4" t="n">
        <f aca="false">D2617/1.6*300</f>
        <v>288.449999999993</v>
      </c>
      <c r="J2617" s="4" t="n">
        <f aca="false">E2617/4</f>
        <v>16.1870845</v>
      </c>
    </row>
    <row r="2618" customFormat="false" ht="15.75" hidden="false" customHeight="false" outlineLevel="0" collapsed="false">
      <c r="A2618" s="1"/>
      <c r="B2618" s="3"/>
      <c r="D2618" s="4" t="n">
        <f aca="false">3.2-A618</f>
        <v>1.53829999999996</v>
      </c>
      <c r="E2618" s="3" t="n">
        <v>64.673057</v>
      </c>
      <c r="G2618" s="4" t="n">
        <f aca="false">A2618/1.6*300</f>
        <v>0</v>
      </c>
      <c r="H2618" s="4" t="n">
        <f aca="false">B2618/4</f>
        <v>0</v>
      </c>
      <c r="I2618" s="4" t="n">
        <f aca="false">D2618/1.6*300</f>
        <v>288.431249999992</v>
      </c>
      <c r="J2618" s="4" t="n">
        <f aca="false">E2618/4</f>
        <v>16.16826425</v>
      </c>
    </row>
    <row r="2619" customFormat="false" ht="15.75" hidden="false" customHeight="false" outlineLevel="0" collapsed="false">
      <c r="A2619" s="1"/>
      <c r="B2619" s="3"/>
      <c r="D2619" s="4" t="n">
        <f aca="false">3.2-A619</f>
        <v>1.53819999999996</v>
      </c>
      <c r="E2619" s="3" t="n">
        <v>64.695941</v>
      </c>
      <c r="G2619" s="4" t="n">
        <f aca="false">A2619/1.6*300</f>
        <v>0</v>
      </c>
      <c r="H2619" s="4" t="n">
        <f aca="false">B2619/4</f>
        <v>0</v>
      </c>
      <c r="I2619" s="4" t="n">
        <f aca="false">D2619/1.6*300</f>
        <v>288.412499999992</v>
      </c>
      <c r="J2619" s="4" t="n">
        <f aca="false">E2619/4</f>
        <v>16.17398525</v>
      </c>
    </row>
    <row r="2620" customFormat="false" ht="15.75" hidden="false" customHeight="false" outlineLevel="0" collapsed="false">
      <c r="A2620" s="1"/>
      <c r="B2620" s="3"/>
      <c r="D2620" s="4" t="n">
        <f aca="false">3.2-A620</f>
        <v>1.53809999999996</v>
      </c>
      <c r="E2620" s="3" t="n">
        <v>64.768644</v>
      </c>
      <c r="G2620" s="4" t="n">
        <f aca="false">A2620/1.6*300</f>
        <v>0</v>
      </c>
      <c r="H2620" s="4" t="n">
        <f aca="false">B2620/4</f>
        <v>0</v>
      </c>
      <c r="I2620" s="4" t="n">
        <f aca="false">D2620/1.6*300</f>
        <v>288.393749999992</v>
      </c>
      <c r="J2620" s="4" t="n">
        <f aca="false">E2620/4</f>
        <v>16.192161</v>
      </c>
    </row>
    <row r="2621" customFormat="false" ht="15.75" hidden="false" customHeight="false" outlineLevel="0" collapsed="false">
      <c r="A2621" s="1"/>
      <c r="B2621" s="3"/>
      <c r="D2621" s="4" t="n">
        <f aca="false">3.2-A621</f>
        <v>1.53799999999996</v>
      </c>
      <c r="E2621" s="3" t="n">
        <v>64.635472</v>
      </c>
      <c r="G2621" s="4" t="n">
        <f aca="false">A2621/1.6*300</f>
        <v>0</v>
      </c>
      <c r="H2621" s="4" t="n">
        <f aca="false">B2621/4</f>
        <v>0</v>
      </c>
      <c r="I2621" s="4" t="n">
        <f aca="false">D2621/1.6*300</f>
        <v>288.374999999993</v>
      </c>
      <c r="J2621" s="4" t="n">
        <f aca="false">E2621/4</f>
        <v>16.158868</v>
      </c>
    </row>
    <row r="2622" customFormat="false" ht="15.75" hidden="false" customHeight="false" outlineLevel="0" collapsed="false">
      <c r="A2622" s="1"/>
      <c r="B2622" s="3"/>
      <c r="D2622" s="4" t="n">
        <f aca="false">3.2-A622</f>
        <v>1.53789999999996</v>
      </c>
      <c r="E2622" s="3" t="n">
        <v>64.607335</v>
      </c>
      <c r="G2622" s="4" t="n">
        <f aca="false">A2622/1.6*300</f>
        <v>0</v>
      </c>
      <c r="H2622" s="4" t="n">
        <f aca="false">B2622/4</f>
        <v>0</v>
      </c>
      <c r="I2622" s="4" t="n">
        <f aca="false">D2622/1.6*300</f>
        <v>288.356249999992</v>
      </c>
      <c r="J2622" s="4" t="n">
        <f aca="false">E2622/4</f>
        <v>16.15183375</v>
      </c>
    </row>
    <row r="2623" customFormat="false" ht="15.75" hidden="false" customHeight="false" outlineLevel="0" collapsed="false">
      <c r="A2623" s="1"/>
      <c r="B2623" s="3"/>
      <c r="D2623" s="4" t="n">
        <f aca="false">3.2-A623</f>
        <v>1.53779999999996</v>
      </c>
      <c r="E2623" s="3" t="n">
        <v>64.661812</v>
      </c>
      <c r="G2623" s="4" t="n">
        <f aca="false">A2623/1.6*300</f>
        <v>0</v>
      </c>
      <c r="H2623" s="4" t="n">
        <f aca="false">B2623/4</f>
        <v>0</v>
      </c>
      <c r="I2623" s="4" t="n">
        <f aca="false">D2623/1.6*300</f>
        <v>288.337499999993</v>
      </c>
      <c r="J2623" s="4" t="n">
        <f aca="false">E2623/4</f>
        <v>16.165453</v>
      </c>
    </row>
    <row r="2624" customFormat="false" ht="15.75" hidden="false" customHeight="false" outlineLevel="0" collapsed="false">
      <c r="A2624" s="1"/>
      <c r="B2624" s="3"/>
      <c r="D2624" s="4" t="n">
        <f aca="false">3.2-A624</f>
        <v>1.53769999999996</v>
      </c>
      <c r="E2624" s="3" t="n">
        <v>64.716902</v>
      </c>
      <c r="G2624" s="4" t="n">
        <f aca="false">A2624/1.6*300</f>
        <v>0</v>
      </c>
      <c r="H2624" s="4" t="n">
        <f aca="false">B2624/4</f>
        <v>0</v>
      </c>
      <c r="I2624" s="4" t="n">
        <f aca="false">D2624/1.6*300</f>
        <v>288.318749999993</v>
      </c>
      <c r="J2624" s="4" t="n">
        <f aca="false">E2624/4</f>
        <v>16.1792255</v>
      </c>
    </row>
    <row r="2625" customFormat="false" ht="15.75" hidden="false" customHeight="false" outlineLevel="0" collapsed="false">
      <c r="A2625" s="1"/>
      <c r="B2625" s="3"/>
      <c r="D2625" s="4" t="n">
        <f aca="false">3.2-A625</f>
        <v>1.53759999999996</v>
      </c>
      <c r="E2625" s="3" t="n">
        <v>64.604373</v>
      </c>
      <c r="G2625" s="4" t="n">
        <f aca="false">A2625/1.6*300</f>
        <v>0</v>
      </c>
      <c r="H2625" s="4" t="n">
        <f aca="false">B2625/4</f>
        <v>0</v>
      </c>
      <c r="I2625" s="4" t="n">
        <f aca="false">D2625/1.6*300</f>
        <v>288.299999999993</v>
      </c>
      <c r="J2625" s="4" t="n">
        <f aca="false">E2625/4</f>
        <v>16.15109325</v>
      </c>
    </row>
    <row r="2626" customFormat="false" ht="15.75" hidden="false" customHeight="false" outlineLevel="0" collapsed="false">
      <c r="A2626" s="1"/>
      <c r="B2626" s="3"/>
      <c r="D2626" s="4" t="n">
        <f aca="false">3.2-A626</f>
        <v>1.53749999999996</v>
      </c>
      <c r="E2626" s="3" t="n">
        <v>64.68199</v>
      </c>
      <c r="G2626" s="4" t="n">
        <f aca="false">A2626/1.6*300</f>
        <v>0</v>
      </c>
      <c r="H2626" s="4" t="n">
        <f aca="false">B2626/4</f>
        <v>0</v>
      </c>
      <c r="I2626" s="4" t="n">
        <f aca="false">D2626/1.6*300</f>
        <v>288.281249999992</v>
      </c>
      <c r="J2626" s="4" t="n">
        <f aca="false">E2626/4</f>
        <v>16.1704975</v>
      </c>
    </row>
    <row r="2627" customFormat="false" ht="15.75" hidden="false" customHeight="false" outlineLevel="0" collapsed="false">
      <c r="A2627" s="1"/>
      <c r="B2627" s="3"/>
      <c r="D2627" s="4" t="n">
        <f aca="false">3.2-A627</f>
        <v>1.53739999999996</v>
      </c>
      <c r="E2627" s="3" t="n">
        <v>64.636814</v>
      </c>
      <c r="G2627" s="4" t="n">
        <f aca="false">A2627/1.6*300</f>
        <v>0</v>
      </c>
      <c r="H2627" s="4" t="n">
        <f aca="false">B2627/4</f>
        <v>0</v>
      </c>
      <c r="I2627" s="4" t="n">
        <f aca="false">D2627/1.6*300</f>
        <v>288.262499999993</v>
      </c>
      <c r="J2627" s="4" t="n">
        <f aca="false">E2627/4</f>
        <v>16.1592035</v>
      </c>
    </row>
    <row r="2628" customFormat="false" ht="15.75" hidden="false" customHeight="false" outlineLevel="0" collapsed="false">
      <c r="A2628" s="1"/>
      <c r="B2628" s="3"/>
      <c r="D2628" s="4" t="n">
        <f aca="false">3.2-A628</f>
        <v>1.53729999999996</v>
      </c>
      <c r="E2628" s="3" t="n">
        <v>64.605007</v>
      </c>
      <c r="G2628" s="4" t="n">
        <f aca="false">A2628/1.6*300</f>
        <v>0</v>
      </c>
      <c r="H2628" s="4" t="n">
        <f aca="false">B2628/4</f>
        <v>0</v>
      </c>
      <c r="I2628" s="4" t="n">
        <f aca="false">D2628/1.6*300</f>
        <v>288.243749999993</v>
      </c>
      <c r="J2628" s="4" t="n">
        <f aca="false">E2628/4</f>
        <v>16.15125175</v>
      </c>
    </row>
    <row r="2629" customFormat="false" ht="15.75" hidden="false" customHeight="false" outlineLevel="0" collapsed="false">
      <c r="A2629" s="1"/>
      <c r="B2629" s="3"/>
      <c r="D2629" s="4" t="n">
        <f aca="false">3.2-A629</f>
        <v>1.53719999999996</v>
      </c>
      <c r="E2629" s="3" t="n">
        <v>64.654046</v>
      </c>
      <c r="G2629" s="4" t="n">
        <f aca="false">A2629/1.6*300</f>
        <v>0</v>
      </c>
      <c r="H2629" s="4" t="n">
        <f aca="false">B2629/4</f>
        <v>0</v>
      </c>
      <c r="I2629" s="4" t="n">
        <f aca="false">D2629/1.6*300</f>
        <v>288.224999999993</v>
      </c>
      <c r="J2629" s="4" t="n">
        <f aca="false">E2629/4</f>
        <v>16.1635115</v>
      </c>
    </row>
    <row r="2630" customFormat="false" ht="15.75" hidden="false" customHeight="false" outlineLevel="0" collapsed="false">
      <c r="A2630" s="1"/>
      <c r="B2630" s="3"/>
      <c r="D2630" s="4" t="n">
        <f aca="false">3.2-A630</f>
        <v>1.53709999999996</v>
      </c>
      <c r="E2630" s="3" t="n">
        <v>64.565449</v>
      </c>
      <c r="G2630" s="4" t="n">
        <f aca="false">A2630/1.6*300</f>
        <v>0</v>
      </c>
      <c r="H2630" s="4" t="n">
        <f aca="false">B2630/4</f>
        <v>0</v>
      </c>
      <c r="I2630" s="4" t="n">
        <f aca="false">D2630/1.6*300</f>
        <v>288.206249999992</v>
      </c>
      <c r="J2630" s="4" t="n">
        <f aca="false">E2630/4</f>
        <v>16.14136225</v>
      </c>
    </row>
    <row r="2631" customFormat="false" ht="15.75" hidden="false" customHeight="false" outlineLevel="0" collapsed="false">
      <c r="A2631" s="1"/>
      <c r="B2631" s="3"/>
      <c r="D2631" s="4" t="n">
        <f aca="false">3.2-A631</f>
        <v>1.53699999999996</v>
      </c>
      <c r="E2631" s="3" t="n">
        <v>64.602782</v>
      </c>
      <c r="G2631" s="4" t="n">
        <f aca="false">A2631/1.6*300</f>
        <v>0</v>
      </c>
      <c r="H2631" s="4" t="n">
        <f aca="false">B2631/4</f>
        <v>0</v>
      </c>
      <c r="I2631" s="4" t="n">
        <f aca="false">D2631/1.6*300</f>
        <v>288.187499999992</v>
      </c>
      <c r="J2631" s="4" t="n">
        <f aca="false">E2631/4</f>
        <v>16.1506955</v>
      </c>
    </row>
    <row r="2632" customFormat="false" ht="15.75" hidden="false" customHeight="false" outlineLevel="0" collapsed="false">
      <c r="A2632" s="1"/>
      <c r="B2632" s="3"/>
      <c r="D2632" s="4" t="n">
        <f aca="false">3.2-A632</f>
        <v>1.53689999999996</v>
      </c>
      <c r="E2632" s="3" t="n">
        <v>64.593278</v>
      </c>
      <c r="G2632" s="4" t="n">
        <f aca="false">A2632/1.6*300</f>
        <v>0</v>
      </c>
      <c r="H2632" s="4" t="n">
        <f aca="false">B2632/4</f>
        <v>0</v>
      </c>
      <c r="I2632" s="4" t="n">
        <f aca="false">D2632/1.6*300</f>
        <v>288.168749999993</v>
      </c>
      <c r="J2632" s="4" t="n">
        <f aca="false">E2632/4</f>
        <v>16.1483195</v>
      </c>
    </row>
    <row r="2633" customFormat="false" ht="15.75" hidden="false" customHeight="false" outlineLevel="0" collapsed="false">
      <c r="A2633" s="1"/>
      <c r="B2633" s="3"/>
      <c r="D2633" s="4" t="n">
        <f aca="false">3.2-A633</f>
        <v>1.53679999999996</v>
      </c>
      <c r="E2633" s="3" t="n">
        <v>64.599379</v>
      </c>
      <c r="G2633" s="4" t="n">
        <f aca="false">A2633/1.6*300</f>
        <v>0</v>
      </c>
      <c r="H2633" s="4" t="n">
        <f aca="false">B2633/4</f>
        <v>0</v>
      </c>
      <c r="I2633" s="4" t="n">
        <f aca="false">D2633/1.6*300</f>
        <v>288.149999999993</v>
      </c>
      <c r="J2633" s="4" t="n">
        <f aca="false">E2633/4</f>
        <v>16.14984475</v>
      </c>
    </row>
    <row r="2634" customFormat="false" ht="15.75" hidden="false" customHeight="false" outlineLevel="0" collapsed="false">
      <c r="A2634" s="1"/>
      <c r="B2634" s="3"/>
      <c r="D2634" s="4" t="n">
        <f aca="false">3.2-A634</f>
        <v>1.53669999999996</v>
      </c>
      <c r="E2634" s="3" t="n">
        <v>64.563263</v>
      </c>
      <c r="G2634" s="4" t="n">
        <f aca="false">A2634/1.6*300</f>
        <v>0</v>
      </c>
      <c r="H2634" s="4" t="n">
        <f aca="false">B2634/4</f>
        <v>0</v>
      </c>
      <c r="I2634" s="4" t="n">
        <f aca="false">D2634/1.6*300</f>
        <v>288.131249999993</v>
      </c>
      <c r="J2634" s="4" t="n">
        <f aca="false">E2634/4</f>
        <v>16.14081575</v>
      </c>
    </row>
    <row r="2635" customFormat="false" ht="15.75" hidden="false" customHeight="false" outlineLevel="0" collapsed="false">
      <c r="A2635" s="1"/>
      <c r="B2635" s="3"/>
      <c r="D2635" s="4" t="n">
        <f aca="false">3.2-A635</f>
        <v>1.53659999999996</v>
      </c>
      <c r="E2635" s="3" t="n">
        <v>64.5408</v>
      </c>
      <c r="G2635" s="4" t="n">
        <f aca="false">A2635/1.6*300</f>
        <v>0</v>
      </c>
      <c r="H2635" s="4" t="n">
        <f aca="false">B2635/4</f>
        <v>0</v>
      </c>
      <c r="I2635" s="4" t="n">
        <f aca="false">D2635/1.6*300</f>
        <v>288.112499999992</v>
      </c>
      <c r="J2635" s="4" t="n">
        <f aca="false">E2635/4</f>
        <v>16.1352</v>
      </c>
    </row>
    <row r="2636" customFormat="false" ht="15.75" hidden="false" customHeight="false" outlineLevel="0" collapsed="false">
      <c r="A2636" s="1"/>
      <c r="B2636" s="3"/>
      <c r="D2636" s="4" t="n">
        <f aca="false">3.2-A636</f>
        <v>1.53649999999996</v>
      </c>
      <c r="E2636" s="3" t="n">
        <v>64.665084</v>
      </c>
      <c r="G2636" s="4" t="n">
        <f aca="false">A2636/1.6*300</f>
        <v>0</v>
      </c>
      <c r="H2636" s="4" t="n">
        <f aca="false">B2636/4</f>
        <v>0</v>
      </c>
      <c r="I2636" s="4" t="n">
        <f aca="false">D2636/1.6*300</f>
        <v>288.093749999993</v>
      </c>
      <c r="J2636" s="4" t="n">
        <f aca="false">E2636/4</f>
        <v>16.166271</v>
      </c>
    </row>
    <row r="2637" customFormat="false" ht="15.75" hidden="false" customHeight="false" outlineLevel="0" collapsed="false">
      <c r="A2637" s="1"/>
      <c r="B2637" s="3"/>
      <c r="D2637" s="4" t="n">
        <f aca="false">3.2-A637</f>
        <v>1.53639999999996</v>
      </c>
      <c r="E2637" s="3" t="n">
        <v>64.538619</v>
      </c>
      <c r="G2637" s="4" t="n">
        <f aca="false">A2637/1.6*300</f>
        <v>0</v>
      </c>
      <c r="H2637" s="4" t="n">
        <f aca="false">B2637/4</f>
        <v>0</v>
      </c>
      <c r="I2637" s="4" t="n">
        <f aca="false">D2637/1.6*300</f>
        <v>288.074999999992</v>
      </c>
      <c r="J2637" s="4" t="n">
        <f aca="false">E2637/4</f>
        <v>16.13465475</v>
      </c>
    </row>
    <row r="2638" customFormat="false" ht="15.75" hidden="false" customHeight="false" outlineLevel="0" collapsed="false">
      <c r="A2638" s="1"/>
      <c r="B2638" s="3"/>
      <c r="D2638" s="4" t="n">
        <f aca="false">3.2-A638</f>
        <v>1.53629999999996</v>
      </c>
      <c r="E2638" s="3" t="n">
        <v>64.70982</v>
      </c>
      <c r="G2638" s="4" t="n">
        <f aca="false">A2638/1.6*300</f>
        <v>0</v>
      </c>
      <c r="H2638" s="4" t="n">
        <f aca="false">B2638/4</f>
        <v>0</v>
      </c>
      <c r="I2638" s="4" t="n">
        <f aca="false">D2638/1.6*300</f>
        <v>288.056249999993</v>
      </c>
      <c r="J2638" s="4" t="n">
        <f aca="false">E2638/4</f>
        <v>16.177455</v>
      </c>
    </row>
    <row r="2639" customFormat="false" ht="15.75" hidden="false" customHeight="false" outlineLevel="0" collapsed="false">
      <c r="A2639" s="1"/>
      <c r="B2639" s="3"/>
      <c r="D2639" s="4" t="n">
        <f aca="false">3.2-A639</f>
        <v>1.53619999999996</v>
      </c>
      <c r="E2639" s="3" t="n">
        <v>64.582319</v>
      </c>
      <c r="G2639" s="4" t="n">
        <f aca="false">A2639/1.6*300</f>
        <v>0</v>
      </c>
      <c r="H2639" s="4" t="n">
        <f aca="false">B2639/4</f>
        <v>0</v>
      </c>
      <c r="I2639" s="4" t="n">
        <f aca="false">D2639/1.6*300</f>
        <v>288.037499999993</v>
      </c>
      <c r="J2639" s="4" t="n">
        <f aca="false">E2639/4</f>
        <v>16.14557975</v>
      </c>
    </row>
    <row r="2640" customFormat="false" ht="15.75" hidden="false" customHeight="false" outlineLevel="0" collapsed="false">
      <c r="A2640" s="1"/>
      <c r="B2640" s="3"/>
      <c r="D2640" s="4" t="n">
        <f aca="false">3.2-A640</f>
        <v>1.53609999999996</v>
      </c>
      <c r="E2640" s="3" t="n">
        <v>64.63181</v>
      </c>
      <c r="G2640" s="4" t="n">
        <f aca="false">A2640/1.6*300</f>
        <v>0</v>
      </c>
      <c r="H2640" s="4" t="n">
        <f aca="false">B2640/4</f>
        <v>0</v>
      </c>
      <c r="I2640" s="4" t="n">
        <f aca="false">D2640/1.6*300</f>
        <v>288.018749999993</v>
      </c>
      <c r="J2640" s="4" t="n">
        <f aca="false">E2640/4</f>
        <v>16.1579525</v>
      </c>
    </row>
    <row r="2641" customFormat="false" ht="15.75" hidden="false" customHeight="false" outlineLevel="0" collapsed="false">
      <c r="A2641" s="1"/>
      <c r="B2641" s="3"/>
      <c r="D2641" s="4" t="n">
        <f aca="false">3.2-A641</f>
        <v>1.53599999999996</v>
      </c>
      <c r="E2641" s="3" t="n">
        <v>64.732684</v>
      </c>
      <c r="G2641" s="4" t="n">
        <f aca="false">A2641/1.6*300</f>
        <v>0</v>
      </c>
      <c r="H2641" s="4" t="n">
        <f aca="false">B2641/4</f>
        <v>0</v>
      </c>
      <c r="I2641" s="4" t="n">
        <f aca="false">D2641/1.6*300</f>
        <v>287.999999999992</v>
      </c>
      <c r="J2641" s="4" t="n">
        <f aca="false">E2641/4</f>
        <v>16.183171</v>
      </c>
    </row>
    <row r="2642" customFormat="false" ht="15.75" hidden="false" customHeight="false" outlineLevel="0" collapsed="false">
      <c r="A2642" s="1"/>
      <c r="B2642" s="3"/>
      <c r="D2642" s="4" t="n">
        <f aca="false">3.2-A642</f>
        <v>1.53589999999996</v>
      </c>
      <c r="E2642" s="3" t="n">
        <v>64.74074</v>
      </c>
      <c r="G2642" s="4" t="n">
        <f aca="false">A2642/1.6*300</f>
        <v>0</v>
      </c>
      <c r="H2642" s="4" t="n">
        <f aca="false">B2642/4</f>
        <v>0</v>
      </c>
      <c r="I2642" s="4" t="n">
        <f aca="false">D2642/1.6*300</f>
        <v>287.981249999993</v>
      </c>
      <c r="J2642" s="4" t="n">
        <f aca="false">E2642/4</f>
        <v>16.185185</v>
      </c>
    </row>
    <row r="2643" customFormat="false" ht="15.75" hidden="false" customHeight="false" outlineLevel="0" collapsed="false">
      <c r="A2643" s="1"/>
      <c r="B2643" s="3"/>
      <c r="D2643" s="4" t="n">
        <f aca="false">3.2-A643</f>
        <v>1.53579999999996</v>
      </c>
      <c r="E2643" s="3" t="n">
        <v>64.739889</v>
      </c>
      <c r="G2643" s="4" t="n">
        <f aca="false">A2643/1.6*300</f>
        <v>0</v>
      </c>
      <c r="H2643" s="4" t="n">
        <f aca="false">B2643/4</f>
        <v>0</v>
      </c>
      <c r="I2643" s="4" t="n">
        <f aca="false">D2643/1.6*300</f>
        <v>287.962499999993</v>
      </c>
      <c r="J2643" s="4" t="n">
        <f aca="false">E2643/4</f>
        <v>16.18497225</v>
      </c>
    </row>
    <row r="2644" customFormat="false" ht="15.75" hidden="false" customHeight="false" outlineLevel="0" collapsed="false">
      <c r="A2644" s="1"/>
      <c r="B2644" s="3"/>
      <c r="D2644" s="4" t="n">
        <f aca="false">3.2-A644</f>
        <v>1.53569999999996</v>
      </c>
      <c r="E2644" s="3" t="n">
        <v>64.708624</v>
      </c>
      <c r="G2644" s="4" t="n">
        <f aca="false">A2644/1.6*300</f>
        <v>0</v>
      </c>
      <c r="H2644" s="4" t="n">
        <f aca="false">B2644/4</f>
        <v>0</v>
      </c>
      <c r="I2644" s="4" t="n">
        <f aca="false">D2644/1.6*300</f>
        <v>287.943749999993</v>
      </c>
      <c r="J2644" s="4" t="n">
        <f aca="false">E2644/4</f>
        <v>16.177156</v>
      </c>
    </row>
    <row r="2645" customFormat="false" ht="15.75" hidden="false" customHeight="false" outlineLevel="0" collapsed="false">
      <c r="A2645" s="1"/>
      <c r="B2645" s="3"/>
      <c r="D2645" s="4" t="n">
        <f aca="false">3.2-A645</f>
        <v>1.53559999999996</v>
      </c>
      <c r="E2645" s="3" t="n">
        <v>64.766559</v>
      </c>
      <c r="G2645" s="4" t="n">
        <f aca="false">A2645/1.6*300</f>
        <v>0</v>
      </c>
      <c r="H2645" s="4" t="n">
        <f aca="false">B2645/4</f>
        <v>0</v>
      </c>
      <c r="I2645" s="4" t="n">
        <f aca="false">D2645/1.6*300</f>
        <v>287.924999999993</v>
      </c>
      <c r="J2645" s="4" t="n">
        <f aca="false">E2645/4</f>
        <v>16.19163975</v>
      </c>
    </row>
    <row r="2646" customFormat="false" ht="15.75" hidden="false" customHeight="false" outlineLevel="0" collapsed="false">
      <c r="A2646" s="1"/>
      <c r="B2646" s="3"/>
      <c r="D2646" s="4" t="n">
        <f aca="false">3.2-A646</f>
        <v>1.53549999999996</v>
      </c>
      <c r="E2646" s="3" t="n">
        <v>64.768201</v>
      </c>
      <c r="G2646" s="4" t="n">
        <f aca="false">A2646/1.6*300</f>
        <v>0</v>
      </c>
      <c r="H2646" s="4" t="n">
        <f aca="false">B2646/4</f>
        <v>0</v>
      </c>
      <c r="I2646" s="4" t="n">
        <f aca="false">D2646/1.6*300</f>
        <v>287.906249999993</v>
      </c>
      <c r="J2646" s="4" t="n">
        <f aca="false">E2646/4</f>
        <v>16.19205025</v>
      </c>
    </row>
    <row r="2647" customFormat="false" ht="15.75" hidden="false" customHeight="false" outlineLevel="0" collapsed="false">
      <c r="A2647" s="1"/>
      <c r="B2647" s="3"/>
      <c r="D2647" s="4" t="n">
        <f aca="false">3.2-A647</f>
        <v>1.53539999999996</v>
      </c>
      <c r="E2647" s="3" t="n">
        <v>64.634577</v>
      </c>
      <c r="G2647" s="4" t="n">
        <f aca="false">A2647/1.6*300</f>
        <v>0</v>
      </c>
      <c r="H2647" s="4" t="n">
        <f aca="false">B2647/4</f>
        <v>0</v>
      </c>
      <c r="I2647" s="4" t="n">
        <f aca="false">D2647/1.6*300</f>
        <v>287.887499999993</v>
      </c>
      <c r="J2647" s="4" t="n">
        <f aca="false">E2647/4</f>
        <v>16.15864425</v>
      </c>
    </row>
    <row r="2648" customFormat="false" ht="15.75" hidden="false" customHeight="false" outlineLevel="0" collapsed="false">
      <c r="A2648" s="1"/>
      <c r="B2648" s="3"/>
      <c r="D2648" s="4" t="n">
        <f aca="false">3.2-A648</f>
        <v>1.53529999999996</v>
      </c>
      <c r="E2648" s="3" t="n">
        <v>64.694196</v>
      </c>
      <c r="G2648" s="4" t="n">
        <f aca="false">A2648/1.6*300</f>
        <v>0</v>
      </c>
      <c r="H2648" s="4" t="n">
        <f aca="false">B2648/4</f>
        <v>0</v>
      </c>
      <c r="I2648" s="4" t="n">
        <f aca="false">D2648/1.6*300</f>
        <v>287.868749999992</v>
      </c>
      <c r="J2648" s="4" t="n">
        <f aca="false">E2648/4</f>
        <v>16.173549</v>
      </c>
    </row>
    <row r="2649" customFormat="false" ht="15.75" hidden="false" customHeight="false" outlineLevel="0" collapsed="false">
      <c r="A2649" s="1"/>
      <c r="B2649" s="3"/>
      <c r="D2649" s="4" t="n">
        <f aca="false">3.2-A649</f>
        <v>1.53519999999996</v>
      </c>
      <c r="E2649" s="3" t="n">
        <v>64.716994</v>
      </c>
      <c r="G2649" s="4" t="n">
        <f aca="false">A2649/1.6*300</f>
        <v>0</v>
      </c>
      <c r="H2649" s="4" t="n">
        <f aca="false">B2649/4</f>
        <v>0</v>
      </c>
      <c r="I2649" s="4" t="n">
        <f aca="false">D2649/1.6*300</f>
        <v>287.849999999993</v>
      </c>
      <c r="J2649" s="4" t="n">
        <f aca="false">E2649/4</f>
        <v>16.1792485</v>
      </c>
    </row>
    <row r="2650" customFormat="false" ht="15.75" hidden="false" customHeight="false" outlineLevel="0" collapsed="false">
      <c r="A2650" s="1"/>
      <c r="B2650" s="3"/>
      <c r="D2650" s="4" t="n">
        <f aca="false">3.2-A650</f>
        <v>1.53509999999996</v>
      </c>
      <c r="E2650" s="3" t="n">
        <v>64.701802</v>
      </c>
      <c r="G2650" s="4" t="n">
        <f aca="false">A2650/1.6*300</f>
        <v>0</v>
      </c>
      <c r="H2650" s="4" t="n">
        <f aca="false">B2650/4</f>
        <v>0</v>
      </c>
      <c r="I2650" s="4" t="n">
        <f aca="false">D2650/1.6*300</f>
        <v>287.831249999993</v>
      </c>
      <c r="J2650" s="4" t="n">
        <f aca="false">E2650/4</f>
        <v>16.1754505</v>
      </c>
    </row>
    <row r="2651" customFormat="false" ht="15.75" hidden="false" customHeight="false" outlineLevel="0" collapsed="false">
      <c r="A2651" s="1"/>
      <c r="B2651" s="3"/>
      <c r="D2651" s="4" t="n">
        <f aca="false">3.2-A651</f>
        <v>1.53499999999996</v>
      </c>
      <c r="E2651" s="3" t="n">
        <v>64.708731</v>
      </c>
      <c r="G2651" s="4" t="n">
        <f aca="false">A2651/1.6*300</f>
        <v>0</v>
      </c>
      <c r="H2651" s="4" t="n">
        <f aca="false">B2651/4</f>
        <v>0</v>
      </c>
      <c r="I2651" s="4" t="n">
        <f aca="false">D2651/1.6*300</f>
        <v>287.812499999993</v>
      </c>
      <c r="J2651" s="4" t="n">
        <f aca="false">E2651/4</f>
        <v>16.17718275</v>
      </c>
    </row>
    <row r="2652" customFormat="false" ht="15.75" hidden="false" customHeight="false" outlineLevel="0" collapsed="false">
      <c r="A2652" s="1"/>
      <c r="B2652" s="3"/>
      <c r="D2652" s="4" t="n">
        <f aca="false">3.2-A652</f>
        <v>1.53489999999996</v>
      </c>
      <c r="E2652" s="3" t="n">
        <v>64.638698</v>
      </c>
      <c r="G2652" s="4" t="n">
        <f aca="false">A2652/1.6*300</f>
        <v>0</v>
      </c>
      <c r="H2652" s="4" t="n">
        <f aca="false">B2652/4</f>
        <v>0</v>
      </c>
      <c r="I2652" s="4" t="n">
        <f aca="false">D2652/1.6*300</f>
        <v>287.793749999992</v>
      </c>
      <c r="J2652" s="4" t="n">
        <f aca="false">E2652/4</f>
        <v>16.1596745</v>
      </c>
    </row>
    <row r="2653" customFormat="false" ht="15.75" hidden="false" customHeight="false" outlineLevel="0" collapsed="false">
      <c r="A2653" s="1"/>
      <c r="B2653" s="3"/>
      <c r="D2653" s="4" t="n">
        <f aca="false">3.2-A653</f>
        <v>1.53479999999996</v>
      </c>
      <c r="E2653" s="3" t="n">
        <v>64.635551</v>
      </c>
      <c r="G2653" s="4" t="n">
        <f aca="false">A2653/1.6*300</f>
        <v>0</v>
      </c>
      <c r="H2653" s="4" t="n">
        <f aca="false">B2653/4</f>
        <v>0</v>
      </c>
      <c r="I2653" s="4" t="n">
        <f aca="false">D2653/1.6*300</f>
        <v>287.774999999992</v>
      </c>
      <c r="J2653" s="4" t="n">
        <f aca="false">E2653/4</f>
        <v>16.15888775</v>
      </c>
    </row>
    <row r="2654" customFormat="false" ht="15.75" hidden="false" customHeight="false" outlineLevel="0" collapsed="false">
      <c r="A2654" s="1"/>
      <c r="B2654" s="3"/>
      <c r="D2654" s="4" t="n">
        <f aca="false">3.2-A654</f>
        <v>1.53469999999996</v>
      </c>
      <c r="E2654" s="3" t="n">
        <v>64.6729</v>
      </c>
      <c r="G2654" s="4" t="n">
        <f aca="false">A2654/1.6*300</f>
        <v>0</v>
      </c>
      <c r="H2654" s="4" t="n">
        <f aca="false">B2654/4</f>
        <v>0</v>
      </c>
      <c r="I2654" s="4" t="n">
        <f aca="false">D2654/1.6*300</f>
        <v>287.756249999993</v>
      </c>
      <c r="J2654" s="4" t="n">
        <f aca="false">E2654/4</f>
        <v>16.168225</v>
      </c>
    </row>
    <row r="2655" customFormat="false" ht="15.75" hidden="false" customHeight="false" outlineLevel="0" collapsed="false">
      <c r="A2655" s="1"/>
      <c r="B2655" s="3"/>
      <c r="D2655" s="4" t="n">
        <f aca="false">3.2-A655</f>
        <v>1.53459999999996</v>
      </c>
      <c r="E2655" s="3" t="n">
        <v>64.685065</v>
      </c>
      <c r="G2655" s="4" t="n">
        <f aca="false">A2655/1.6*300</f>
        <v>0</v>
      </c>
      <c r="H2655" s="4" t="n">
        <f aca="false">B2655/4</f>
        <v>0</v>
      </c>
      <c r="I2655" s="4" t="n">
        <f aca="false">D2655/1.6*300</f>
        <v>287.737499999993</v>
      </c>
      <c r="J2655" s="4" t="n">
        <f aca="false">E2655/4</f>
        <v>16.17126625</v>
      </c>
    </row>
    <row r="2656" customFormat="false" ht="15.75" hidden="false" customHeight="false" outlineLevel="0" collapsed="false">
      <c r="A2656" s="1"/>
      <c r="B2656" s="3"/>
      <c r="D2656" s="4" t="n">
        <f aca="false">3.2-A656</f>
        <v>1.53449999999996</v>
      </c>
      <c r="E2656" s="3" t="n">
        <v>64.651381</v>
      </c>
      <c r="G2656" s="4" t="n">
        <f aca="false">A2656/1.6*300</f>
        <v>0</v>
      </c>
      <c r="H2656" s="4" t="n">
        <f aca="false">B2656/4</f>
        <v>0</v>
      </c>
      <c r="I2656" s="4" t="n">
        <f aca="false">D2656/1.6*300</f>
        <v>287.718749999993</v>
      </c>
      <c r="J2656" s="4" t="n">
        <f aca="false">E2656/4</f>
        <v>16.16284525</v>
      </c>
    </row>
    <row r="2657" customFormat="false" ht="15.75" hidden="false" customHeight="false" outlineLevel="0" collapsed="false">
      <c r="A2657" s="1"/>
      <c r="B2657" s="3"/>
      <c r="D2657" s="4" t="n">
        <f aca="false">3.2-A657</f>
        <v>1.53439999999996</v>
      </c>
      <c r="E2657" s="3" t="n">
        <v>64.703194</v>
      </c>
      <c r="G2657" s="4" t="n">
        <f aca="false">A2657/1.6*300</f>
        <v>0</v>
      </c>
      <c r="H2657" s="4" t="n">
        <f aca="false">B2657/4</f>
        <v>0</v>
      </c>
      <c r="I2657" s="4" t="n">
        <f aca="false">D2657/1.6*300</f>
        <v>287.699999999993</v>
      </c>
      <c r="J2657" s="4" t="n">
        <f aca="false">E2657/4</f>
        <v>16.1757985</v>
      </c>
    </row>
    <row r="2658" customFormat="false" ht="15.75" hidden="false" customHeight="false" outlineLevel="0" collapsed="false">
      <c r="A2658" s="1"/>
      <c r="B2658" s="3"/>
      <c r="D2658" s="4" t="n">
        <f aca="false">3.2-A658</f>
        <v>1.53429999999996</v>
      </c>
      <c r="E2658" s="3" t="n">
        <v>64.726258</v>
      </c>
      <c r="G2658" s="4" t="n">
        <f aca="false">A2658/1.6*300</f>
        <v>0</v>
      </c>
      <c r="H2658" s="4" t="n">
        <f aca="false">B2658/4</f>
        <v>0</v>
      </c>
      <c r="I2658" s="4" t="n">
        <f aca="false">D2658/1.6*300</f>
        <v>287.681249999993</v>
      </c>
      <c r="J2658" s="4" t="n">
        <f aca="false">E2658/4</f>
        <v>16.1815645</v>
      </c>
    </row>
    <row r="2659" customFormat="false" ht="15.75" hidden="false" customHeight="false" outlineLevel="0" collapsed="false">
      <c r="A2659" s="1"/>
      <c r="B2659" s="3"/>
      <c r="D2659" s="4" t="n">
        <f aca="false">3.2-A659</f>
        <v>1.53419999999996</v>
      </c>
      <c r="E2659" s="3" t="n">
        <v>64.588025</v>
      </c>
      <c r="G2659" s="4" t="n">
        <f aca="false">A2659/1.6*300</f>
        <v>0</v>
      </c>
      <c r="H2659" s="4" t="n">
        <f aca="false">B2659/4</f>
        <v>0</v>
      </c>
      <c r="I2659" s="4" t="n">
        <f aca="false">D2659/1.6*300</f>
        <v>287.662499999993</v>
      </c>
      <c r="J2659" s="4" t="n">
        <f aca="false">E2659/4</f>
        <v>16.14700625</v>
      </c>
    </row>
    <row r="2660" customFormat="false" ht="15.75" hidden="false" customHeight="false" outlineLevel="0" collapsed="false">
      <c r="A2660" s="1"/>
      <c r="B2660" s="3"/>
      <c r="D2660" s="4" t="n">
        <f aca="false">3.2-A660</f>
        <v>1.53409999999996</v>
      </c>
      <c r="E2660" s="3" t="n">
        <v>64.593984</v>
      </c>
      <c r="G2660" s="4" t="n">
        <f aca="false">A2660/1.6*300</f>
        <v>0</v>
      </c>
      <c r="H2660" s="4" t="n">
        <f aca="false">B2660/4</f>
        <v>0</v>
      </c>
      <c r="I2660" s="4" t="n">
        <f aca="false">D2660/1.6*300</f>
        <v>287.643749999993</v>
      </c>
      <c r="J2660" s="4" t="n">
        <f aca="false">E2660/4</f>
        <v>16.148496</v>
      </c>
    </row>
    <row r="2661" customFormat="false" ht="15.75" hidden="false" customHeight="false" outlineLevel="0" collapsed="false">
      <c r="A2661" s="1"/>
      <c r="B2661" s="3"/>
      <c r="D2661" s="4" t="n">
        <f aca="false">3.2-A661</f>
        <v>1.53399999999996</v>
      </c>
      <c r="E2661" s="3" t="n">
        <v>64.571682</v>
      </c>
      <c r="G2661" s="4" t="n">
        <f aca="false">A2661/1.6*300</f>
        <v>0</v>
      </c>
      <c r="H2661" s="4" t="n">
        <f aca="false">B2661/4</f>
        <v>0</v>
      </c>
      <c r="I2661" s="4" t="n">
        <f aca="false">D2661/1.6*300</f>
        <v>287.624999999993</v>
      </c>
      <c r="J2661" s="4" t="n">
        <f aca="false">E2661/4</f>
        <v>16.1429205</v>
      </c>
    </row>
    <row r="2662" customFormat="false" ht="15.75" hidden="false" customHeight="false" outlineLevel="0" collapsed="false">
      <c r="A2662" s="1"/>
      <c r="B2662" s="3"/>
      <c r="D2662" s="4" t="n">
        <f aca="false">3.2-A662</f>
        <v>1.53389999999996</v>
      </c>
      <c r="E2662" s="3" t="n">
        <v>64.662503</v>
      </c>
      <c r="G2662" s="4" t="n">
        <f aca="false">A2662/1.6*300</f>
        <v>0</v>
      </c>
      <c r="H2662" s="4" t="n">
        <f aca="false">B2662/4</f>
        <v>0</v>
      </c>
      <c r="I2662" s="4" t="n">
        <f aca="false">D2662/1.6*300</f>
        <v>287.606249999993</v>
      </c>
      <c r="J2662" s="4" t="n">
        <f aca="false">E2662/4</f>
        <v>16.16562575</v>
      </c>
    </row>
    <row r="2663" customFormat="false" ht="15.75" hidden="false" customHeight="false" outlineLevel="0" collapsed="false">
      <c r="A2663" s="1"/>
      <c r="B2663" s="3"/>
      <c r="D2663" s="4" t="n">
        <f aca="false">3.2-A663</f>
        <v>1.53379999999996</v>
      </c>
      <c r="E2663" s="3" t="n">
        <v>64.637732</v>
      </c>
      <c r="G2663" s="4" t="n">
        <f aca="false">A2663/1.6*300</f>
        <v>0</v>
      </c>
      <c r="H2663" s="4" t="n">
        <f aca="false">B2663/4</f>
        <v>0</v>
      </c>
      <c r="I2663" s="4" t="n">
        <f aca="false">D2663/1.6*300</f>
        <v>287.587499999992</v>
      </c>
      <c r="J2663" s="4" t="n">
        <f aca="false">E2663/4</f>
        <v>16.159433</v>
      </c>
    </row>
    <row r="2664" customFormat="false" ht="15.75" hidden="false" customHeight="false" outlineLevel="0" collapsed="false">
      <c r="A2664" s="1"/>
      <c r="B2664" s="3"/>
      <c r="D2664" s="4" t="n">
        <f aca="false">3.2-A664</f>
        <v>1.53369999999996</v>
      </c>
      <c r="E2664" s="3" t="n">
        <v>64.612408</v>
      </c>
      <c r="G2664" s="4" t="n">
        <f aca="false">A2664/1.6*300</f>
        <v>0</v>
      </c>
      <c r="H2664" s="4" t="n">
        <f aca="false">B2664/4</f>
        <v>0</v>
      </c>
      <c r="I2664" s="4" t="n">
        <f aca="false">D2664/1.6*300</f>
        <v>287.568749999993</v>
      </c>
      <c r="J2664" s="4" t="n">
        <f aca="false">E2664/4</f>
        <v>16.153102</v>
      </c>
    </row>
    <row r="2665" customFormat="false" ht="15.75" hidden="false" customHeight="false" outlineLevel="0" collapsed="false">
      <c r="A2665" s="1"/>
      <c r="B2665" s="3"/>
      <c r="D2665" s="4" t="n">
        <f aca="false">3.2-A665</f>
        <v>1.53359999999996</v>
      </c>
      <c r="E2665" s="3" t="n">
        <v>64.748402</v>
      </c>
      <c r="G2665" s="4" t="n">
        <f aca="false">A2665/1.6*300</f>
        <v>0</v>
      </c>
      <c r="H2665" s="4" t="n">
        <f aca="false">B2665/4</f>
        <v>0</v>
      </c>
      <c r="I2665" s="4" t="n">
        <f aca="false">D2665/1.6*300</f>
        <v>287.549999999993</v>
      </c>
      <c r="J2665" s="4" t="n">
        <f aca="false">E2665/4</f>
        <v>16.1871005</v>
      </c>
    </row>
    <row r="2666" customFormat="false" ht="15.75" hidden="false" customHeight="false" outlineLevel="0" collapsed="false">
      <c r="A2666" s="1"/>
      <c r="B2666" s="3"/>
      <c r="D2666" s="4" t="n">
        <f aca="false">3.2-A666</f>
        <v>1.53349999999996</v>
      </c>
      <c r="E2666" s="3" t="n">
        <v>64.601157</v>
      </c>
      <c r="G2666" s="4" t="n">
        <f aca="false">A2666/1.6*300</f>
        <v>0</v>
      </c>
      <c r="H2666" s="4" t="n">
        <f aca="false">B2666/4</f>
        <v>0</v>
      </c>
      <c r="I2666" s="4" t="n">
        <f aca="false">D2666/1.6*300</f>
        <v>287.531249999993</v>
      </c>
      <c r="J2666" s="4" t="n">
        <f aca="false">E2666/4</f>
        <v>16.15028925</v>
      </c>
    </row>
    <row r="2667" customFormat="false" ht="15.75" hidden="false" customHeight="false" outlineLevel="0" collapsed="false">
      <c r="A2667" s="1"/>
      <c r="B2667" s="3"/>
      <c r="D2667" s="4" t="n">
        <f aca="false">3.2-A667</f>
        <v>1.53339999999996</v>
      </c>
      <c r="E2667" s="3" t="n">
        <v>64.752632</v>
      </c>
      <c r="G2667" s="4" t="n">
        <f aca="false">A2667/1.6*300</f>
        <v>0</v>
      </c>
      <c r="H2667" s="4" t="n">
        <f aca="false">B2667/4</f>
        <v>0</v>
      </c>
      <c r="I2667" s="4" t="n">
        <f aca="false">D2667/1.6*300</f>
        <v>287.512499999992</v>
      </c>
      <c r="J2667" s="4" t="n">
        <f aca="false">E2667/4</f>
        <v>16.188158</v>
      </c>
    </row>
    <row r="2668" customFormat="false" ht="15.75" hidden="false" customHeight="false" outlineLevel="0" collapsed="false">
      <c r="A2668" s="1"/>
      <c r="B2668" s="3"/>
      <c r="D2668" s="4" t="n">
        <f aca="false">3.2-A668</f>
        <v>1.53329999999996</v>
      </c>
      <c r="E2668" s="3" t="n">
        <v>64.76106</v>
      </c>
      <c r="G2668" s="4" t="n">
        <f aca="false">A2668/1.6*300</f>
        <v>0</v>
      </c>
      <c r="H2668" s="4" t="n">
        <f aca="false">B2668/4</f>
        <v>0</v>
      </c>
      <c r="I2668" s="4" t="n">
        <f aca="false">D2668/1.6*300</f>
        <v>287.493749999993</v>
      </c>
      <c r="J2668" s="4" t="n">
        <f aca="false">E2668/4</f>
        <v>16.190265</v>
      </c>
    </row>
    <row r="2669" customFormat="false" ht="15.75" hidden="false" customHeight="false" outlineLevel="0" collapsed="false">
      <c r="A2669" s="1"/>
      <c r="B2669" s="3"/>
      <c r="D2669" s="4" t="n">
        <f aca="false">3.2-A669</f>
        <v>1.53319999999996</v>
      </c>
      <c r="E2669" s="3" t="n">
        <v>64.730468</v>
      </c>
      <c r="G2669" s="4" t="n">
        <f aca="false">A2669/1.6*300</f>
        <v>0</v>
      </c>
      <c r="H2669" s="4" t="n">
        <f aca="false">B2669/4</f>
        <v>0</v>
      </c>
      <c r="I2669" s="4" t="n">
        <f aca="false">D2669/1.6*300</f>
        <v>287.474999999992</v>
      </c>
      <c r="J2669" s="4" t="n">
        <f aca="false">E2669/4</f>
        <v>16.182617</v>
      </c>
    </row>
    <row r="2670" customFormat="false" ht="15.75" hidden="false" customHeight="false" outlineLevel="0" collapsed="false">
      <c r="A2670" s="1"/>
      <c r="B2670" s="3"/>
      <c r="D2670" s="4" t="n">
        <f aca="false">3.2-A670</f>
        <v>1.53309999999996</v>
      </c>
      <c r="E2670" s="3" t="n">
        <v>64.754724</v>
      </c>
      <c r="G2670" s="4" t="n">
        <f aca="false">A2670/1.6*300</f>
        <v>0</v>
      </c>
      <c r="H2670" s="4" t="n">
        <f aca="false">B2670/4</f>
        <v>0</v>
      </c>
      <c r="I2670" s="4" t="n">
        <f aca="false">D2670/1.6*300</f>
        <v>287.456249999993</v>
      </c>
      <c r="J2670" s="4" t="n">
        <f aca="false">E2670/4</f>
        <v>16.188681</v>
      </c>
    </row>
    <row r="2671" customFormat="false" ht="15.75" hidden="false" customHeight="false" outlineLevel="0" collapsed="false">
      <c r="A2671" s="1"/>
      <c r="B2671" s="3"/>
      <c r="D2671" s="4" t="n">
        <f aca="false">3.2-A671</f>
        <v>1.53299999999996</v>
      </c>
      <c r="E2671" s="3" t="n">
        <v>64.714907</v>
      </c>
      <c r="G2671" s="4" t="n">
        <f aca="false">A2671/1.6*300</f>
        <v>0</v>
      </c>
      <c r="H2671" s="4" t="n">
        <f aca="false">B2671/4</f>
        <v>0</v>
      </c>
      <c r="I2671" s="4" t="n">
        <f aca="false">D2671/1.6*300</f>
        <v>287.437499999992</v>
      </c>
      <c r="J2671" s="4" t="n">
        <f aca="false">E2671/4</f>
        <v>16.17872675</v>
      </c>
    </row>
    <row r="2672" customFormat="false" ht="15.75" hidden="false" customHeight="false" outlineLevel="0" collapsed="false">
      <c r="A2672" s="1"/>
      <c r="B2672" s="3"/>
      <c r="D2672" s="4" t="n">
        <f aca="false">3.2-A672</f>
        <v>1.53289999999996</v>
      </c>
      <c r="E2672" s="3" t="n">
        <v>64.721005</v>
      </c>
      <c r="G2672" s="4" t="n">
        <f aca="false">A2672/1.6*300</f>
        <v>0</v>
      </c>
      <c r="H2672" s="4" t="n">
        <f aca="false">B2672/4</f>
        <v>0</v>
      </c>
      <c r="I2672" s="4" t="n">
        <f aca="false">D2672/1.6*300</f>
        <v>287.418749999993</v>
      </c>
      <c r="J2672" s="4" t="n">
        <f aca="false">E2672/4</f>
        <v>16.18025125</v>
      </c>
    </row>
    <row r="2673" customFormat="false" ht="15.75" hidden="false" customHeight="false" outlineLevel="0" collapsed="false">
      <c r="A2673" s="1"/>
      <c r="B2673" s="3"/>
      <c r="D2673" s="4" t="n">
        <f aca="false">3.2-A673</f>
        <v>1.53279999999996</v>
      </c>
      <c r="E2673" s="3" t="n">
        <v>64.768215</v>
      </c>
      <c r="G2673" s="4" t="n">
        <f aca="false">A2673/1.6*300</f>
        <v>0</v>
      </c>
      <c r="H2673" s="4" t="n">
        <f aca="false">B2673/4</f>
        <v>0</v>
      </c>
      <c r="I2673" s="4" t="n">
        <f aca="false">D2673/1.6*300</f>
        <v>287.399999999993</v>
      </c>
      <c r="J2673" s="4" t="n">
        <f aca="false">E2673/4</f>
        <v>16.19205375</v>
      </c>
    </row>
    <row r="2674" customFormat="false" ht="15.75" hidden="false" customHeight="false" outlineLevel="0" collapsed="false">
      <c r="A2674" s="1"/>
      <c r="B2674" s="3"/>
      <c r="D2674" s="4" t="n">
        <f aca="false">3.2-A674</f>
        <v>1.53269999999996</v>
      </c>
      <c r="E2674" s="3" t="n">
        <v>64.823368</v>
      </c>
      <c r="G2674" s="4" t="n">
        <f aca="false">A2674/1.6*300</f>
        <v>0</v>
      </c>
      <c r="H2674" s="4" t="n">
        <f aca="false">B2674/4</f>
        <v>0</v>
      </c>
      <c r="I2674" s="4" t="n">
        <f aca="false">D2674/1.6*300</f>
        <v>287.381249999993</v>
      </c>
      <c r="J2674" s="4" t="n">
        <f aca="false">E2674/4</f>
        <v>16.205842</v>
      </c>
    </row>
    <row r="2675" customFormat="false" ht="15.75" hidden="false" customHeight="false" outlineLevel="0" collapsed="false">
      <c r="A2675" s="1"/>
      <c r="B2675" s="3"/>
      <c r="D2675" s="4" t="n">
        <f aca="false">3.2-A675</f>
        <v>1.53259999999996</v>
      </c>
      <c r="E2675" s="3" t="n">
        <v>64.766021</v>
      </c>
      <c r="G2675" s="4" t="n">
        <f aca="false">A2675/1.6*300</f>
        <v>0</v>
      </c>
      <c r="H2675" s="4" t="n">
        <f aca="false">B2675/4</f>
        <v>0</v>
      </c>
      <c r="I2675" s="4" t="n">
        <f aca="false">D2675/1.6*300</f>
        <v>287.362499999992</v>
      </c>
      <c r="J2675" s="4" t="n">
        <f aca="false">E2675/4</f>
        <v>16.19150525</v>
      </c>
    </row>
    <row r="2676" customFormat="false" ht="15.75" hidden="false" customHeight="false" outlineLevel="0" collapsed="false">
      <c r="A2676" s="1"/>
      <c r="B2676" s="3"/>
      <c r="D2676" s="4" t="n">
        <f aca="false">3.2-A676</f>
        <v>1.53249999999996</v>
      </c>
      <c r="E2676" s="3" t="n">
        <v>64.940931</v>
      </c>
      <c r="G2676" s="4" t="n">
        <f aca="false">A2676/1.6*300</f>
        <v>0</v>
      </c>
      <c r="H2676" s="4" t="n">
        <f aca="false">B2676/4</f>
        <v>0</v>
      </c>
      <c r="I2676" s="4" t="n">
        <f aca="false">D2676/1.6*300</f>
        <v>287.343749999993</v>
      </c>
      <c r="J2676" s="4" t="n">
        <f aca="false">E2676/4</f>
        <v>16.23523275</v>
      </c>
    </row>
    <row r="2677" customFormat="false" ht="15.75" hidden="false" customHeight="false" outlineLevel="0" collapsed="false">
      <c r="A2677" s="1"/>
      <c r="B2677" s="3"/>
      <c r="D2677" s="4" t="n">
        <f aca="false">3.2-A677</f>
        <v>1.53239999999996</v>
      </c>
      <c r="E2677" s="3" t="n">
        <v>64.890703</v>
      </c>
      <c r="G2677" s="4" t="n">
        <f aca="false">A2677/1.6*300</f>
        <v>0</v>
      </c>
      <c r="H2677" s="4" t="n">
        <f aca="false">B2677/4</f>
        <v>0</v>
      </c>
      <c r="I2677" s="4" t="n">
        <f aca="false">D2677/1.6*300</f>
        <v>287.324999999992</v>
      </c>
      <c r="J2677" s="4" t="n">
        <f aca="false">E2677/4</f>
        <v>16.22267575</v>
      </c>
    </row>
    <row r="2678" customFormat="false" ht="15.75" hidden="false" customHeight="false" outlineLevel="0" collapsed="false">
      <c r="A2678" s="1"/>
      <c r="B2678" s="3"/>
      <c r="D2678" s="4" t="n">
        <f aca="false">3.2-A678</f>
        <v>1.53229999999996</v>
      </c>
      <c r="E2678" s="3" t="n">
        <v>64.897205</v>
      </c>
      <c r="G2678" s="4" t="n">
        <f aca="false">A2678/1.6*300</f>
        <v>0</v>
      </c>
      <c r="H2678" s="4" t="n">
        <f aca="false">B2678/4</f>
        <v>0</v>
      </c>
      <c r="I2678" s="4" t="n">
        <f aca="false">D2678/1.6*300</f>
        <v>287.306249999993</v>
      </c>
      <c r="J2678" s="4" t="n">
        <f aca="false">E2678/4</f>
        <v>16.22430125</v>
      </c>
    </row>
    <row r="2679" customFormat="false" ht="15.75" hidden="false" customHeight="false" outlineLevel="0" collapsed="false">
      <c r="A2679" s="1"/>
      <c r="B2679" s="3"/>
      <c r="D2679" s="4" t="n">
        <f aca="false">3.2-A679</f>
        <v>1.53219999999996</v>
      </c>
      <c r="E2679" s="3" t="n">
        <v>64.941063</v>
      </c>
      <c r="G2679" s="4" t="n">
        <f aca="false">A2679/1.6*300</f>
        <v>0</v>
      </c>
      <c r="H2679" s="4" t="n">
        <f aca="false">B2679/4</f>
        <v>0</v>
      </c>
      <c r="I2679" s="4" t="n">
        <f aca="false">D2679/1.6*300</f>
        <v>287.287499999992</v>
      </c>
      <c r="J2679" s="4" t="n">
        <f aca="false">E2679/4</f>
        <v>16.23526575</v>
      </c>
    </row>
    <row r="2680" customFormat="false" ht="15.75" hidden="false" customHeight="false" outlineLevel="0" collapsed="false">
      <c r="A2680" s="1"/>
      <c r="B2680" s="3"/>
      <c r="D2680" s="4" t="n">
        <f aca="false">3.2-A680</f>
        <v>1.53209999999996</v>
      </c>
      <c r="E2680" s="3" t="n">
        <v>64.841242</v>
      </c>
      <c r="G2680" s="4" t="n">
        <f aca="false">A2680/1.6*300</f>
        <v>0</v>
      </c>
      <c r="H2680" s="4" t="n">
        <f aca="false">B2680/4</f>
        <v>0</v>
      </c>
      <c r="I2680" s="4" t="n">
        <f aca="false">D2680/1.6*300</f>
        <v>287.268749999992</v>
      </c>
      <c r="J2680" s="4" t="n">
        <f aca="false">E2680/4</f>
        <v>16.2103105</v>
      </c>
    </row>
    <row r="2681" customFormat="false" ht="15.75" hidden="false" customHeight="false" outlineLevel="0" collapsed="false">
      <c r="A2681" s="1"/>
      <c r="B2681" s="3"/>
      <c r="D2681" s="4" t="n">
        <f aca="false">3.2-A681</f>
        <v>1.53199999999996</v>
      </c>
      <c r="E2681" s="3" t="n">
        <v>64.805895</v>
      </c>
      <c r="G2681" s="4" t="n">
        <f aca="false">A2681/1.6*300</f>
        <v>0</v>
      </c>
      <c r="H2681" s="4" t="n">
        <f aca="false">B2681/4</f>
        <v>0</v>
      </c>
      <c r="I2681" s="4" t="n">
        <f aca="false">D2681/1.6*300</f>
        <v>287.249999999992</v>
      </c>
      <c r="J2681" s="4" t="n">
        <f aca="false">E2681/4</f>
        <v>16.20147375</v>
      </c>
    </row>
    <row r="2682" customFormat="false" ht="15.75" hidden="false" customHeight="false" outlineLevel="0" collapsed="false">
      <c r="A2682" s="1"/>
      <c r="B2682" s="3"/>
      <c r="D2682" s="4" t="n">
        <f aca="false">3.2-A682</f>
        <v>1.53189999999996</v>
      </c>
      <c r="E2682" s="3" t="n">
        <v>64.886472</v>
      </c>
      <c r="G2682" s="4" t="n">
        <f aca="false">A2682/1.6*300</f>
        <v>0</v>
      </c>
      <c r="H2682" s="4" t="n">
        <f aca="false">B2682/4</f>
        <v>0</v>
      </c>
      <c r="I2682" s="4" t="n">
        <f aca="false">D2682/1.6*300</f>
        <v>287.231249999993</v>
      </c>
      <c r="J2682" s="4" t="n">
        <f aca="false">E2682/4</f>
        <v>16.221618</v>
      </c>
    </row>
    <row r="2683" customFormat="false" ht="15.75" hidden="false" customHeight="false" outlineLevel="0" collapsed="false">
      <c r="A2683" s="1"/>
      <c r="B2683" s="3"/>
      <c r="D2683" s="4" t="n">
        <f aca="false">3.2-A683</f>
        <v>1.53179999999996</v>
      </c>
      <c r="E2683" s="3" t="n">
        <v>64.783826</v>
      </c>
      <c r="G2683" s="4" t="n">
        <f aca="false">A2683/1.6*300</f>
        <v>0</v>
      </c>
      <c r="H2683" s="4" t="n">
        <f aca="false">B2683/4</f>
        <v>0</v>
      </c>
      <c r="I2683" s="4" t="n">
        <f aca="false">D2683/1.6*300</f>
        <v>287.212499999992</v>
      </c>
      <c r="J2683" s="4" t="n">
        <f aca="false">E2683/4</f>
        <v>16.1959565</v>
      </c>
    </row>
    <row r="2684" customFormat="false" ht="15.75" hidden="false" customHeight="false" outlineLevel="0" collapsed="false">
      <c r="A2684" s="1"/>
      <c r="B2684" s="3"/>
      <c r="D2684" s="4" t="n">
        <f aca="false">3.2-A684</f>
        <v>1.53169999999996</v>
      </c>
      <c r="E2684" s="3" t="n">
        <v>64.807876</v>
      </c>
      <c r="G2684" s="4" t="n">
        <f aca="false">A2684/1.6*300</f>
        <v>0</v>
      </c>
      <c r="H2684" s="4" t="n">
        <f aca="false">B2684/4</f>
        <v>0</v>
      </c>
      <c r="I2684" s="4" t="n">
        <f aca="false">D2684/1.6*300</f>
        <v>287.193749999992</v>
      </c>
      <c r="J2684" s="4" t="n">
        <f aca="false">E2684/4</f>
        <v>16.201969</v>
      </c>
    </row>
    <row r="2685" customFormat="false" ht="15.75" hidden="false" customHeight="false" outlineLevel="0" collapsed="false">
      <c r="A2685" s="1"/>
      <c r="B2685" s="3"/>
      <c r="D2685" s="4" t="n">
        <f aca="false">3.2-A685</f>
        <v>1.53159999999996</v>
      </c>
      <c r="E2685" s="3" t="n">
        <v>64.800957</v>
      </c>
      <c r="G2685" s="4" t="n">
        <f aca="false">A2685/1.6*300</f>
        <v>0</v>
      </c>
      <c r="H2685" s="4" t="n">
        <f aca="false">B2685/4</f>
        <v>0</v>
      </c>
      <c r="I2685" s="4" t="n">
        <f aca="false">D2685/1.6*300</f>
        <v>287.174999999992</v>
      </c>
      <c r="J2685" s="4" t="n">
        <f aca="false">E2685/4</f>
        <v>16.20023925</v>
      </c>
    </row>
    <row r="2686" customFormat="false" ht="15.75" hidden="false" customHeight="false" outlineLevel="0" collapsed="false">
      <c r="A2686" s="1"/>
      <c r="B2686" s="3"/>
      <c r="D2686" s="4" t="n">
        <f aca="false">3.2-A686</f>
        <v>1.53149999999996</v>
      </c>
      <c r="E2686" s="3" t="n">
        <v>64.876271</v>
      </c>
      <c r="G2686" s="4" t="n">
        <f aca="false">A2686/1.6*300</f>
        <v>0</v>
      </c>
      <c r="H2686" s="4" t="n">
        <f aca="false">B2686/4</f>
        <v>0</v>
      </c>
      <c r="I2686" s="4" t="n">
        <f aca="false">D2686/1.6*300</f>
        <v>287.156249999993</v>
      </c>
      <c r="J2686" s="4" t="n">
        <f aca="false">E2686/4</f>
        <v>16.21906775</v>
      </c>
    </row>
    <row r="2687" customFormat="false" ht="15.75" hidden="false" customHeight="false" outlineLevel="0" collapsed="false">
      <c r="A2687" s="1"/>
      <c r="B2687" s="3"/>
      <c r="D2687" s="4" t="n">
        <f aca="false">3.2-A687</f>
        <v>1.53139999999996</v>
      </c>
      <c r="E2687" s="3" t="n">
        <v>64.879882</v>
      </c>
      <c r="G2687" s="4" t="n">
        <f aca="false">A2687/1.6*300</f>
        <v>0</v>
      </c>
      <c r="H2687" s="4" t="n">
        <f aca="false">B2687/4</f>
        <v>0</v>
      </c>
      <c r="I2687" s="4" t="n">
        <f aca="false">D2687/1.6*300</f>
        <v>287.137499999992</v>
      </c>
      <c r="J2687" s="4" t="n">
        <f aca="false">E2687/4</f>
        <v>16.2199705</v>
      </c>
    </row>
    <row r="2688" customFormat="false" ht="15.75" hidden="false" customHeight="false" outlineLevel="0" collapsed="false">
      <c r="A2688" s="1"/>
      <c r="B2688" s="3"/>
      <c r="D2688" s="4" t="n">
        <f aca="false">3.2-A688</f>
        <v>1.53129999999996</v>
      </c>
      <c r="E2688" s="3" t="n">
        <v>64.780159</v>
      </c>
      <c r="G2688" s="4" t="n">
        <f aca="false">A2688/1.6*300</f>
        <v>0</v>
      </c>
      <c r="H2688" s="4" t="n">
        <f aca="false">B2688/4</f>
        <v>0</v>
      </c>
      <c r="I2688" s="4" t="n">
        <f aca="false">D2688/1.6*300</f>
        <v>287.118749999993</v>
      </c>
      <c r="J2688" s="4" t="n">
        <f aca="false">E2688/4</f>
        <v>16.19503975</v>
      </c>
    </row>
    <row r="2689" customFormat="false" ht="15.75" hidden="false" customHeight="false" outlineLevel="0" collapsed="false">
      <c r="A2689" s="1"/>
      <c r="B2689" s="3"/>
      <c r="D2689" s="4" t="n">
        <f aca="false">3.2-A689</f>
        <v>1.53119999999996</v>
      </c>
      <c r="E2689" s="3" t="n">
        <v>65.000857</v>
      </c>
      <c r="G2689" s="4" t="n">
        <f aca="false">A2689/1.6*300</f>
        <v>0</v>
      </c>
      <c r="H2689" s="4" t="n">
        <f aca="false">B2689/4</f>
        <v>0</v>
      </c>
      <c r="I2689" s="4" t="n">
        <f aca="false">D2689/1.6*300</f>
        <v>287.099999999993</v>
      </c>
      <c r="J2689" s="4" t="n">
        <f aca="false">E2689/4</f>
        <v>16.25021425</v>
      </c>
    </row>
    <row r="2690" customFormat="false" ht="15.75" hidden="false" customHeight="false" outlineLevel="0" collapsed="false">
      <c r="A2690" s="1"/>
      <c r="B2690" s="3"/>
      <c r="D2690" s="4" t="n">
        <f aca="false">3.2-A690</f>
        <v>1.53109999999996</v>
      </c>
      <c r="E2690" s="3" t="n">
        <v>64.772883</v>
      </c>
      <c r="G2690" s="4" t="n">
        <f aca="false">A2690/1.6*300</f>
        <v>0</v>
      </c>
      <c r="H2690" s="4" t="n">
        <f aca="false">B2690/4</f>
        <v>0</v>
      </c>
      <c r="I2690" s="4" t="n">
        <f aca="false">D2690/1.6*300</f>
        <v>287.081249999992</v>
      </c>
      <c r="J2690" s="4" t="n">
        <f aca="false">E2690/4</f>
        <v>16.19322075</v>
      </c>
    </row>
    <row r="2691" customFormat="false" ht="15.75" hidden="false" customHeight="false" outlineLevel="0" collapsed="false">
      <c r="A2691" s="1"/>
      <c r="B2691" s="3"/>
      <c r="D2691" s="4" t="n">
        <f aca="false">3.2-A691</f>
        <v>1.53099999999996</v>
      </c>
      <c r="E2691" s="3" t="n">
        <v>65.026724</v>
      </c>
      <c r="G2691" s="4" t="n">
        <f aca="false">A2691/1.6*300</f>
        <v>0</v>
      </c>
      <c r="H2691" s="4" t="n">
        <f aca="false">B2691/4</f>
        <v>0</v>
      </c>
      <c r="I2691" s="4" t="n">
        <f aca="false">D2691/1.6*300</f>
        <v>287.062499999992</v>
      </c>
      <c r="J2691" s="4" t="n">
        <f aca="false">E2691/4</f>
        <v>16.256681</v>
      </c>
    </row>
    <row r="2692" customFormat="false" ht="15.75" hidden="false" customHeight="false" outlineLevel="0" collapsed="false">
      <c r="A2692" s="1"/>
      <c r="B2692" s="3"/>
      <c r="D2692" s="4" t="n">
        <f aca="false">3.2-A692</f>
        <v>1.53089999999996</v>
      </c>
      <c r="E2692" s="3" t="n">
        <v>64.979581</v>
      </c>
      <c r="G2692" s="4" t="n">
        <f aca="false">A2692/1.6*300</f>
        <v>0</v>
      </c>
      <c r="H2692" s="4" t="n">
        <f aca="false">B2692/4</f>
        <v>0</v>
      </c>
      <c r="I2692" s="4" t="n">
        <f aca="false">D2692/1.6*300</f>
        <v>287.043749999993</v>
      </c>
      <c r="J2692" s="4" t="n">
        <f aca="false">E2692/4</f>
        <v>16.24489525</v>
      </c>
    </row>
    <row r="2693" customFormat="false" ht="15.75" hidden="false" customHeight="false" outlineLevel="0" collapsed="false">
      <c r="A2693" s="1"/>
      <c r="B2693" s="3"/>
      <c r="D2693" s="4" t="n">
        <f aca="false">3.2-A693</f>
        <v>1.53079999999996</v>
      </c>
      <c r="E2693" s="3" t="n">
        <v>64.83228</v>
      </c>
      <c r="G2693" s="4" t="n">
        <f aca="false">A2693/1.6*300</f>
        <v>0</v>
      </c>
      <c r="H2693" s="4" t="n">
        <f aca="false">B2693/4</f>
        <v>0</v>
      </c>
      <c r="I2693" s="4" t="n">
        <f aca="false">D2693/1.6*300</f>
        <v>287.024999999993</v>
      </c>
      <c r="J2693" s="4" t="n">
        <f aca="false">E2693/4</f>
        <v>16.20807</v>
      </c>
    </row>
    <row r="2694" customFormat="false" ht="15.75" hidden="false" customHeight="false" outlineLevel="0" collapsed="false">
      <c r="A2694" s="1"/>
      <c r="B2694" s="3"/>
      <c r="D2694" s="4" t="n">
        <f aca="false">3.2-A694</f>
        <v>1.53069999999996</v>
      </c>
      <c r="E2694" s="3" t="n">
        <v>64.957706</v>
      </c>
      <c r="G2694" s="4" t="n">
        <f aca="false">A2694/1.6*300</f>
        <v>0</v>
      </c>
      <c r="H2694" s="4" t="n">
        <f aca="false">B2694/4</f>
        <v>0</v>
      </c>
      <c r="I2694" s="4" t="n">
        <f aca="false">D2694/1.6*300</f>
        <v>287.006249999993</v>
      </c>
      <c r="J2694" s="4" t="n">
        <f aca="false">E2694/4</f>
        <v>16.2394265</v>
      </c>
    </row>
    <row r="2695" customFormat="false" ht="15.75" hidden="false" customHeight="false" outlineLevel="0" collapsed="false">
      <c r="A2695" s="1"/>
      <c r="B2695" s="3"/>
      <c r="D2695" s="4" t="n">
        <f aca="false">3.2-A695</f>
        <v>1.53059999999996</v>
      </c>
      <c r="E2695" s="3" t="n">
        <v>64.77756</v>
      </c>
      <c r="G2695" s="4" t="n">
        <f aca="false">A2695/1.6*300</f>
        <v>0</v>
      </c>
      <c r="H2695" s="4" t="n">
        <f aca="false">B2695/4</f>
        <v>0</v>
      </c>
      <c r="I2695" s="4" t="n">
        <f aca="false">D2695/1.6*300</f>
        <v>286.987499999992</v>
      </c>
      <c r="J2695" s="4" t="n">
        <f aca="false">E2695/4</f>
        <v>16.19439</v>
      </c>
    </row>
    <row r="2696" customFormat="false" ht="15.75" hidden="false" customHeight="false" outlineLevel="0" collapsed="false">
      <c r="A2696" s="1"/>
      <c r="B2696" s="3"/>
      <c r="D2696" s="4" t="n">
        <f aca="false">3.2-A696</f>
        <v>1.53049999999996</v>
      </c>
      <c r="E2696" s="3" t="n">
        <v>64.873267</v>
      </c>
      <c r="G2696" s="4" t="n">
        <f aca="false">A2696/1.6*300</f>
        <v>0</v>
      </c>
      <c r="H2696" s="4" t="n">
        <f aca="false">B2696/4</f>
        <v>0</v>
      </c>
      <c r="I2696" s="4" t="n">
        <f aca="false">D2696/1.6*300</f>
        <v>286.968749999993</v>
      </c>
      <c r="J2696" s="4" t="n">
        <f aca="false">E2696/4</f>
        <v>16.21831675</v>
      </c>
    </row>
    <row r="2697" customFormat="false" ht="15.75" hidden="false" customHeight="false" outlineLevel="0" collapsed="false">
      <c r="A2697" s="1"/>
      <c r="B2697" s="3"/>
      <c r="D2697" s="4" t="n">
        <f aca="false">3.2-A697</f>
        <v>1.53039999999996</v>
      </c>
      <c r="E2697" s="3" t="n">
        <v>64.897827</v>
      </c>
      <c r="G2697" s="4" t="n">
        <f aca="false">A2697/1.6*300</f>
        <v>0</v>
      </c>
      <c r="H2697" s="4" t="n">
        <f aca="false">B2697/4</f>
        <v>0</v>
      </c>
      <c r="I2697" s="4" t="n">
        <f aca="false">D2697/1.6*300</f>
        <v>286.949999999993</v>
      </c>
      <c r="J2697" s="4" t="n">
        <f aca="false">E2697/4</f>
        <v>16.22445675</v>
      </c>
    </row>
    <row r="2698" customFormat="false" ht="15.75" hidden="false" customHeight="false" outlineLevel="0" collapsed="false">
      <c r="A2698" s="1"/>
      <c r="B2698" s="3"/>
      <c r="D2698" s="4" t="n">
        <f aca="false">3.2-A698</f>
        <v>1.53029999999996</v>
      </c>
      <c r="E2698" s="3" t="n">
        <v>64.846032</v>
      </c>
      <c r="G2698" s="4" t="n">
        <f aca="false">A2698/1.6*300</f>
        <v>0</v>
      </c>
      <c r="H2698" s="4" t="n">
        <f aca="false">B2698/4</f>
        <v>0</v>
      </c>
      <c r="I2698" s="4" t="n">
        <f aca="false">D2698/1.6*300</f>
        <v>286.931249999992</v>
      </c>
      <c r="J2698" s="4" t="n">
        <f aca="false">E2698/4</f>
        <v>16.211508</v>
      </c>
    </row>
    <row r="2699" customFormat="false" ht="15.75" hidden="false" customHeight="false" outlineLevel="0" collapsed="false">
      <c r="A2699" s="1"/>
      <c r="B2699" s="3"/>
      <c r="D2699" s="4" t="n">
        <f aca="false">3.2-A699</f>
        <v>1.53019999999996</v>
      </c>
      <c r="E2699" s="3" t="n">
        <v>64.885741</v>
      </c>
      <c r="G2699" s="4" t="n">
        <f aca="false">A2699/1.6*300</f>
        <v>0</v>
      </c>
      <c r="H2699" s="4" t="n">
        <f aca="false">B2699/4</f>
        <v>0</v>
      </c>
      <c r="I2699" s="4" t="n">
        <f aca="false">D2699/1.6*300</f>
        <v>286.912499999993</v>
      </c>
      <c r="J2699" s="4" t="n">
        <f aca="false">E2699/4</f>
        <v>16.22143525</v>
      </c>
    </row>
    <row r="2700" customFormat="false" ht="15.75" hidden="false" customHeight="false" outlineLevel="0" collapsed="false">
      <c r="A2700" s="1"/>
      <c r="B2700" s="3"/>
      <c r="D2700" s="4" t="n">
        <f aca="false">3.2-A700</f>
        <v>1.53009999999996</v>
      </c>
      <c r="E2700" s="3" t="n">
        <v>64.895197</v>
      </c>
      <c r="G2700" s="4" t="n">
        <f aca="false">A2700/1.6*300</f>
        <v>0</v>
      </c>
      <c r="H2700" s="4" t="n">
        <f aca="false">B2700/4</f>
        <v>0</v>
      </c>
      <c r="I2700" s="4" t="n">
        <f aca="false">D2700/1.6*300</f>
        <v>286.893749999992</v>
      </c>
      <c r="J2700" s="4" t="n">
        <f aca="false">E2700/4</f>
        <v>16.22379925</v>
      </c>
    </row>
    <row r="2701" customFormat="false" ht="15.75" hidden="false" customHeight="false" outlineLevel="0" collapsed="false">
      <c r="A2701" s="1"/>
      <c r="B2701" s="3"/>
      <c r="D2701" s="4" t="n">
        <f aca="false">3.2-A701</f>
        <v>1.52999999999996</v>
      </c>
      <c r="E2701" s="3" t="n">
        <v>64.982485</v>
      </c>
      <c r="G2701" s="4" t="n">
        <f aca="false">A2701/1.6*300</f>
        <v>0</v>
      </c>
      <c r="H2701" s="4" t="n">
        <f aca="false">B2701/4</f>
        <v>0</v>
      </c>
      <c r="I2701" s="4" t="n">
        <f aca="false">D2701/1.6*300</f>
        <v>286.874999999993</v>
      </c>
      <c r="J2701" s="4" t="n">
        <f aca="false">E2701/4</f>
        <v>16.24562125</v>
      </c>
    </row>
    <row r="2702" customFormat="false" ht="15.75" hidden="false" customHeight="false" outlineLevel="0" collapsed="false">
      <c r="A2702" s="1"/>
      <c r="B2702" s="3"/>
      <c r="D2702" s="4" t="n">
        <f aca="false">3.2-A702</f>
        <v>1.52989999999996</v>
      </c>
      <c r="E2702" s="3" t="n">
        <v>64.938342</v>
      </c>
      <c r="G2702" s="4" t="n">
        <f aca="false">A2702/1.6*300</f>
        <v>0</v>
      </c>
      <c r="H2702" s="4" t="n">
        <f aca="false">B2702/4</f>
        <v>0</v>
      </c>
      <c r="I2702" s="4" t="n">
        <f aca="false">D2702/1.6*300</f>
        <v>286.856249999992</v>
      </c>
      <c r="J2702" s="4" t="n">
        <f aca="false">E2702/4</f>
        <v>16.2345855</v>
      </c>
    </row>
    <row r="2703" customFormat="false" ht="15.75" hidden="false" customHeight="false" outlineLevel="0" collapsed="false">
      <c r="A2703" s="1"/>
      <c r="B2703" s="3"/>
      <c r="D2703" s="4" t="n">
        <f aca="false">3.2-A703</f>
        <v>1.52979999999996</v>
      </c>
      <c r="E2703" s="3" t="n">
        <v>64.84724</v>
      </c>
      <c r="G2703" s="4" t="n">
        <f aca="false">A2703/1.6*300</f>
        <v>0</v>
      </c>
      <c r="H2703" s="4" t="n">
        <f aca="false">B2703/4</f>
        <v>0</v>
      </c>
      <c r="I2703" s="4" t="n">
        <f aca="false">D2703/1.6*300</f>
        <v>286.837499999993</v>
      </c>
      <c r="J2703" s="4" t="n">
        <f aca="false">E2703/4</f>
        <v>16.21181</v>
      </c>
    </row>
    <row r="2704" customFormat="false" ht="15.75" hidden="false" customHeight="false" outlineLevel="0" collapsed="false">
      <c r="A2704" s="1"/>
      <c r="B2704" s="3"/>
      <c r="D2704" s="4" t="n">
        <f aca="false">3.2-A704</f>
        <v>1.52969999999996</v>
      </c>
      <c r="E2704" s="3" t="n">
        <v>64.924982</v>
      </c>
      <c r="G2704" s="4" t="n">
        <f aca="false">A2704/1.6*300</f>
        <v>0</v>
      </c>
      <c r="H2704" s="4" t="n">
        <f aca="false">B2704/4</f>
        <v>0</v>
      </c>
      <c r="I2704" s="4" t="n">
        <f aca="false">D2704/1.6*300</f>
        <v>286.818749999993</v>
      </c>
      <c r="J2704" s="4" t="n">
        <f aca="false">E2704/4</f>
        <v>16.2312455</v>
      </c>
    </row>
    <row r="2705" customFormat="false" ht="15.75" hidden="false" customHeight="false" outlineLevel="0" collapsed="false">
      <c r="A2705" s="1"/>
      <c r="B2705" s="3"/>
      <c r="D2705" s="4" t="n">
        <f aca="false">3.2-A705</f>
        <v>1.52959999999996</v>
      </c>
      <c r="E2705" s="3" t="n">
        <v>64.765023</v>
      </c>
      <c r="G2705" s="4" t="n">
        <f aca="false">A2705/1.6*300</f>
        <v>0</v>
      </c>
      <c r="H2705" s="4" t="n">
        <f aca="false">B2705/4</f>
        <v>0</v>
      </c>
      <c r="I2705" s="4" t="n">
        <f aca="false">D2705/1.6*300</f>
        <v>286.799999999993</v>
      </c>
      <c r="J2705" s="4" t="n">
        <f aca="false">E2705/4</f>
        <v>16.19125575</v>
      </c>
    </row>
    <row r="2706" customFormat="false" ht="15.75" hidden="false" customHeight="false" outlineLevel="0" collapsed="false">
      <c r="A2706" s="1"/>
      <c r="B2706" s="3"/>
      <c r="D2706" s="4" t="n">
        <f aca="false">3.2-A706</f>
        <v>1.52949999999996</v>
      </c>
      <c r="E2706" s="3" t="n">
        <v>64.925773</v>
      </c>
      <c r="G2706" s="4" t="n">
        <f aca="false">A2706/1.6*300</f>
        <v>0</v>
      </c>
      <c r="H2706" s="4" t="n">
        <f aca="false">B2706/4</f>
        <v>0</v>
      </c>
      <c r="I2706" s="4" t="n">
        <f aca="false">D2706/1.6*300</f>
        <v>286.781249999992</v>
      </c>
      <c r="J2706" s="4" t="n">
        <f aca="false">E2706/4</f>
        <v>16.23144325</v>
      </c>
    </row>
    <row r="2707" customFormat="false" ht="15.75" hidden="false" customHeight="false" outlineLevel="0" collapsed="false">
      <c r="A2707" s="1"/>
      <c r="B2707" s="3"/>
      <c r="D2707" s="4" t="n">
        <f aca="false">3.2-A707</f>
        <v>1.52939999999996</v>
      </c>
      <c r="E2707" s="3" t="n">
        <v>64.810399</v>
      </c>
      <c r="G2707" s="4" t="n">
        <f aca="false">A2707/1.6*300</f>
        <v>0</v>
      </c>
      <c r="H2707" s="4" t="n">
        <f aca="false">B2707/4</f>
        <v>0</v>
      </c>
      <c r="I2707" s="4" t="n">
        <f aca="false">D2707/1.6*300</f>
        <v>286.762499999993</v>
      </c>
      <c r="J2707" s="4" t="n">
        <f aca="false">E2707/4</f>
        <v>16.20259975</v>
      </c>
    </row>
    <row r="2708" customFormat="false" ht="15.75" hidden="false" customHeight="false" outlineLevel="0" collapsed="false">
      <c r="A2708" s="1"/>
      <c r="B2708" s="3"/>
      <c r="D2708" s="4" t="n">
        <f aca="false">3.2-A708</f>
        <v>1.52929999999996</v>
      </c>
      <c r="E2708" s="3" t="n">
        <v>64.931076</v>
      </c>
      <c r="G2708" s="4" t="n">
        <f aca="false">A2708/1.6*300</f>
        <v>0</v>
      </c>
      <c r="H2708" s="4" t="n">
        <f aca="false">B2708/4</f>
        <v>0</v>
      </c>
      <c r="I2708" s="4" t="n">
        <f aca="false">D2708/1.6*300</f>
        <v>286.743749999993</v>
      </c>
      <c r="J2708" s="4" t="n">
        <f aca="false">E2708/4</f>
        <v>16.232769</v>
      </c>
    </row>
    <row r="2709" customFormat="false" ht="15.75" hidden="false" customHeight="false" outlineLevel="0" collapsed="false">
      <c r="A2709" s="1"/>
      <c r="B2709" s="3"/>
      <c r="D2709" s="4" t="n">
        <f aca="false">3.2-A709</f>
        <v>1.52919999999996</v>
      </c>
      <c r="E2709" s="3" t="n">
        <v>64.865555</v>
      </c>
      <c r="G2709" s="4" t="n">
        <f aca="false">A2709/1.6*300</f>
        <v>0</v>
      </c>
      <c r="H2709" s="4" t="n">
        <f aca="false">B2709/4</f>
        <v>0</v>
      </c>
      <c r="I2709" s="4" t="n">
        <f aca="false">D2709/1.6*300</f>
        <v>286.724999999993</v>
      </c>
      <c r="J2709" s="4" t="n">
        <f aca="false">E2709/4</f>
        <v>16.21638875</v>
      </c>
    </row>
    <row r="2710" customFormat="false" ht="15.75" hidden="false" customHeight="false" outlineLevel="0" collapsed="false">
      <c r="A2710" s="1"/>
      <c r="B2710" s="3"/>
      <c r="D2710" s="4" t="n">
        <f aca="false">3.2-A710</f>
        <v>1.52909999999996</v>
      </c>
      <c r="E2710" s="3" t="n">
        <v>64.790426</v>
      </c>
      <c r="G2710" s="4" t="n">
        <f aca="false">A2710/1.6*300</f>
        <v>0</v>
      </c>
      <c r="H2710" s="4" t="n">
        <f aca="false">B2710/4</f>
        <v>0</v>
      </c>
      <c r="I2710" s="4" t="n">
        <f aca="false">D2710/1.6*300</f>
        <v>286.706249999993</v>
      </c>
      <c r="J2710" s="4" t="n">
        <f aca="false">E2710/4</f>
        <v>16.1976065</v>
      </c>
    </row>
    <row r="2711" customFormat="false" ht="15.75" hidden="false" customHeight="false" outlineLevel="0" collapsed="false">
      <c r="A2711" s="1"/>
      <c r="B2711" s="3"/>
      <c r="D2711" s="4" t="n">
        <f aca="false">3.2-A711</f>
        <v>1.52899999999996</v>
      </c>
      <c r="E2711" s="3" t="n">
        <v>64.867726</v>
      </c>
      <c r="G2711" s="4" t="n">
        <f aca="false">A2711/1.6*300</f>
        <v>0</v>
      </c>
      <c r="H2711" s="4" t="n">
        <f aca="false">B2711/4</f>
        <v>0</v>
      </c>
      <c r="I2711" s="4" t="n">
        <f aca="false">D2711/1.6*300</f>
        <v>286.687499999992</v>
      </c>
      <c r="J2711" s="4" t="n">
        <f aca="false">E2711/4</f>
        <v>16.2169315</v>
      </c>
    </row>
    <row r="2712" customFormat="false" ht="15.75" hidden="false" customHeight="false" outlineLevel="0" collapsed="false">
      <c r="A2712" s="1"/>
      <c r="B2712" s="3"/>
      <c r="D2712" s="4" t="n">
        <f aca="false">3.2-A712</f>
        <v>1.52889999999996</v>
      </c>
      <c r="E2712" s="3" t="n">
        <v>64.968085</v>
      </c>
      <c r="G2712" s="4" t="n">
        <f aca="false">A2712/1.6*300</f>
        <v>0</v>
      </c>
      <c r="H2712" s="4" t="n">
        <f aca="false">B2712/4</f>
        <v>0</v>
      </c>
      <c r="I2712" s="4" t="n">
        <f aca="false">D2712/1.6*300</f>
        <v>286.668749999993</v>
      </c>
      <c r="J2712" s="4" t="n">
        <f aca="false">E2712/4</f>
        <v>16.24202125</v>
      </c>
    </row>
    <row r="2713" customFormat="false" ht="15.75" hidden="false" customHeight="false" outlineLevel="0" collapsed="false">
      <c r="A2713" s="1"/>
      <c r="B2713" s="3"/>
      <c r="D2713" s="4" t="n">
        <f aca="false">3.2-A713</f>
        <v>1.52879999999996</v>
      </c>
      <c r="E2713" s="3" t="n">
        <v>64.9372</v>
      </c>
      <c r="G2713" s="4" t="n">
        <f aca="false">A2713/1.6*300</f>
        <v>0</v>
      </c>
      <c r="H2713" s="4" t="n">
        <f aca="false">B2713/4</f>
        <v>0</v>
      </c>
      <c r="I2713" s="4" t="n">
        <f aca="false">D2713/1.6*300</f>
        <v>286.649999999993</v>
      </c>
      <c r="J2713" s="4" t="n">
        <f aca="false">E2713/4</f>
        <v>16.2343</v>
      </c>
    </row>
    <row r="2714" customFormat="false" ht="15.75" hidden="false" customHeight="false" outlineLevel="0" collapsed="false">
      <c r="A2714" s="1"/>
      <c r="B2714" s="3"/>
      <c r="D2714" s="4" t="n">
        <f aca="false">3.2-A714</f>
        <v>1.52869999999996</v>
      </c>
      <c r="E2714" s="3" t="n">
        <v>64.898526</v>
      </c>
      <c r="G2714" s="4" t="n">
        <f aca="false">A2714/1.6*300</f>
        <v>0</v>
      </c>
      <c r="H2714" s="4" t="n">
        <f aca="false">B2714/4</f>
        <v>0</v>
      </c>
      <c r="I2714" s="4" t="n">
        <f aca="false">D2714/1.6*300</f>
        <v>286.631249999993</v>
      </c>
      <c r="J2714" s="4" t="n">
        <f aca="false">E2714/4</f>
        <v>16.2246315</v>
      </c>
    </row>
    <row r="2715" customFormat="false" ht="15.75" hidden="false" customHeight="false" outlineLevel="0" collapsed="false">
      <c r="A2715" s="1"/>
      <c r="B2715" s="3"/>
      <c r="D2715" s="4" t="n">
        <f aca="false">3.2-A715</f>
        <v>1.52859999999996</v>
      </c>
      <c r="E2715" s="3" t="n">
        <v>64.955029</v>
      </c>
      <c r="G2715" s="4" t="n">
        <f aca="false">A2715/1.6*300</f>
        <v>0</v>
      </c>
      <c r="H2715" s="4" t="n">
        <f aca="false">B2715/4</f>
        <v>0</v>
      </c>
      <c r="I2715" s="4" t="n">
        <f aca="false">D2715/1.6*300</f>
        <v>286.612499999993</v>
      </c>
      <c r="J2715" s="4" t="n">
        <f aca="false">E2715/4</f>
        <v>16.23875725</v>
      </c>
    </row>
    <row r="2716" customFormat="false" ht="15.75" hidden="false" customHeight="false" outlineLevel="0" collapsed="false">
      <c r="A2716" s="1"/>
      <c r="B2716" s="3"/>
      <c r="D2716" s="4" t="n">
        <f aca="false">3.2-A716</f>
        <v>1.52849999999996</v>
      </c>
      <c r="E2716" s="3" t="n">
        <v>64.925642</v>
      </c>
      <c r="G2716" s="4" t="n">
        <f aca="false">A2716/1.6*300</f>
        <v>0</v>
      </c>
      <c r="H2716" s="4" t="n">
        <f aca="false">B2716/4</f>
        <v>0</v>
      </c>
      <c r="I2716" s="4" t="n">
        <f aca="false">D2716/1.6*300</f>
        <v>286.593749999993</v>
      </c>
      <c r="J2716" s="4" t="n">
        <f aca="false">E2716/4</f>
        <v>16.2314105</v>
      </c>
    </row>
    <row r="2717" customFormat="false" ht="15.75" hidden="false" customHeight="false" outlineLevel="0" collapsed="false">
      <c r="A2717" s="1"/>
      <c r="B2717" s="3"/>
      <c r="D2717" s="4" t="n">
        <f aca="false">3.2-A717</f>
        <v>1.52839999999996</v>
      </c>
      <c r="E2717" s="3" t="n">
        <v>64.930937</v>
      </c>
      <c r="G2717" s="4" t="n">
        <f aca="false">A2717/1.6*300</f>
        <v>0</v>
      </c>
      <c r="H2717" s="4" t="n">
        <f aca="false">B2717/4</f>
        <v>0</v>
      </c>
      <c r="I2717" s="4" t="n">
        <f aca="false">D2717/1.6*300</f>
        <v>286.574999999992</v>
      </c>
      <c r="J2717" s="4" t="n">
        <f aca="false">E2717/4</f>
        <v>16.23273425</v>
      </c>
    </row>
    <row r="2718" customFormat="false" ht="15.75" hidden="false" customHeight="false" outlineLevel="0" collapsed="false">
      <c r="A2718" s="1"/>
      <c r="B2718" s="3"/>
      <c r="D2718" s="4" t="n">
        <f aca="false">3.2-A718</f>
        <v>1.52829999999996</v>
      </c>
      <c r="E2718" s="3" t="n">
        <v>65.030136</v>
      </c>
      <c r="G2718" s="4" t="n">
        <f aca="false">A2718/1.6*300</f>
        <v>0</v>
      </c>
      <c r="H2718" s="4" t="n">
        <f aca="false">B2718/4</f>
        <v>0</v>
      </c>
      <c r="I2718" s="4" t="n">
        <f aca="false">D2718/1.6*300</f>
        <v>286.556249999993</v>
      </c>
      <c r="J2718" s="4" t="n">
        <f aca="false">E2718/4</f>
        <v>16.257534</v>
      </c>
    </row>
    <row r="2719" customFormat="false" ht="15.75" hidden="false" customHeight="false" outlineLevel="0" collapsed="false">
      <c r="A2719" s="1"/>
      <c r="B2719" s="3"/>
      <c r="D2719" s="4" t="n">
        <f aca="false">3.2-A719</f>
        <v>1.52819999999996</v>
      </c>
      <c r="E2719" s="3" t="n">
        <v>64.977516</v>
      </c>
      <c r="G2719" s="4" t="n">
        <f aca="false">A2719/1.6*300</f>
        <v>0</v>
      </c>
      <c r="H2719" s="4" t="n">
        <f aca="false">B2719/4</f>
        <v>0</v>
      </c>
      <c r="I2719" s="4" t="n">
        <f aca="false">D2719/1.6*300</f>
        <v>286.537499999993</v>
      </c>
      <c r="J2719" s="4" t="n">
        <f aca="false">E2719/4</f>
        <v>16.244379</v>
      </c>
    </row>
    <row r="2720" customFormat="false" ht="15.75" hidden="false" customHeight="false" outlineLevel="0" collapsed="false">
      <c r="A2720" s="1"/>
      <c r="B2720" s="3"/>
      <c r="D2720" s="4" t="n">
        <f aca="false">3.2-A720</f>
        <v>1.52809999999996</v>
      </c>
      <c r="E2720" s="3" t="n">
        <v>64.84873</v>
      </c>
      <c r="G2720" s="4" t="n">
        <f aca="false">A2720/1.6*300</f>
        <v>0</v>
      </c>
      <c r="H2720" s="4" t="n">
        <f aca="false">B2720/4</f>
        <v>0</v>
      </c>
      <c r="I2720" s="4" t="n">
        <f aca="false">D2720/1.6*300</f>
        <v>286.518749999993</v>
      </c>
      <c r="J2720" s="4" t="n">
        <f aca="false">E2720/4</f>
        <v>16.2121825</v>
      </c>
    </row>
    <row r="2721" customFormat="false" ht="15.75" hidden="false" customHeight="false" outlineLevel="0" collapsed="false">
      <c r="A2721" s="1"/>
      <c r="B2721" s="3"/>
      <c r="D2721" s="4" t="n">
        <f aca="false">3.2-A721</f>
        <v>1.52799999999996</v>
      </c>
      <c r="E2721" s="3" t="n">
        <v>64.897334</v>
      </c>
      <c r="G2721" s="4" t="n">
        <f aca="false">A2721/1.6*300</f>
        <v>0</v>
      </c>
      <c r="H2721" s="4" t="n">
        <f aca="false">B2721/4</f>
        <v>0</v>
      </c>
      <c r="I2721" s="4" t="n">
        <f aca="false">D2721/1.6*300</f>
        <v>286.499999999993</v>
      </c>
      <c r="J2721" s="4" t="n">
        <f aca="false">E2721/4</f>
        <v>16.2243335</v>
      </c>
    </row>
    <row r="2722" customFormat="false" ht="15.75" hidden="false" customHeight="false" outlineLevel="0" collapsed="false">
      <c r="A2722" s="1"/>
      <c r="B2722" s="3"/>
      <c r="D2722" s="4" t="n">
        <f aca="false">3.2-A722</f>
        <v>1.52789999999996</v>
      </c>
      <c r="E2722" s="3" t="n">
        <v>64.872912</v>
      </c>
      <c r="G2722" s="4" t="n">
        <f aca="false">A2722/1.6*300</f>
        <v>0</v>
      </c>
      <c r="H2722" s="4" t="n">
        <f aca="false">B2722/4</f>
        <v>0</v>
      </c>
      <c r="I2722" s="4" t="n">
        <f aca="false">D2722/1.6*300</f>
        <v>286.481249999993</v>
      </c>
      <c r="J2722" s="4" t="n">
        <f aca="false">E2722/4</f>
        <v>16.218228</v>
      </c>
    </row>
    <row r="2723" customFormat="false" ht="15.75" hidden="false" customHeight="false" outlineLevel="0" collapsed="false">
      <c r="A2723" s="1"/>
      <c r="B2723" s="3"/>
      <c r="D2723" s="4" t="n">
        <f aca="false">3.2-A723</f>
        <v>1.52779999999996</v>
      </c>
      <c r="E2723" s="3" t="n">
        <v>64.90888</v>
      </c>
      <c r="G2723" s="4" t="n">
        <f aca="false">A2723/1.6*300</f>
        <v>0</v>
      </c>
      <c r="H2723" s="4" t="n">
        <f aca="false">B2723/4</f>
        <v>0</v>
      </c>
      <c r="I2723" s="4" t="n">
        <f aca="false">D2723/1.6*300</f>
        <v>286.462499999993</v>
      </c>
      <c r="J2723" s="4" t="n">
        <f aca="false">E2723/4</f>
        <v>16.22722</v>
      </c>
    </row>
    <row r="2724" customFormat="false" ht="15.75" hidden="false" customHeight="false" outlineLevel="0" collapsed="false">
      <c r="A2724" s="1"/>
      <c r="B2724" s="3"/>
      <c r="D2724" s="4" t="n">
        <f aca="false">3.2-A724</f>
        <v>1.52769999999996</v>
      </c>
      <c r="E2724" s="3" t="n">
        <v>64.898304</v>
      </c>
      <c r="G2724" s="4" t="n">
        <f aca="false">A2724/1.6*300</f>
        <v>0</v>
      </c>
      <c r="H2724" s="4" t="n">
        <f aca="false">B2724/4</f>
        <v>0</v>
      </c>
      <c r="I2724" s="4" t="n">
        <f aca="false">D2724/1.6*300</f>
        <v>286.443749999993</v>
      </c>
      <c r="J2724" s="4" t="n">
        <f aca="false">E2724/4</f>
        <v>16.224576</v>
      </c>
    </row>
    <row r="2725" customFormat="false" ht="15.75" hidden="false" customHeight="false" outlineLevel="0" collapsed="false">
      <c r="A2725" s="1"/>
      <c r="B2725" s="3"/>
      <c r="D2725" s="4" t="n">
        <f aca="false">3.2-A725</f>
        <v>1.52759999999996</v>
      </c>
      <c r="E2725" s="3" t="n">
        <v>64.823669</v>
      </c>
      <c r="G2725" s="4" t="n">
        <f aca="false">A2725/1.6*300</f>
        <v>0</v>
      </c>
      <c r="H2725" s="4" t="n">
        <f aca="false">B2725/4</f>
        <v>0</v>
      </c>
      <c r="I2725" s="4" t="n">
        <f aca="false">D2725/1.6*300</f>
        <v>286.424999999993</v>
      </c>
      <c r="J2725" s="4" t="n">
        <f aca="false">E2725/4</f>
        <v>16.20591725</v>
      </c>
    </row>
    <row r="2726" customFormat="false" ht="15.75" hidden="false" customHeight="false" outlineLevel="0" collapsed="false">
      <c r="A2726" s="1"/>
      <c r="B2726" s="3"/>
      <c r="D2726" s="4" t="n">
        <f aca="false">3.2-A726</f>
        <v>1.52749999999996</v>
      </c>
      <c r="E2726" s="3" t="n">
        <v>64.960759</v>
      </c>
      <c r="G2726" s="4" t="n">
        <f aca="false">A2726/1.6*300</f>
        <v>0</v>
      </c>
      <c r="H2726" s="4" t="n">
        <f aca="false">B2726/4</f>
        <v>0</v>
      </c>
      <c r="I2726" s="4" t="n">
        <f aca="false">D2726/1.6*300</f>
        <v>286.406249999993</v>
      </c>
      <c r="J2726" s="4" t="n">
        <f aca="false">E2726/4</f>
        <v>16.24018975</v>
      </c>
    </row>
    <row r="2727" customFormat="false" ht="15.75" hidden="false" customHeight="false" outlineLevel="0" collapsed="false">
      <c r="A2727" s="1"/>
      <c r="B2727" s="3"/>
      <c r="D2727" s="4" t="n">
        <f aca="false">3.2-A727</f>
        <v>1.52739999999996</v>
      </c>
      <c r="E2727" s="3" t="n">
        <v>64.869598</v>
      </c>
      <c r="G2727" s="4" t="n">
        <f aca="false">A2727/1.6*300</f>
        <v>0</v>
      </c>
      <c r="H2727" s="4" t="n">
        <f aca="false">B2727/4</f>
        <v>0</v>
      </c>
      <c r="I2727" s="4" t="n">
        <f aca="false">D2727/1.6*300</f>
        <v>286.387499999993</v>
      </c>
      <c r="J2727" s="4" t="n">
        <f aca="false">E2727/4</f>
        <v>16.2173995</v>
      </c>
    </row>
    <row r="2728" customFormat="false" ht="15.75" hidden="false" customHeight="false" outlineLevel="0" collapsed="false">
      <c r="A2728" s="1"/>
      <c r="B2728" s="3"/>
      <c r="D2728" s="4" t="n">
        <f aca="false">3.2-A728</f>
        <v>1.52729999999996</v>
      </c>
      <c r="E2728" s="3" t="n">
        <v>64.943194</v>
      </c>
      <c r="G2728" s="4" t="n">
        <f aca="false">A2728/1.6*300</f>
        <v>0</v>
      </c>
      <c r="H2728" s="4" t="n">
        <f aca="false">B2728/4</f>
        <v>0</v>
      </c>
      <c r="I2728" s="4" t="n">
        <f aca="false">D2728/1.6*300</f>
        <v>286.368749999992</v>
      </c>
      <c r="J2728" s="4" t="n">
        <f aca="false">E2728/4</f>
        <v>16.2357985</v>
      </c>
    </row>
    <row r="2729" customFormat="false" ht="15.75" hidden="false" customHeight="false" outlineLevel="0" collapsed="false">
      <c r="A2729" s="1"/>
      <c r="B2729" s="3"/>
      <c r="D2729" s="4" t="n">
        <f aca="false">3.2-A729</f>
        <v>1.52719999999996</v>
      </c>
      <c r="E2729" s="3" t="n">
        <v>64.876707</v>
      </c>
      <c r="G2729" s="4" t="n">
        <f aca="false">A2729/1.6*300</f>
        <v>0</v>
      </c>
      <c r="H2729" s="4" t="n">
        <f aca="false">B2729/4</f>
        <v>0</v>
      </c>
      <c r="I2729" s="4" t="n">
        <f aca="false">D2729/1.6*300</f>
        <v>286.349999999992</v>
      </c>
      <c r="J2729" s="4" t="n">
        <f aca="false">E2729/4</f>
        <v>16.21917675</v>
      </c>
    </row>
    <row r="2730" customFormat="false" ht="15.75" hidden="false" customHeight="false" outlineLevel="0" collapsed="false">
      <c r="A2730" s="1"/>
      <c r="B2730" s="3"/>
      <c r="D2730" s="4" t="n">
        <f aca="false">3.2-A730</f>
        <v>1.52709999999996</v>
      </c>
      <c r="E2730" s="3" t="n">
        <v>64.883098</v>
      </c>
      <c r="G2730" s="4" t="n">
        <f aca="false">A2730/1.6*300</f>
        <v>0</v>
      </c>
      <c r="H2730" s="4" t="n">
        <f aca="false">B2730/4</f>
        <v>0</v>
      </c>
      <c r="I2730" s="4" t="n">
        <f aca="false">D2730/1.6*300</f>
        <v>286.331249999992</v>
      </c>
      <c r="J2730" s="4" t="n">
        <f aca="false">E2730/4</f>
        <v>16.2207745</v>
      </c>
    </row>
    <row r="2731" customFormat="false" ht="15.75" hidden="false" customHeight="false" outlineLevel="0" collapsed="false">
      <c r="A2731" s="1"/>
      <c r="B2731" s="3"/>
      <c r="D2731" s="4" t="n">
        <f aca="false">3.2-A731</f>
        <v>1.52699999999996</v>
      </c>
      <c r="E2731" s="3" t="n">
        <v>64.844188</v>
      </c>
      <c r="G2731" s="4" t="n">
        <f aca="false">A2731/1.6*300</f>
        <v>0</v>
      </c>
      <c r="H2731" s="4" t="n">
        <f aca="false">B2731/4</f>
        <v>0</v>
      </c>
      <c r="I2731" s="4" t="n">
        <f aca="false">D2731/1.6*300</f>
        <v>286.312499999993</v>
      </c>
      <c r="J2731" s="4" t="n">
        <f aca="false">E2731/4</f>
        <v>16.211047</v>
      </c>
    </row>
    <row r="2732" customFormat="false" ht="15.75" hidden="false" customHeight="false" outlineLevel="0" collapsed="false">
      <c r="A2732" s="1"/>
      <c r="B2732" s="3"/>
      <c r="D2732" s="4" t="n">
        <f aca="false">3.2-A732</f>
        <v>1.52689999999996</v>
      </c>
      <c r="E2732" s="3" t="n">
        <v>64.943508</v>
      </c>
      <c r="G2732" s="4" t="n">
        <f aca="false">A2732/1.6*300</f>
        <v>0</v>
      </c>
      <c r="H2732" s="4" t="n">
        <f aca="false">B2732/4</f>
        <v>0</v>
      </c>
      <c r="I2732" s="4" t="n">
        <f aca="false">D2732/1.6*300</f>
        <v>286.293749999992</v>
      </c>
      <c r="J2732" s="4" t="n">
        <f aca="false">E2732/4</f>
        <v>16.235877</v>
      </c>
    </row>
    <row r="2733" customFormat="false" ht="15.75" hidden="false" customHeight="false" outlineLevel="0" collapsed="false">
      <c r="A2733" s="1"/>
      <c r="B2733" s="3"/>
      <c r="D2733" s="4" t="n">
        <f aca="false">3.2-A733</f>
        <v>1.52679999999996</v>
      </c>
      <c r="E2733" s="3" t="n">
        <v>64.920499</v>
      </c>
      <c r="G2733" s="4" t="n">
        <f aca="false">A2733/1.6*300</f>
        <v>0</v>
      </c>
      <c r="H2733" s="4" t="n">
        <f aca="false">B2733/4</f>
        <v>0</v>
      </c>
      <c r="I2733" s="4" t="n">
        <f aca="false">D2733/1.6*300</f>
        <v>286.274999999993</v>
      </c>
      <c r="J2733" s="4" t="n">
        <f aca="false">E2733/4</f>
        <v>16.23012475</v>
      </c>
    </row>
    <row r="2734" customFormat="false" ht="15.75" hidden="false" customHeight="false" outlineLevel="0" collapsed="false">
      <c r="A2734" s="1"/>
      <c r="B2734" s="3"/>
      <c r="D2734" s="4" t="n">
        <f aca="false">3.2-A734</f>
        <v>1.52669999999996</v>
      </c>
      <c r="E2734" s="3" t="n">
        <v>64.980731</v>
      </c>
      <c r="G2734" s="4" t="n">
        <f aca="false">A2734/1.6*300</f>
        <v>0</v>
      </c>
      <c r="H2734" s="4" t="n">
        <f aca="false">B2734/4</f>
        <v>0</v>
      </c>
      <c r="I2734" s="4" t="n">
        <f aca="false">D2734/1.6*300</f>
        <v>286.256249999992</v>
      </c>
      <c r="J2734" s="4" t="n">
        <f aca="false">E2734/4</f>
        <v>16.24518275</v>
      </c>
    </row>
    <row r="2735" customFormat="false" ht="15.75" hidden="false" customHeight="false" outlineLevel="0" collapsed="false">
      <c r="A2735" s="1"/>
      <c r="B2735" s="3"/>
      <c r="D2735" s="4" t="n">
        <f aca="false">3.2-A735</f>
        <v>1.52659999999996</v>
      </c>
      <c r="E2735" s="3" t="n">
        <v>64.920907</v>
      </c>
      <c r="G2735" s="4" t="n">
        <f aca="false">A2735/1.6*300</f>
        <v>0</v>
      </c>
      <c r="H2735" s="4" t="n">
        <f aca="false">B2735/4</f>
        <v>0</v>
      </c>
      <c r="I2735" s="4" t="n">
        <f aca="false">D2735/1.6*300</f>
        <v>286.237499999993</v>
      </c>
      <c r="J2735" s="4" t="n">
        <f aca="false">E2735/4</f>
        <v>16.23022675</v>
      </c>
    </row>
    <row r="2736" customFormat="false" ht="15.75" hidden="false" customHeight="false" outlineLevel="0" collapsed="false">
      <c r="A2736" s="1"/>
      <c r="B2736" s="3"/>
      <c r="D2736" s="4" t="n">
        <f aca="false">3.2-A736</f>
        <v>1.52649999999996</v>
      </c>
      <c r="E2736" s="3" t="n">
        <v>64.855703</v>
      </c>
      <c r="G2736" s="4" t="n">
        <f aca="false">A2736/1.6*300</f>
        <v>0</v>
      </c>
      <c r="H2736" s="4" t="n">
        <f aca="false">B2736/4</f>
        <v>0</v>
      </c>
      <c r="I2736" s="4" t="n">
        <f aca="false">D2736/1.6*300</f>
        <v>286.218749999992</v>
      </c>
      <c r="J2736" s="4" t="n">
        <f aca="false">E2736/4</f>
        <v>16.21392575</v>
      </c>
    </row>
    <row r="2737" customFormat="false" ht="15.75" hidden="false" customHeight="false" outlineLevel="0" collapsed="false">
      <c r="A2737" s="1"/>
      <c r="B2737" s="3"/>
      <c r="D2737" s="4" t="n">
        <f aca="false">3.2-A737</f>
        <v>1.52639999999996</v>
      </c>
      <c r="E2737" s="3" t="n">
        <v>64.889338</v>
      </c>
      <c r="G2737" s="4" t="n">
        <f aca="false">A2737/1.6*300</f>
        <v>0</v>
      </c>
      <c r="H2737" s="4" t="n">
        <f aca="false">B2737/4</f>
        <v>0</v>
      </c>
      <c r="I2737" s="4" t="n">
        <f aca="false">D2737/1.6*300</f>
        <v>286.199999999993</v>
      </c>
      <c r="J2737" s="4" t="n">
        <f aca="false">E2737/4</f>
        <v>16.2223345</v>
      </c>
    </row>
    <row r="2738" customFormat="false" ht="15.75" hidden="false" customHeight="false" outlineLevel="0" collapsed="false">
      <c r="A2738" s="1"/>
      <c r="B2738" s="3"/>
      <c r="D2738" s="4" t="n">
        <f aca="false">3.2-A738</f>
        <v>1.52629999999996</v>
      </c>
      <c r="E2738" s="3" t="n">
        <v>64.917788</v>
      </c>
      <c r="G2738" s="4" t="n">
        <f aca="false">A2738/1.6*300</f>
        <v>0</v>
      </c>
      <c r="H2738" s="4" t="n">
        <f aca="false">B2738/4</f>
        <v>0</v>
      </c>
      <c r="I2738" s="4" t="n">
        <f aca="false">D2738/1.6*300</f>
        <v>286.181249999993</v>
      </c>
      <c r="J2738" s="4" t="n">
        <f aca="false">E2738/4</f>
        <v>16.229447</v>
      </c>
    </row>
    <row r="2739" customFormat="false" ht="15.75" hidden="false" customHeight="false" outlineLevel="0" collapsed="false">
      <c r="A2739" s="1"/>
      <c r="B2739" s="3"/>
      <c r="D2739" s="4" t="n">
        <f aca="false">3.2-A739</f>
        <v>1.52619999999996</v>
      </c>
      <c r="E2739" s="3" t="n">
        <v>64.87727</v>
      </c>
      <c r="G2739" s="4" t="n">
        <f aca="false">A2739/1.6*300</f>
        <v>0</v>
      </c>
      <c r="H2739" s="4" t="n">
        <f aca="false">B2739/4</f>
        <v>0</v>
      </c>
      <c r="I2739" s="4" t="n">
        <f aca="false">D2739/1.6*300</f>
        <v>286.162499999992</v>
      </c>
      <c r="J2739" s="4" t="n">
        <f aca="false">E2739/4</f>
        <v>16.2193175</v>
      </c>
    </row>
    <row r="2740" customFormat="false" ht="15.75" hidden="false" customHeight="false" outlineLevel="0" collapsed="false">
      <c r="A2740" s="1"/>
      <c r="B2740" s="3"/>
      <c r="D2740" s="4" t="n">
        <f aca="false">3.2-A740</f>
        <v>1.52609999999996</v>
      </c>
      <c r="E2740" s="3" t="n">
        <v>64.829462</v>
      </c>
      <c r="G2740" s="4" t="n">
        <f aca="false">A2740/1.6*300</f>
        <v>0</v>
      </c>
      <c r="H2740" s="4" t="n">
        <f aca="false">B2740/4</f>
        <v>0</v>
      </c>
      <c r="I2740" s="4" t="n">
        <f aca="false">D2740/1.6*300</f>
        <v>286.143749999992</v>
      </c>
      <c r="J2740" s="4" t="n">
        <f aca="false">E2740/4</f>
        <v>16.2073655</v>
      </c>
    </row>
    <row r="2741" customFormat="false" ht="15.75" hidden="false" customHeight="false" outlineLevel="0" collapsed="false">
      <c r="A2741" s="1"/>
      <c r="B2741" s="3"/>
      <c r="D2741" s="4" t="n">
        <f aca="false">3.2-A741</f>
        <v>1.52599999999996</v>
      </c>
      <c r="E2741" s="3" t="n">
        <v>64.87589</v>
      </c>
      <c r="G2741" s="4" t="n">
        <f aca="false">A2741/1.6*300</f>
        <v>0</v>
      </c>
      <c r="H2741" s="4" t="n">
        <f aca="false">B2741/4</f>
        <v>0</v>
      </c>
      <c r="I2741" s="4" t="n">
        <f aca="false">D2741/1.6*300</f>
        <v>286.124999999993</v>
      </c>
      <c r="J2741" s="4" t="n">
        <f aca="false">E2741/4</f>
        <v>16.2189725</v>
      </c>
    </row>
    <row r="2742" customFormat="false" ht="15.75" hidden="false" customHeight="false" outlineLevel="0" collapsed="false">
      <c r="A2742" s="1"/>
      <c r="B2742" s="3"/>
      <c r="D2742" s="4" t="n">
        <f aca="false">3.2-A742</f>
        <v>1.52589999999996</v>
      </c>
      <c r="E2742" s="3" t="n">
        <v>65.023698</v>
      </c>
      <c r="G2742" s="4" t="n">
        <f aca="false">A2742/1.6*300</f>
        <v>0</v>
      </c>
      <c r="H2742" s="4" t="n">
        <f aca="false">B2742/4</f>
        <v>0</v>
      </c>
      <c r="I2742" s="4" t="n">
        <f aca="false">D2742/1.6*300</f>
        <v>286.106249999992</v>
      </c>
      <c r="J2742" s="4" t="n">
        <f aca="false">E2742/4</f>
        <v>16.2559245</v>
      </c>
    </row>
    <row r="2743" customFormat="false" ht="15.75" hidden="false" customHeight="false" outlineLevel="0" collapsed="false">
      <c r="A2743" s="1"/>
      <c r="B2743" s="3"/>
      <c r="D2743" s="4" t="n">
        <f aca="false">3.2-A743</f>
        <v>1.52579999999996</v>
      </c>
      <c r="E2743" s="3" t="n">
        <v>64.867306</v>
      </c>
      <c r="G2743" s="4" t="n">
        <f aca="false">A2743/1.6*300</f>
        <v>0</v>
      </c>
      <c r="H2743" s="4" t="n">
        <f aca="false">B2743/4</f>
        <v>0</v>
      </c>
      <c r="I2743" s="4" t="n">
        <f aca="false">D2743/1.6*300</f>
        <v>286.087499999993</v>
      </c>
      <c r="J2743" s="4" t="n">
        <f aca="false">E2743/4</f>
        <v>16.2168265</v>
      </c>
    </row>
    <row r="2744" customFormat="false" ht="15.75" hidden="false" customHeight="false" outlineLevel="0" collapsed="false">
      <c r="A2744" s="1"/>
      <c r="B2744" s="3"/>
      <c r="D2744" s="4" t="n">
        <f aca="false">3.2-A744</f>
        <v>1.52569999999996</v>
      </c>
      <c r="E2744" s="3" t="n">
        <v>64.845819</v>
      </c>
      <c r="G2744" s="4" t="n">
        <f aca="false">A2744/1.6*300</f>
        <v>0</v>
      </c>
      <c r="H2744" s="4" t="n">
        <f aca="false">B2744/4</f>
        <v>0</v>
      </c>
      <c r="I2744" s="4" t="n">
        <f aca="false">D2744/1.6*300</f>
        <v>286.068749999992</v>
      </c>
      <c r="J2744" s="4" t="n">
        <f aca="false">E2744/4</f>
        <v>16.21145475</v>
      </c>
    </row>
    <row r="2745" customFormat="false" ht="15.75" hidden="false" customHeight="false" outlineLevel="0" collapsed="false">
      <c r="A2745" s="1"/>
      <c r="B2745" s="3"/>
      <c r="D2745" s="4" t="n">
        <f aca="false">3.2-A745</f>
        <v>1.52559999999996</v>
      </c>
      <c r="E2745" s="3" t="n">
        <v>64.906288</v>
      </c>
      <c r="G2745" s="4" t="n">
        <f aca="false">A2745/1.6*300</f>
        <v>0</v>
      </c>
      <c r="H2745" s="4" t="n">
        <f aca="false">B2745/4</f>
        <v>0</v>
      </c>
      <c r="I2745" s="4" t="n">
        <f aca="false">D2745/1.6*300</f>
        <v>286.049999999993</v>
      </c>
      <c r="J2745" s="4" t="n">
        <f aca="false">E2745/4</f>
        <v>16.226572</v>
      </c>
    </row>
    <row r="2746" customFormat="false" ht="15.75" hidden="false" customHeight="false" outlineLevel="0" collapsed="false">
      <c r="A2746" s="1"/>
      <c r="B2746" s="3"/>
      <c r="D2746" s="4" t="n">
        <f aca="false">3.2-A746</f>
        <v>1.52549999999996</v>
      </c>
      <c r="E2746" s="3" t="n">
        <v>65.025024</v>
      </c>
      <c r="G2746" s="4" t="n">
        <f aca="false">A2746/1.6*300</f>
        <v>0</v>
      </c>
      <c r="H2746" s="4" t="n">
        <f aca="false">B2746/4</f>
        <v>0</v>
      </c>
      <c r="I2746" s="4" t="n">
        <f aca="false">D2746/1.6*300</f>
        <v>286.031249999992</v>
      </c>
      <c r="J2746" s="4" t="n">
        <f aca="false">E2746/4</f>
        <v>16.256256</v>
      </c>
    </row>
    <row r="2747" customFormat="false" ht="15.75" hidden="false" customHeight="false" outlineLevel="0" collapsed="false">
      <c r="A2747" s="1"/>
      <c r="B2747" s="3"/>
      <c r="D2747" s="4" t="n">
        <f aca="false">3.2-A747</f>
        <v>1.52539999999996</v>
      </c>
      <c r="E2747" s="3" t="n">
        <v>64.946954</v>
      </c>
      <c r="G2747" s="4" t="n">
        <f aca="false">A2747/1.6*300</f>
        <v>0</v>
      </c>
      <c r="H2747" s="4" t="n">
        <f aca="false">B2747/4</f>
        <v>0</v>
      </c>
      <c r="I2747" s="4" t="n">
        <f aca="false">D2747/1.6*300</f>
        <v>286.012499999993</v>
      </c>
      <c r="J2747" s="4" t="n">
        <f aca="false">E2747/4</f>
        <v>16.2367385</v>
      </c>
    </row>
    <row r="2748" customFormat="false" ht="15.75" hidden="false" customHeight="false" outlineLevel="0" collapsed="false">
      <c r="A2748" s="1"/>
      <c r="B2748" s="3"/>
      <c r="D2748" s="4" t="n">
        <f aca="false">3.2-A748</f>
        <v>1.52529999999996</v>
      </c>
      <c r="E2748" s="3" t="n">
        <v>64.995861</v>
      </c>
      <c r="G2748" s="4" t="n">
        <f aca="false">A2748/1.6*300</f>
        <v>0</v>
      </c>
      <c r="H2748" s="4" t="n">
        <f aca="false">B2748/4</f>
        <v>0</v>
      </c>
      <c r="I2748" s="4" t="n">
        <f aca="false">D2748/1.6*300</f>
        <v>285.993749999993</v>
      </c>
      <c r="J2748" s="4" t="n">
        <f aca="false">E2748/4</f>
        <v>16.24896525</v>
      </c>
    </row>
    <row r="2749" customFormat="false" ht="15.75" hidden="false" customHeight="false" outlineLevel="0" collapsed="false">
      <c r="A2749" s="1"/>
      <c r="B2749" s="3"/>
      <c r="D2749" s="4" t="n">
        <f aca="false">3.2-A749</f>
        <v>1.52519999999996</v>
      </c>
      <c r="E2749" s="3" t="n">
        <v>64.805391</v>
      </c>
      <c r="G2749" s="4" t="n">
        <f aca="false">A2749/1.6*300</f>
        <v>0</v>
      </c>
      <c r="H2749" s="4" t="n">
        <f aca="false">B2749/4</f>
        <v>0</v>
      </c>
      <c r="I2749" s="4" t="n">
        <f aca="false">D2749/1.6*300</f>
        <v>285.974999999993</v>
      </c>
      <c r="J2749" s="4" t="n">
        <f aca="false">E2749/4</f>
        <v>16.20134775</v>
      </c>
    </row>
    <row r="2750" customFormat="false" ht="15.75" hidden="false" customHeight="false" outlineLevel="0" collapsed="false">
      <c r="A2750" s="1"/>
      <c r="B2750" s="3"/>
      <c r="D2750" s="4" t="n">
        <f aca="false">3.2-A750</f>
        <v>1.52509999999996</v>
      </c>
      <c r="E2750" s="3" t="n">
        <v>64.907407</v>
      </c>
      <c r="G2750" s="4" t="n">
        <f aca="false">A2750/1.6*300</f>
        <v>0</v>
      </c>
      <c r="H2750" s="4" t="n">
        <f aca="false">B2750/4</f>
        <v>0</v>
      </c>
      <c r="I2750" s="4" t="n">
        <f aca="false">D2750/1.6*300</f>
        <v>285.956249999992</v>
      </c>
      <c r="J2750" s="4" t="n">
        <f aca="false">E2750/4</f>
        <v>16.22685175</v>
      </c>
    </row>
    <row r="2751" customFormat="false" ht="15.75" hidden="false" customHeight="false" outlineLevel="0" collapsed="false">
      <c r="A2751" s="1"/>
      <c r="B2751" s="3"/>
      <c r="D2751" s="4" t="n">
        <f aca="false">3.2-A751</f>
        <v>1.52499999999996</v>
      </c>
      <c r="E2751" s="3" t="n">
        <v>65.022515</v>
      </c>
      <c r="G2751" s="4" t="n">
        <f aca="false">A2751/1.6*300</f>
        <v>0</v>
      </c>
      <c r="H2751" s="4" t="n">
        <f aca="false">B2751/4</f>
        <v>0</v>
      </c>
      <c r="I2751" s="4" t="n">
        <f aca="false">D2751/1.6*300</f>
        <v>285.937499999992</v>
      </c>
      <c r="J2751" s="4" t="n">
        <f aca="false">E2751/4</f>
        <v>16.25562875</v>
      </c>
    </row>
    <row r="2752" customFormat="false" ht="15.75" hidden="false" customHeight="false" outlineLevel="0" collapsed="false">
      <c r="A2752" s="1"/>
      <c r="B2752" s="3"/>
      <c r="D2752" s="4" t="n">
        <f aca="false">3.2-A752</f>
        <v>1.52489999999996</v>
      </c>
      <c r="E2752" s="3" t="n">
        <v>64.921561</v>
      </c>
      <c r="G2752" s="4" t="n">
        <f aca="false">A2752/1.6*300</f>
        <v>0</v>
      </c>
      <c r="H2752" s="4" t="n">
        <f aca="false">B2752/4</f>
        <v>0</v>
      </c>
      <c r="I2752" s="4" t="n">
        <f aca="false">D2752/1.6*300</f>
        <v>285.918749999993</v>
      </c>
      <c r="J2752" s="4" t="n">
        <f aca="false">E2752/4</f>
        <v>16.23039025</v>
      </c>
    </row>
    <row r="2753" customFormat="false" ht="15.75" hidden="false" customHeight="false" outlineLevel="0" collapsed="false">
      <c r="A2753" s="1"/>
      <c r="B2753" s="3"/>
      <c r="D2753" s="4" t="n">
        <f aca="false">3.2-A753</f>
        <v>1.52479999999996</v>
      </c>
      <c r="E2753" s="3" t="n">
        <v>64.88205</v>
      </c>
      <c r="G2753" s="4" t="n">
        <f aca="false">A2753/1.6*300</f>
        <v>0</v>
      </c>
      <c r="H2753" s="4" t="n">
        <f aca="false">B2753/4</f>
        <v>0</v>
      </c>
      <c r="I2753" s="4" t="n">
        <f aca="false">D2753/1.6*300</f>
        <v>285.899999999993</v>
      </c>
      <c r="J2753" s="4" t="n">
        <f aca="false">E2753/4</f>
        <v>16.2205125</v>
      </c>
    </row>
    <row r="2754" customFormat="false" ht="15.75" hidden="false" customHeight="false" outlineLevel="0" collapsed="false">
      <c r="A2754" s="1"/>
      <c r="B2754" s="3"/>
      <c r="D2754" s="4" t="n">
        <f aca="false">3.2-A754</f>
        <v>1.52469999999996</v>
      </c>
      <c r="E2754" s="3" t="n">
        <v>64.911508</v>
      </c>
      <c r="G2754" s="4" t="n">
        <f aca="false">A2754/1.6*300</f>
        <v>0</v>
      </c>
      <c r="H2754" s="4" t="n">
        <f aca="false">B2754/4</f>
        <v>0</v>
      </c>
      <c r="I2754" s="4" t="n">
        <f aca="false">D2754/1.6*300</f>
        <v>285.881249999993</v>
      </c>
      <c r="J2754" s="4" t="n">
        <f aca="false">E2754/4</f>
        <v>16.227877</v>
      </c>
    </row>
    <row r="2755" customFormat="false" ht="15.75" hidden="false" customHeight="false" outlineLevel="0" collapsed="false">
      <c r="A2755" s="1"/>
      <c r="B2755" s="3"/>
      <c r="D2755" s="4" t="n">
        <f aca="false">3.2-A755</f>
        <v>1.52459999999996</v>
      </c>
      <c r="E2755" s="3" t="n">
        <v>64.806289</v>
      </c>
      <c r="G2755" s="4" t="n">
        <f aca="false">A2755/1.6*300</f>
        <v>0</v>
      </c>
      <c r="H2755" s="4" t="n">
        <f aca="false">B2755/4</f>
        <v>0</v>
      </c>
      <c r="I2755" s="4" t="n">
        <f aca="false">D2755/1.6*300</f>
        <v>285.862499999992</v>
      </c>
      <c r="J2755" s="4" t="n">
        <f aca="false">E2755/4</f>
        <v>16.20157225</v>
      </c>
    </row>
    <row r="2756" customFormat="false" ht="15.75" hidden="false" customHeight="false" outlineLevel="0" collapsed="false">
      <c r="A2756" s="1"/>
      <c r="B2756" s="3"/>
      <c r="D2756" s="4" t="n">
        <f aca="false">3.2-A756</f>
        <v>1.52449999999996</v>
      </c>
      <c r="E2756" s="3" t="n">
        <v>64.813319</v>
      </c>
      <c r="G2756" s="4" t="n">
        <f aca="false">A2756/1.6*300</f>
        <v>0</v>
      </c>
      <c r="H2756" s="4" t="n">
        <f aca="false">B2756/4</f>
        <v>0</v>
      </c>
      <c r="I2756" s="4" t="n">
        <f aca="false">D2756/1.6*300</f>
        <v>285.843749999992</v>
      </c>
      <c r="J2756" s="4" t="n">
        <f aca="false">E2756/4</f>
        <v>16.20332975</v>
      </c>
    </row>
    <row r="2757" customFormat="false" ht="15.75" hidden="false" customHeight="false" outlineLevel="0" collapsed="false">
      <c r="A2757" s="1"/>
      <c r="B2757" s="3"/>
      <c r="D2757" s="4" t="n">
        <f aca="false">3.2-A757</f>
        <v>1.52439999999996</v>
      </c>
      <c r="E2757" s="3" t="n">
        <v>64.881805</v>
      </c>
      <c r="G2757" s="4" t="n">
        <f aca="false">A2757/1.6*300</f>
        <v>0</v>
      </c>
      <c r="H2757" s="4" t="n">
        <f aca="false">B2757/4</f>
        <v>0</v>
      </c>
      <c r="I2757" s="4" t="n">
        <f aca="false">D2757/1.6*300</f>
        <v>285.824999999993</v>
      </c>
      <c r="J2757" s="4" t="n">
        <f aca="false">E2757/4</f>
        <v>16.22045125</v>
      </c>
    </row>
    <row r="2758" customFormat="false" ht="15.75" hidden="false" customHeight="false" outlineLevel="0" collapsed="false">
      <c r="A2758" s="1"/>
      <c r="B2758" s="3"/>
      <c r="D2758" s="4" t="n">
        <f aca="false">3.2-A758</f>
        <v>1.52429999999996</v>
      </c>
      <c r="E2758" s="3" t="n">
        <v>64.788582</v>
      </c>
      <c r="G2758" s="4" t="n">
        <f aca="false">A2758/1.6*300</f>
        <v>0</v>
      </c>
      <c r="H2758" s="4" t="n">
        <f aca="false">B2758/4</f>
        <v>0</v>
      </c>
      <c r="I2758" s="4" t="n">
        <f aca="false">D2758/1.6*300</f>
        <v>285.806249999993</v>
      </c>
      <c r="J2758" s="4" t="n">
        <f aca="false">E2758/4</f>
        <v>16.1971455</v>
      </c>
    </row>
    <row r="2759" customFormat="false" ht="15.75" hidden="false" customHeight="false" outlineLevel="0" collapsed="false">
      <c r="A2759" s="1"/>
      <c r="B2759" s="3"/>
      <c r="D2759" s="4" t="n">
        <f aca="false">3.2-A759</f>
        <v>1.52419999999996</v>
      </c>
      <c r="E2759" s="3" t="n">
        <v>64.762009</v>
      </c>
      <c r="G2759" s="4" t="n">
        <f aca="false">A2759/1.6*300</f>
        <v>0</v>
      </c>
      <c r="H2759" s="4" t="n">
        <f aca="false">B2759/4</f>
        <v>0</v>
      </c>
      <c r="I2759" s="4" t="n">
        <f aca="false">D2759/1.6*300</f>
        <v>285.787499999992</v>
      </c>
      <c r="J2759" s="4" t="n">
        <f aca="false">E2759/4</f>
        <v>16.19050225</v>
      </c>
    </row>
    <row r="2760" customFormat="false" ht="15.75" hidden="false" customHeight="false" outlineLevel="0" collapsed="false">
      <c r="A2760" s="1"/>
      <c r="B2760" s="3"/>
      <c r="D2760" s="4" t="n">
        <f aca="false">3.2-A760</f>
        <v>1.52409999999996</v>
      </c>
      <c r="E2760" s="3" t="n">
        <v>64.738763</v>
      </c>
      <c r="G2760" s="4" t="n">
        <f aca="false">A2760/1.6*300</f>
        <v>0</v>
      </c>
      <c r="H2760" s="4" t="n">
        <f aca="false">B2760/4</f>
        <v>0</v>
      </c>
      <c r="I2760" s="4" t="n">
        <f aca="false">D2760/1.6*300</f>
        <v>285.768749999992</v>
      </c>
      <c r="J2760" s="4" t="n">
        <f aca="false">E2760/4</f>
        <v>16.18469075</v>
      </c>
    </row>
    <row r="2761" customFormat="false" ht="15.75" hidden="false" customHeight="false" outlineLevel="0" collapsed="false">
      <c r="A2761" s="1"/>
      <c r="B2761" s="3"/>
      <c r="D2761" s="4" t="n">
        <f aca="false">3.2-A761</f>
        <v>1.52399999999996</v>
      </c>
      <c r="E2761" s="3" t="n">
        <v>64.871055</v>
      </c>
      <c r="G2761" s="4" t="n">
        <f aca="false">A2761/1.6*300</f>
        <v>0</v>
      </c>
      <c r="H2761" s="4" t="n">
        <f aca="false">B2761/4</f>
        <v>0</v>
      </c>
      <c r="I2761" s="4" t="n">
        <f aca="false">D2761/1.6*300</f>
        <v>285.749999999992</v>
      </c>
      <c r="J2761" s="4" t="n">
        <f aca="false">E2761/4</f>
        <v>16.21776375</v>
      </c>
    </row>
    <row r="2762" customFormat="false" ht="15.75" hidden="false" customHeight="false" outlineLevel="0" collapsed="false">
      <c r="A2762" s="1"/>
      <c r="B2762" s="3"/>
      <c r="D2762" s="4" t="n">
        <f aca="false">3.2-A762</f>
        <v>1.52389999999996</v>
      </c>
      <c r="E2762" s="3" t="n">
        <v>64.812507</v>
      </c>
      <c r="G2762" s="4" t="n">
        <f aca="false">A2762/1.6*300</f>
        <v>0</v>
      </c>
      <c r="H2762" s="4" t="n">
        <f aca="false">B2762/4</f>
        <v>0</v>
      </c>
      <c r="I2762" s="4" t="n">
        <f aca="false">D2762/1.6*300</f>
        <v>285.731249999993</v>
      </c>
      <c r="J2762" s="4" t="n">
        <f aca="false">E2762/4</f>
        <v>16.20312675</v>
      </c>
    </row>
    <row r="2763" customFormat="false" ht="15.75" hidden="false" customHeight="false" outlineLevel="0" collapsed="false">
      <c r="A2763" s="1"/>
      <c r="B2763" s="3"/>
      <c r="D2763" s="4" t="n">
        <f aca="false">3.2-A763</f>
        <v>1.52379999999996</v>
      </c>
      <c r="E2763" s="3" t="n">
        <v>64.958229</v>
      </c>
      <c r="G2763" s="4" t="n">
        <f aca="false">A2763/1.6*300</f>
        <v>0</v>
      </c>
      <c r="H2763" s="4" t="n">
        <f aca="false">B2763/4</f>
        <v>0</v>
      </c>
      <c r="I2763" s="4" t="n">
        <f aca="false">D2763/1.6*300</f>
        <v>285.712499999992</v>
      </c>
      <c r="J2763" s="4" t="n">
        <f aca="false">E2763/4</f>
        <v>16.23955725</v>
      </c>
    </row>
    <row r="2764" customFormat="false" ht="15.75" hidden="false" customHeight="false" outlineLevel="0" collapsed="false">
      <c r="A2764" s="1"/>
      <c r="B2764" s="3"/>
      <c r="D2764" s="4" t="n">
        <f aca="false">3.2-A764</f>
        <v>1.52369999999996</v>
      </c>
      <c r="E2764" s="3" t="n">
        <v>64.904052</v>
      </c>
      <c r="G2764" s="4" t="n">
        <f aca="false">A2764/1.6*300</f>
        <v>0</v>
      </c>
      <c r="H2764" s="4" t="n">
        <f aca="false">B2764/4</f>
        <v>0</v>
      </c>
      <c r="I2764" s="4" t="n">
        <f aca="false">D2764/1.6*300</f>
        <v>285.693749999993</v>
      </c>
      <c r="J2764" s="4" t="n">
        <f aca="false">E2764/4</f>
        <v>16.226013</v>
      </c>
    </row>
    <row r="2765" customFormat="false" ht="15.75" hidden="false" customHeight="false" outlineLevel="0" collapsed="false">
      <c r="A2765" s="1"/>
      <c r="B2765" s="3"/>
      <c r="D2765" s="4" t="n">
        <f aca="false">3.2-A765</f>
        <v>1.52359999999996</v>
      </c>
      <c r="E2765" s="3" t="n">
        <v>64.779283</v>
      </c>
      <c r="G2765" s="4" t="n">
        <f aca="false">A2765/1.6*300</f>
        <v>0</v>
      </c>
      <c r="H2765" s="4" t="n">
        <f aca="false">B2765/4</f>
        <v>0</v>
      </c>
      <c r="I2765" s="4" t="n">
        <f aca="false">D2765/1.6*300</f>
        <v>285.674999999993</v>
      </c>
      <c r="J2765" s="4" t="n">
        <f aca="false">E2765/4</f>
        <v>16.19482075</v>
      </c>
    </row>
    <row r="2766" customFormat="false" ht="15.75" hidden="false" customHeight="false" outlineLevel="0" collapsed="false">
      <c r="A2766" s="1"/>
      <c r="B2766" s="3"/>
      <c r="D2766" s="4" t="n">
        <f aca="false">3.2-A766</f>
        <v>1.52349999999996</v>
      </c>
      <c r="E2766" s="3" t="n">
        <v>64.886146</v>
      </c>
      <c r="G2766" s="4" t="n">
        <f aca="false">A2766/1.6*300</f>
        <v>0</v>
      </c>
      <c r="H2766" s="4" t="n">
        <f aca="false">B2766/4</f>
        <v>0</v>
      </c>
      <c r="I2766" s="4" t="n">
        <f aca="false">D2766/1.6*300</f>
        <v>285.656249999993</v>
      </c>
      <c r="J2766" s="4" t="n">
        <f aca="false">E2766/4</f>
        <v>16.2215365</v>
      </c>
    </row>
    <row r="2767" customFormat="false" ht="15.75" hidden="false" customHeight="false" outlineLevel="0" collapsed="false">
      <c r="A2767" s="1"/>
      <c r="B2767" s="3"/>
      <c r="D2767" s="4" t="n">
        <f aca="false">3.2-A767</f>
        <v>1.52339999999996</v>
      </c>
      <c r="E2767" s="3" t="n">
        <v>64.806669</v>
      </c>
      <c r="G2767" s="4" t="n">
        <f aca="false">A2767/1.6*300</f>
        <v>0</v>
      </c>
      <c r="H2767" s="4" t="n">
        <f aca="false">B2767/4</f>
        <v>0</v>
      </c>
      <c r="I2767" s="4" t="n">
        <f aca="false">D2767/1.6*300</f>
        <v>285.637499999992</v>
      </c>
      <c r="J2767" s="4" t="n">
        <f aca="false">E2767/4</f>
        <v>16.20166725</v>
      </c>
    </row>
    <row r="2768" customFormat="false" ht="15.75" hidden="false" customHeight="false" outlineLevel="0" collapsed="false">
      <c r="A2768" s="1"/>
      <c r="B2768" s="3"/>
      <c r="D2768" s="4" t="n">
        <f aca="false">3.2-A768</f>
        <v>1.52329999999996</v>
      </c>
      <c r="E2768" s="3" t="n">
        <v>64.944139</v>
      </c>
      <c r="G2768" s="4" t="n">
        <f aca="false">A2768/1.6*300</f>
        <v>0</v>
      </c>
      <c r="H2768" s="4" t="n">
        <f aca="false">B2768/4</f>
        <v>0</v>
      </c>
      <c r="I2768" s="4" t="n">
        <f aca="false">D2768/1.6*300</f>
        <v>285.618749999993</v>
      </c>
      <c r="J2768" s="4" t="n">
        <f aca="false">E2768/4</f>
        <v>16.23603475</v>
      </c>
    </row>
    <row r="2769" customFormat="false" ht="15.75" hidden="false" customHeight="false" outlineLevel="0" collapsed="false">
      <c r="A2769" s="1"/>
      <c r="B2769" s="3"/>
      <c r="D2769" s="4" t="n">
        <f aca="false">3.2-A769</f>
        <v>1.52319999999996</v>
      </c>
      <c r="E2769" s="3" t="n">
        <v>64.946798</v>
      </c>
      <c r="G2769" s="4" t="n">
        <f aca="false">A2769/1.6*300</f>
        <v>0</v>
      </c>
      <c r="H2769" s="4" t="n">
        <f aca="false">B2769/4</f>
        <v>0</v>
      </c>
      <c r="I2769" s="4" t="n">
        <f aca="false">D2769/1.6*300</f>
        <v>285.599999999993</v>
      </c>
      <c r="J2769" s="4" t="n">
        <f aca="false">E2769/4</f>
        <v>16.2366995</v>
      </c>
    </row>
    <row r="2770" customFormat="false" ht="15.75" hidden="false" customHeight="false" outlineLevel="0" collapsed="false">
      <c r="A2770" s="1"/>
      <c r="B2770" s="3"/>
      <c r="D2770" s="4" t="n">
        <f aca="false">3.2-A770</f>
        <v>1.52309999999996</v>
      </c>
      <c r="E2770" s="3" t="n">
        <v>64.947624</v>
      </c>
      <c r="G2770" s="4" t="n">
        <f aca="false">A2770/1.6*300</f>
        <v>0</v>
      </c>
      <c r="H2770" s="4" t="n">
        <f aca="false">B2770/4</f>
        <v>0</v>
      </c>
      <c r="I2770" s="4" t="n">
        <f aca="false">D2770/1.6*300</f>
        <v>285.581249999993</v>
      </c>
      <c r="J2770" s="4" t="n">
        <f aca="false">E2770/4</f>
        <v>16.236906</v>
      </c>
    </row>
    <row r="2771" customFormat="false" ht="15.75" hidden="false" customHeight="false" outlineLevel="0" collapsed="false">
      <c r="A2771" s="1"/>
      <c r="B2771" s="3"/>
      <c r="D2771" s="4" t="n">
        <f aca="false">3.2-A771</f>
        <v>1.52299999999996</v>
      </c>
      <c r="E2771" s="3" t="n">
        <v>64.845763</v>
      </c>
      <c r="G2771" s="4" t="n">
        <f aca="false">A2771/1.6*300</f>
        <v>0</v>
      </c>
      <c r="H2771" s="4" t="n">
        <f aca="false">B2771/4</f>
        <v>0</v>
      </c>
      <c r="I2771" s="4" t="n">
        <f aca="false">D2771/1.6*300</f>
        <v>285.562499999992</v>
      </c>
      <c r="J2771" s="4" t="n">
        <f aca="false">E2771/4</f>
        <v>16.21144075</v>
      </c>
    </row>
    <row r="2772" customFormat="false" ht="15.75" hidden="false" customHeight="false" outlineLevel="0" collapsed="false">
      <c r="A2772" s="1"/>
      <c r="B2772" s="3"/>
      <c r="D2772" s="4" t="n">
        <f aca="false">3.2-A772</f>
        <v>1.52289999999996</v>
      </c>
      <c r="E2772" s="3" t="n">
        <v>64.869531</v>
      </c>
      <c r="G2772" s="4" t="n">
        <f aca="false">A2772/1.6*300</f>
        <v>0</v>
      </c>
      <c r="H2772" s="4" t="n">
        <f aca="false">B2772/4</f>
        <v>0</v>
      </c>
      <c r="I2772" s="4" t="n">
        <f aca="false">D2772/1.6*300</f>
        <v>285.543749999993</v>
      </c>
      <c r="J2772" s="4" t="n">
        <f aca="false">E2772/4</f>
        <v>16.21738275</v>
      </c>
    </row>
    <row r="2773" customFormat="false" ht="15.75" hidden="false" customHeight="false" outlineLevel="0" collapsed="false">
      <c r="A2773" s="1"/>
      <c r="B2773" s="3"/>
      <c r="D2773" s="4" t="n">
        <f aca="false">3.2-A773</f>
        <v>1.52279999999996</v>
      </c>
      <c r="E2773" s="3" t="n">
        <v>64.80148</v>
      </c>
      <c r="G2773" s="4" t="n">
        <f aca="false">A2773/1.6*300</f>
        <v>0</v>
      </c>
      <c r="H2773" s="4" t="n">
        <f aca="false">B2773/4</f>
        <v>0</v>
      </c>
      <c r="I2773" s="4" t="n">
        <f aca="false">D2773/1.6*300</f>
        <v>285.524999999993</v>
      </c>
      <c r="J2773" s="4" t="n">
        <f aca="false">E2773/4</f>
        <v>16.20037</v>
      </c>
    </row>
    <row r="2774" customFormat="false" ht="15.75" hidden="false" customHeight="false" outlineLevel="0" collapsed="false">
      <c r="A2774" s="1"/>
      <c r="B2774" s="3"/>
      <c r="D2774" s="4" t="n">
        <f aca="false">3.2-A774</f>
        <v>1.52269999999996</v>
      </c>
      <c r="E2774" s="3" t="n">
        <v>64.765897</v>
      </c>
      <c r="G2774" s="4" t="n">
        <f aca="false">A2774/1.6*300</f>
        <v>0</v>
      </c>
      <c r="H2774" s="4" t="n">
        <f aca="false">B2774/4</f>
        <v>0</v>
      </c>
      <c r="I2774" s="4" t="n">
        <f aca="false">D2774/1.6*300</f>
        <v>285.506249999993</v>
      </c>
      <c r="J2774" s="4" t="n">
        <f aca="false">E2774/4</f>
        <v>16.19147425</v>
      </c>
    </row>
    <row r="2775" customFormat="false" ht="15.75" hidden="false" customHeight="false" outlineLevel="0" collapsed="false">
      <c r="A2775" s="1"/>
      <c r="B2775" s="3"/>
      <c r="D2775" s="4" t="n">
        <f aca="false">3.2-A775</f>
        <v>1.52259999999996</v>
      </c>
      <c r="E2775" s="3" t="n">
        <v>64.826375</v>
      </c>
      <c r="G2775" s="4" t="n">
        <f aca="false">A2775/1.6*300</f>
        <v>0</v>
      </c>
      <c r="H2775" s="4" t="n">
        <f aca="false">B2775/4</f>
        <v>0</v>
      </c>
      <c r="I2775" s="4" t="n">
        <f aca="false">D2775/1.6*300</f>
        <v>285.487499999993</v>
      </c>
      <c r="J2775" s="4" t="n">
        <f aca="false">E2775/4</f>
        <v>16.20659375</v>
      </c>
    </row>
    <row r="2776" customFormat="false" ht="15.75" hidden="false" customHeight="false" outlineLevel="0" collapsed="false">
      <c r="A2776" s="1"/>
      <c r="B2776" s="3"/>
      <c r="D2776" s="4" t="n">
        <f aca="false">3.2-A776</f>
        <v>1.52249999999996</v>
      </c>
      <c r="E2776" s="3" t="n">
        <v>64.933522</v>
      </c>
      <c r="G2776" s="4" t="n">
        <f aca="false">A2776/1.6*300</f>
        <v>0</v>
      </c>
      <c r="H2776" s="4" t="n">
        <f aca="false">B2776/4</f>
        <v>0</v>
      </c>
      <c r="I2776" s="4" t="n">
        <f aca="false">D2776/1.6*300</f>
        <v>285.468749999993</v>
      </c>
      <c r="J2776" s="4" t="n">
        <f aca="false">E2776/4</f>
        <v>16.2333805</v>
      </c>
    </row>
    <row r="2777" customFormat="false" ht="15.75" hidden="false" customHeight="false" outlineLevel="0" collapsed="false">
      <c r="A2777" s="1"/>
      <c r="B2777" s="3"/>
      <c r="D2777" s="4" t="n">
        <f aca="false">3.2-A777</f>
        <v>1.52239999999996</v>
      </c>
      <c r="E2777" s="3" t="n">
        <v>64.742763</v>
      </c>
      <c r="G2777" s="4" t="n">
        <f aca="false">A2777/1.6*300</f>
        <v>0</v>
      </c>
      <c r="H2777" s="4" t="n">
        <f aca="false">B2777/4</f>
        <v>0</v>
      </c>
      <c r="I2777" s="4" t="n">
        <f aca="false">D2777/1.6*300</f>
        <v>285.449999999993</v>
      </c>
      <c r="J2777" s="4" t="n">
        <f aca="false">E2777/4</f>
        <v>16.18569075</v>
      </c>
    </row>
    <row r="2778" customFormat="false" ht="15.75" hidden="false" customHeight="false" outlineLevel="0" collapsed="false">
      <c r="A2778" s="1"/>
      <c r="B2778" s="3"/>
      <c r="D2778" s="4" t="n">
        <f aca="false">3.2-A778</f>
        <v>1.52229999999996</v>
      </c>
      <c r="E2778" s="3" t="n">
        <v>64.804147</v>
      </c>
      <c r="G2778" s="4" t="n">
        <f aca="false">A2778/1.6*300</f>
        <v>0</v>
      </c>
      <c r="H2778" s="4" t="n">
        <f aca="false">B2778/4</f>
        <v>0</v>
      </c>
      <c r="I2778" s="4" t="n">
        <f aca="false">D2778/1.6*300</f>
        <v>285.431249999992</v>
      </c>
      <c r="J2778" s="4" t="n">
        <f aca="false">E2778/4</f>
        <v>16.20103675</v>
      </c>
    </row>
    <row r="2779" customFormat="false" ht="15.75" hidden="false" customHeight="false" outlineLevel="0" collapsed="false">
      <c r="A2779" s="1"/>
      <c r="B2779" s="3"/>
      <c r="D2779" s="4" t="n">
        <f aca="false">3.2-A779</f>
        <v>1.52219999999996</v>
      </c>
      <c r="E2779" s="3" t="n">
        <v>64.907913</v>
      </c>
      <c r="G2779" s="4" t="n">
        <f aca="false">A2779/1.6*300</f>
        <v>0</v>
      </c>
      <c r="H2779" s="4" t="n">
        <f aca="false">B2779/4</f>
        <v>0</v>
      </c>
      <c r="I2779" s="4" t="n">
        <f aca="false">D2779/1.6*300</f>
        <v>285.412499999993</v>
      </c>
      <c r="J2779" s="4" t="n">
        <f aca="false">E2779/4</f>
        <v>16.22697825</v>
      </c>
    </row>
    <row r="2780" customFormat="false" ht="15.75" hidden="false" customHeight="false" outlineLevel="0" collapsed="false">
      <c r="A2780" s="1"/>
      <c r="B2780" s="3"/>
      <c r="D2780" s="4" t="n">
        <f aca="false">3.2-A780</f>
        <v>1.52209999999996</v>
      </c>
      <c r="E2780" s="3" t="n">
        <v>64.81015</v>
      </c>
      <c r="G2780" s="4" t="n">
        <f aca="false">A2780/1.6*300</f>
        <v>0</v>
      </c>
      <c r="H2780" s="4" t="n">
        <f aca="false">B2780/4</f>
        <v>0</v>
      </c>
      <c r="I2780" s="4" t="n">
        <f aca="false">D2780/1.6*300</f>
        <v>285.393749999992</v>
      </c>
      <c r="J2780" s="4" t="n">
        <f aca="false">E2780/4</f>
        <v>16.2025375</v>
      </c>
    </row>
    <row r="2781" customFormat="false" ht="15.75" hidden="false" customHeight="false" outlineLevel="0" collapsed="false">
      <c r="A2781" s="1"/>
      <c r="B2781" s="3"/>
      <c r="D2781" s="4" t="n">
        <f aca="false">3.2-A781</f>
        <v>1.52199999999996</v>
      </c>
      <c r="E2781" s="3" t="n">
        <v>64.774337</v>
      </c>
      <c r="G2781" s="4" t="n">
        <f aca="false">A2781/1.6*300</f>
        <v>0</v>
      </c>
      <c r="H2781" s="4" t="n">
        <f aca="false">B2781/4</f>
        <v>0</v>
      </c>
      <c r="I2781" s="4" t="n">
        <f aca="false">D2781/1.6*300</f>
        <v>285.374999999993</v>
      </c>
      <c r="J2781" s="4" t="n">
        <f aca="false">E2781/4</f>
        <v>16.19358425</v>
      </c>
    </row>
    <row r="2782" customFormat="false" ht="15.75" hidden="false" customHeight="false" outlineLevel="0" collapsed="false">
      <c r="A2782" s="1"/>
      <c r="B2782" s="3"/>
      <c r="D2782" s="4" t="n">
        <f aca="false">3.2-A782</f>
        <v>1.52189999999996</v>
      </c>
      <c r="E2782" s="3" t="n">
        <v>64.965828</v>
      </c>
      <c r="G2782" s="4" t="n">
        <f aca="false">A2782/1.6*300</f>
        <v>0</v>
      </c>
      <c r="H2782" s="4" t="n">
        <f aca="false">B2782/4</f>
        <v>0</v>
      </c>
      <c r="I2782" s="4" t="n">
        <f aca="false">D2782/1.6*300</f>
        <v>285.356249999992</v>
      </c>
      <c r="J2782" s="4" t="n">
        <f aca="false">E2782/4</f>
        <v>16.241457</v>
      </c>
    </row>
    <row r="2783" customFormat="false" ht="15.75" hidden="false" customHeight="false" outlineLevel="0" collapsed="false">
      <c r="A2783" s="1"/>
      <c r="B2783" s="3"/>
      <c r="D2783" s="4" t="n">
        <f aca="false">3.2-A783</f>
        <v>1.52179999999996</v>
      </c>
      <c r="E2783" s="3" t="n">
        <v>64.8866</v>
      </c>
      <c r="G2783" s="4" t="n">
        <f aca="false">A2783/1.6*300</f>
        <v>0</v>
      </c>
      <c r="H2783" s="4" t="n">
        <f aca="false">B2783/4</f>
        <v>0</v>
      </c>
      <c r="I2783" s="4" t="n">
        <f aca="false">D2783/1.6*300</f>
        <v>285.337499999993</v>
      </c>
      <c r="J2783" s="4" t="n">
        <f aca="false">E2783/4</f>
        <v>16.22165</v>
      </c>
    </row>
    <row r="2784" customFormat="false" ht="15.75" hidden="false" customHeight="false" outlineLevel="0" collapsed="false">
      <c r="A2784" s="1"/>
      <c r="B2784" s="3"/>
      <c r="D2784" s="4" t="n">
        <f aca="false">3.2-A784</f>
        <v>1.52169999999996</v>
      </c>
      <c r="E2784" s="3" t="n">
        <v>64.839023</v>
      </c>
      <c r="G2784" s="4" t="n">
        <f aca="false">A2784/1.6*300</f>
        <v>0</v>
      </c>
      <c r="H2784" s="4" t="n">
        <f aca="false">B2784/4</f>
        <v>0</v>
      </c>
      <c r="I2784" s="4" t="n">
        <f aca="false">D2784/1.6*300</f>
        <v>285.318749999992</v>
      </c>
      <c r="J2784" s="4" t="n">
        <f aca="false">E2784/4</f>
        <v>16.20975575</v>
      </c>
    </row>
    <row r="2785" customFormat="false" ht="15.75" hidden="false" customHeight="false" outlineLevel="0" collapsed="false">
      <c r="A2785" s="1"/>
      <c r="B2785" s="3"/>
      <c r="D2785" s="4" t="n">
        <f aca="false">3.2-A785</f>
        <v>1.52159999999996</v>
      </c>
      <c r="E2785" s="3" t="n">
        <v>64.804744</v>
      </c>
      <c r="G2785" s="4" t="n">
        <f aca="false">A2785/1.6*300</f>
        <v>0</v>
      </c>
      <c r="H2785" s="4" t="n">
        <f aca="false">B2785/4</f>
        <v>0</v>
      </c>
      <c r="I2785" s="4" t="n">
        <f aca="false">D2785/1.6*300</f>
        <v>285.299999999993</v>
      </c>
      <c r="J2785" s="4" t="n">
        <f aca="false">E2785/4</f>
        <v>16.201186</v>
      </c>
    </row>
    <row r="2786" customFormat="false" ht="15.75" hidden="false" customHeight="false" outlineLevel="0" collapsed="false">
      <c r="A2786" s="1"/>
      <c r="B2786" s="3"/>
      <c r="D2786" s="4" t="n">
        <f aca="false">3.2-A786</f>
        <v>1.52149999999995</v>
      </c>
      <c r="E2786" s="3" t="n">
        <v>64.87172</v>
      </c>
      <c r="G2786" s="4" t="n">
        <f aca="false">A2786/1.6*300</f>
        <v>0</v>
      </c>
      <c r="H2786" s="4" t="n">
        <f aca="false">B2786/4</f>
        <v>0</v>
      </c>
      <c r="I2786" s="4" t="n">
        <f aca="false">D2786/1.6*300</f>
        <v>285.281249999991</v>
      </c>
      <c r="J2786" s="4" t="n">
        <f aca="false">E2786/4</f>
        <v>16.21793</v>
      </c>
    </row>
    <row r="2787" customFormat="false" ht="15.75" hidden="false" customHeight="false" outlineLevel="0" collapsed="false">
      <c r="A2787" s="1"/>
      <c r="B2787" s="3"/>
      <c r="D2787" s="4" t="n">
        <f aca="false">3.2-A787</f>
        <v>1.52139999999995</v>
      </c>
      <c r="E2787" s="3" t="n">
        <v>64.753025</v>
      </c>
      <c r="G2787" s="4" t="n">
        <f aca="false">A2787/1.6*300</f>
        <v>0</v>
      </c>
      <c r="H2787" s="4" t="n">
        <f aca="false">B2787/4</f>
        <v>0</v>
      </c>
      <c r="I2787" s="4" t="n">
        <f aca="false">D2787/1.6*300</f>
        <v>285.262499999991</v>
      </c>
      <c r="J2787" s="4" t="n">
        <f aca="false">E2787/4</f>
        <v>16.18825625</v>
      </c>
    </row>
    <row r="2788" customFormat="false" ht="15.75" hidden="false" customHeight="false" outlineLevel="0" collapsed="false">
      <c r="A2788" s="1"/>
      <c r="B2788" s="3"/>
      <c r="D2788" s="4" t="n">
        <f aca="false">3.2-A788</f>
        <v>1.52129999999995</v>
      </c>
      <c r="E2788" s="3" t="n">
        <v>64.795053</v>
      </c>
      <c r="G2788" s="4" t="n">
        <f aca="false">A2788/1.6*300</f>
        <v>0</v>
      </c>
      <c r="H2788" s="4" t="n">
        <f aca="false">B2788/4</f>
        <v>0</v>
      </c>
      <c r="I2788" s="4" t="n">
        <f aca="false">D2788/1.6*300</f>
        <v>285.243749999991</v>
      </c>
      <c r="J2788" s="4" t="n">
        <f aca="false">E2788/4</f>
        <v>16.19876325</v>
      </c>
    </row>
    <row r="2789" customFormat="false" ht="15.75" hidden="false" customHeight="false" outlineLevel="0" collapsed="false">
      <c r="A2789" s="1"/>
      <c r="B2789" s="3"/>
      <c r="D2789" s="4" t="n">
        <f aca="false">3.2-A789</f>
        <v>1.52119999999995</v>
      </c>
      <c r="E2789" s="3" t="n">
        <v>64.72081</v>
      </c>
      <c r="G2789" s="4" t="n">
        <f aca="false">A2789/1.6*300</f>
        <v>0</v>
      </c>
      <c r="H2789" s="4" t="n">
        <f aca="false">B2789/4</f>
        <v>0</v>
      </c>
      <c r="I2789" s="4" t="n">
        <f aca="false">D2789/1.6*300</f>
        <v>285.224999999991</v>
      </c>
      <c r="J2789" s="4" t="n">
        <f aca="false">E2789/4</f>
        <v>16.1802025</v>
      </c>
    </row>
    <row r="2790" customFormat="false" ht="15.75" hidden="false" customHeight="false" outlineLevel="0" collapsed="false">
      <c r="A2790" s="1"/>
      <c r="B2790" s="3"/>
      <c r="D2790" s="4" t="n">
        <f aca="false">3.2-A790</f>
        <v>1.52109999999995</v>
      </c>
      <c r="E2790" s="3" t="n">
        <v>64.84713</v>
      </c>
      <c r="G2790" s="4" t="n">
        <f aca="false">A2790/1.6*300</f>
        <v>0</v>
      </c>
      <c r="H2790" s="4" t="n">
        <f aca="false">B2790/4</f>
        <v>0</v>
      </c>
      <c r="I2790" s="4" t="n">
        <f aca="false">D2790/1.6*300</f>
        <v>285.206249999991</v>
      </c>
      <c r="J2790" s="4" t="n">
        <f aca="false">E2790/4</f>
        <v>16.2117825</v>
      </c>
    </row>
    <row r="2791" customFormat="false" ht="15.75" hidden="false" customHeight="false" outlineLevel="0" collapsed="false">
      <c r="A2791" s="1"/>
      <c r="B2791" s="3"/>
      <c r="D2791" s="4" t="n">
        <f aca="false">3.2-A791</f>
        <v>1.52099999999995</v>
      </c>
      <c r="E2791" s="3" t="n">
        <v>64.789535</v>
      </c>
      <c r="G2791" s="4" t="n">
        <f aca="false">A2791/1.6*300</f>
        <v>0</v>
      </c>
      <c r="H2791" s="4" t="n">
        <f aca="false">B2791/4</f>
        <v>0</v>
      </c>
      <c r="I2791" s="4" t="n">
        <f aca="false">D2791/1.6*300</f>
        <v>285.187499999991</v>
      </c>
      <c r="J2791" s="4" t="n">
        <f aca="false">E2791/4</f>
        <v>16.19738375</v>
      </c>
    </row>
    <row r="2792" customFormat="false" ht="15.75" hidden="false" customHeight="false" outlineLevel="0" collapsed="false">
      <c r="A2792" s="1"/>
      <c r="B2792" s="3"/>
      <c r="D2792" s="4" t="n">
        <f aca="false">3.2-A792</f>
        <v>1.52089999999995</v>
      </c>
      <c r="E2792" s="3" t="n">
        <v>64.7251</v>
      </c>
      <c r="G2792" s="4" t="n">
        <f aca="false">A2792/1.6*300</f>
        <v>0</v>
      </c>
      <c r="H2792" s="4" t="n">
        <f aca="false">B2792/4</f>
        <v>0</v>
      </c>
      <c r="I2792" s="4" t="n">
        <f aca="false">D2792/1.6*300</f>
        <v>285.168749999991</v>
      </c>
      <c r="J2792" s="4" t="n">
        <f aca="false">E2792/4</f>
        <v>16.181275</v>
      </c>
    </row>
    <row r="2793" customFormat="false" ht="15.75" hidden="false" customHeight="false" outlineLevel="0" collapsed="false">
      <c r="A2793" s="1"/>
      <c r="B2793" s="3"/>
      <c r="D2793" s="4" t="n">
        <f aca="false">3.2-A793</f>
        <v>1.52079999999995</v>
      </c>
      <c r="E2793" s="3" t="n">
        <v>64.811826</v>
      </c>
      <c r="G2793" s="4" t="n">
        <f aca="false">A2793/1.6*300</f>
        <v>0</v>
      </c>
      <c r="H2793" s="4" t="n">
        <f aca="false">B2793/4</f>
        <v>0</v>
      </c>
      <c r="I2793" s="4" t="n">
        <f aca="false">D2793/1.6*300</f>
        <v>285.149999999991</v>
      </c>
      <c r="J2793" s="4" t="n">
        <f aca="false">E2793/4</f>
        <v>16.2029565</v>
      </c>
    </row>
    <row r="2794" customFormat="false" ht="15.75" hidden="false" customHeight="false" outlineLevel="0" collapsed="false">
      <c r="A2794" s="1"/>
      <c r="B2794" s="3"/>
      <c r="D2794" s="4" t="n">
        <f aca="false">3.2-A794</f>
        <v>1.52069999999995</v>
      </c>
      <c r="E2794" s="3" t="n">
        <v>64.77522</v>
      </c>
      <c r="G2794" s="4" t="n">
        <f aca="false">A2794/1.6*300</f>
        <v>0</v>
      </c>
      <c r="H2794" s="4" t="n">
        <f aca="false">B2794/4</f>
        <v>0</v>
      </c>
      <c r="I2794" s="4" t="n">
        <f aca="false">D2794/1.6*300</f>
        <v>285.131249999991</v>
      </c>
      <c r="J2794" s="4" t="n">
        <f aca="false">E2794/4</f>
        <v>16.193805</v>
      </c>
    </row>
    <row r="2795" customFormat="false" ht="15.75" hidden="false" customHeight="false" outlineLevel="0" collapsed="false">
      <c r="A2795" s="1"/>
      <c r="B2795" s="3"/>
      <c r="D2795" s="4" t="n">
        <f aca="false">3.2-A795</f>
        <v>1.52059999999995</v>
      </c>
      <c r="E2795" s="3" t="n">
        <v>64.769896</v>
      </c>
      <c r="G2795" s="4" t="n">
        <f aca="false">A2795/1.6*300</f>
        <v>0</v>
      </c>
      <c r="H2795" s="4" t="n">
        <f aca="false">B2795/4</f>
        <v>0</v>
      </c>
      <c r="I2795" s="4" t="n">
        <f aca="false">D2795/1.6*300</f>
        <v>285.112499999991</v>
      </c>
      <c r="J2795" s="4" t="n">
        <f aca="false">E2795/4</f>
        <v>16.192474</v>
      </c>
    </row>
    <row r="2796" customFormat="false" ht="15.75" hidden="false" customHeight="false" outlineLevel="0" collapsed="false">
      <c r="A2796" s="1"/>
      <c r="B2796" s="3"/>
      <c r="D2796" s="4" t="n">
        <f aca="false">3.2-A796</f>
        <v>1.52049999999995</v>
      </c>
      <c r="E2796" s="3" t="n">
        <v>64.769098</v>
      </c>
      <c r="G2796" s="4" t="n">
        <f aca="false">A2796/1.6*300</f>
        <v>0</v>
      </c>
      <c r="H2796" s="4" t="n">
        <f aca="false">B2796/4</f>
        <v>0</v>
      </c>
      <c r="I2796" s="4" t="n">
        <f aca="false">D2796/1.6*300</f>
        <v>285.093749999991</v>
      </c>
      <c r="J2796" s="4" t="n">
        <f aca="false">E2796/4</f>
        <v>16.1922745</v>
      </c>
    </row>
    <row r="2797" customFormat="false" ht="15.75" hidden="false" customHeight="false" outlineLevel="0" collapsed="false">
      <c r="A2797" s="1"/>
      <c r="B2797" s="3"/>
      <c r="D2797" s="4" t="n">
        <f aca="false">3.2-A797</f>
        <v>1.52039999999995</v>
      </c>
      <c r="E2797" s="3" t="n">
        <v>64.905736</v>
      </c>
      <c r="G2797" s="4" t="n">
        <f aca="false">A2797/1.6*300</f>
        <v>0</v>
      </c>
      <c r="H2797" s="4" t="n">
        <f aca="false">B2797/4</f>
        <v>0</v>
      </c>
      <c r="I2797" s="4" t="n">
        <f aca="false">D2797/1.6*300</f>
        <v>285.074999999991</v>
      </c>
      <c r="J2797" s="4" t="n">
        <f aca="false">E2797/4</f>
        <v>16.226434</v>
      </c>
    </row>
    <row r="2798" customFormat="false" ht="15.75" hidden="false" customHeight="false" outlineLevel="0" collapsed="false">
      <c r="A2798" s="1"/>
      <c r="B2798" s="3"/>
      <c r="D2798" s="4" t="n">
        <f aca="false">3.2-A798</f>
        <v>1.52029999999995</v>
      </c>
      <c r="E2798" s="3" t="n">
        <v>64.841678</v>
      </c>
      <c r="G2798" s="4" t="n">
        <f aca="false">A2798/1.6*300</f>
        <v>0</v>
      </c>
      <c r="H2798" s="4" t="n">
        <f aca="false">B2798/4</f>
        <v>0</v>
      </c>
      <c r="I2798" s="4" t="n">
        <f aca="false">D2798/1.6*300</f>
        <v>285.056249999991</v>
      </c>
      <c r="J2798" s="4" t="n">
        <f aca="false">E2798/4</f>
        <v>16.2104195</v>
      </c>
    </row>
    <row r="2799" customFormat="false" ht="15.75" hidden="false" customHeight="false" outlineLevel="0" collapsed="false">
      <c r="A2799" s="1"/>
      <c r="B2799" s="3"/>
      <c r="D2799" s="4" t="n">
        <f aca="false">3.2-A799</f>
        <v>1.52019999999995</v>
      </c>
      <c r="E2799" s="3" t="n">
        <v>64.816448</v>
      </c>
      <c r="G2799" s="4" t="n">
        <f aca="false">A2799/1.6*300</f>
        <v>0</v>
      </c>
      <c r="H2799" s="4" t="n">
        <f aca="false">B2799/4</f>
        <v>0</v>
      </c>
      <c r="I2799" s="4" t="n">
        <f aca="false">D2799/1.6*300</f>
        <v>285.037499999991</v>
      </c>
      <c r="J2799" s="4" t="n">
        <f aca="false">E2799/4</f>
        <v>16.204112</v>
      </c>
    </row>
    <row r="2800" customFormat="false" ht="15.75" hidden="false" customHeight="false" outlineLevel="0" collapsed="false">
      <c r="A2800" s="1"/>
      <c r="B2800" s="3"/>
      <c r="D2800" s="4" t="n">
        <f aca="false">3.2-A800</f>
        <v>1.52009999999995</v>
      </c>
      <c r="E2800" s="3" t="n">
        <v>64.81853</v>
      </c>
      <c r="G2800" s="4" t="n">
        <f aca="false">A2800/1.6*300</f>
        <v>0</v>
      </c>
      <c r="H2800" s="4" t="n">
        <f aca="false">B2800/4</f>
        <v>0</v>
      </c>
      <c r="I2800" s="4" t="n">
        <f aca="false">D2800/1.6*300</f>
        <v>285.018749999991</v>
      </c>
      <c r="J2800" s="4" t="n">
        <f aca="false">E2800/4</f>
        <v>16.2046325</v>
      </c>
    </row>
    <row r="2801" customFormat="false" ht="15.75" hidden="false" customHeight="false" outlineLevel="0" collapsed="false">
      <c r="A2801" s="1"/>
      <c r="B2801" s="3"/>
      <c r="D2801" s="4" t="n">
        <f aca="false">3.2-A801</f>
        <v>1.51999999999995</v>
      </c>
      <c r="E2801" s="3" t="n">
        <v>64.824838</v>
      </c>
      <c r="G2801" s="4" t="n">
        <f aca="false">A2801/1.6*300</f>
        <v>0</v>
      </c>
      <c r="H2801" s="4" t="n">
        <f aca="false">B2801/4</f>
        <v>0</v>
      </c>
      <c r="I2801" s="4" t="n">
        <f aca="false">D2801/1.6*300</f>
        <v>284.999999999991</v>
      </c>
      <c r="J2801" s="4" t="n">
        <f aca="false">E2801/4</f>
        <v>16.2062095</v>
      </c>
    </row>
    <row r="2802" customFormat="false" ht="15.75" hidden="false" customHeight="false" outlineLevel="0" collapsed="false">
      <c r="A2802" s="1"/>
      <c r="B2802" s="3"/>
      <c r="D2802" s="4" t="n">
        <f aca="false">3.2-A802</f>
        <v>1.51989999999995</v>
      </c>
      <c r="E2802" s="3" t="n">
        <v>64.8153</v>
      </c>
      <c r="G2802" s="4" t="n">
        <f aca="false">A2802/1.6*300</f>
        <v>0</v>
      </c>
      <c r="H2802" s="4" t="n">
        <f aca="false">B2802/4</f>
        <v>0</v>
      </c>
      <c r="I2802" s="4" t="n">
        <f aca="false">D2802/1.6*300</f>
        <v>284.981249999991</v>
      </c>
      <c r="J2802" s="4" t="n">
        <f aca="false">E2802/4</f>
        <v>16.203825</v>
      </c>
    </row>
    <row r="2803" customFormat="false" ht="15.75" hidden="false" customHeight="false" outlineLevel="0" collapsed="false">
      <c r="A2803" s="1"/>
      <c r="B2803" s="3"/>
      <c r="D2803" s="4" t="n">
        <f aca="false">3.2-A803</f>
        <v>1.51979999999995</v>
      </c>
      <c r="E2803" s="3" t="n">
        <v>64.874596</v>
      </c>
      <c r="G2803" s="4" t="n">
        <f aca="false">A2803/1.6*300</f>
        <v>0</v>
      </c>
      <c r="H2803" s="4" t="n">
        <f aca="false">B2803/4</f>
        <v>0</v>
      </c>
      <c r="I2803" s="4" t="n">
        <f aca="false">D2803/1.6*300</f>
        <v>284.962499999991</v>
      </c>
      <c r="J2803" s="4" t="n">
        <f aca="false">E2803/4</f>
        <v>16.218649</v>
      </c>
    </row>
    <row r="2804" customFormat="false" ht="15.75" hidden="false" customHeight="false" outlineLevel="0" collapsed="false">
      <c r="A2804" s="1"/>
      <c r="B2804" s="3"/>
      <c r="D2804" s="4" t="n">
        <f aca="false">3.2-A804</f>
        <v>1.51969999999995</v>
      </c>
      <c r="E2804" s="3" t="n">
        <v>64.889425</v>
      </c>
      <c r="G2804" s="4" t="n">
        <f aca="false">A2804/1.6*300</f>
        <v>0</v>
      </c>
      <c r="H2804" s="4" t="n">
        <f aca="false">B2804/4</f>
        <v>0</v>
      </c>
      <c r="I2804" s="4" t="n">
        <f aca="false">D2804/1.6*300</f>
        <v>284.943749999991</v>
      </c>
      <c r="J2804" s="4" t="n">
        <f aca="false">E2804/4</f>
        <v>16.22235625</v>
      </c>
    </row>
    <row r="2805" customFormat="false" ht="15.75" hidden="false" customHeight="false" outlineLevel="0" collapsed="false">
      <c r="A2805" s="1"/>
      <c r="B2805" s="3"/>
      <c r="D2805" s="4" t="n">
        <f aca="false">3.2-A805</f>
        <v>1.51959999999995</v>
      </c>
      <c r="E2805" s="3" t="n">
        <v>64.743253</v>
      </c>
      <c r="G2805" s="4" t="n">
        <f aca="false">A2805/1.6*300</f>
        <v>0</v>
      </c>
      <c r="H2805" s="4" t="n">
        <f aca="false">B2805/4</f>
        <v>0</v>
      </c>
      <c r="I2805" s="4" t="n">
        <f aca="false">D2805/1.6*300</f>
        <v>284.924999999991</v>
      </c>
      <c r="J2805" s="4" t="n">
        <f aca="false">E2805/4</f>
        <v>16.18581325</v>
      </c>
    </row>
    <row r="2806" customFormat="false" ht="15.75" hidden="false" customHeight="false" outlineLevel="0" collapsed="false">
      <c r="A2806" s="1"/>
      <c r="B2806" s="3"/>
      <c r="D2806" s="4" t="n">
        <f aca="false">3.2-A806</f>
        <v>1.51949999999995</v>
      </c>
      <c r="E2806" s="3" t="n">
        <v>64.853984</v>
      </c>
      <c r="G2806" s="4" t="n">
        <f aca="false">A2806/1.6*300</f>
        <v>0</v>
      </c>
      <c r="H2806" s="4" t="n">
        <f aca="false">B2806/4</f>
        <v>0</v>
      </c>
      <c r="I2806" s="4" t="n">
        <f aca="false">D2806/1.6*300</f>
        <v>284.906249999991</v>
      </c>
      <c r="J2806" s="4" t="n">
        <f aca="false">E2806/4</f>
        <v>16.213496</v>
      </c>
    </row>
    <row r="2807" customFormat="false" ht="15.75" hidden="false" customHeight="false" outlineLevel="0" collapsed="false">
      <c r="A2807" s="1"/>
      <c r="B2807" s="3"/>
      <c r="D2807" s="4" t="n">
        <f aca="false">3.2-A807</f>
        <v>1.51939999999995</v>
      </c>
      <c r="E2807" s="3" t="n">
        <v>64.75542</v>
      </c>
      <c r="G2807" s="4" t="n">
        <f aca="false">A2807/1.6*300</f>
        <v>0</v>
      </c>
      <c r="H2807" s="4" t="n">
        <f aca="false">B2807/4</f>
        <v>0</v>
      </c>
      <c r="I2807" s="4" t="n">
        <f aca="false">D2807/1.6*300</f>
        <v>284.887499999991</v>
      </c>
      <c r="J2807" s="4" t="n">
        <f aca="false">E2807/4</f>
        <v>16.188855</v>
      </c>
    </row>
    <row r="2808" customFormat="false" ht="15.75" hidden="false" customHeight="false" outlineLevel="0" collapsed="false">
      <c r="A2808" s="1"/>
      <c r="B2808" s="3"/>
      <c r="D2808" s="4" t="n">
        <f aca="false">3.2-A808</f>
        <v>1.51929999999995</v>
      </c>
      <c r="E2808" s="3" t="n">
        <v>64.836032</v>
      </c>
      <c r="G2808" s="4" t="n">
        <f aca="false">A2808/1.6*300</f>
        <v>0</v>
      </c>
      <c r="H2808" s="4" t="n">
        <f aca="false">B2808/4</f>
        <v>0</v>
      </c>
      <c r="I2808" s="4" t="n">
        <f aca="false">D2808/1.6*300</f>
        <v>284.868749999991</v>
      </c>
      <c r="J2808" s="4" t="n">
        <f aca="false">E2808/4</f>
        <v>16.209008</v>
      </c>
    </row>
    <row r="2809" customFormat="false" ht="15.75" hidden="false" customHeight="false" outlineLevel="0" collapsed="false">
      <c r="A2809" s="1"/>
      <c r="B2809" s="3"/>
      <c r="D2809" s="4" t="n">
        <f aca="false">3.2-A809</f>
        <v>1.51919999999995</v>
      </c>
      <c r="E2809" s="3" t="n">
        <v>64.871503</v>
      </c>
      <c r="G2809" s="4" t="n">
        <f aca="false">A2809/1.6*300</f>
        <v>0</v>
      </c>
      <c r="H2809" s="4" t="n">
        <f aca="false">B2809/4</f>
        <v>0</v>
      </c>
      <c r="I2809" s="4" t="n">
        <f aca="false">D2809/1.6*300</f>
        <v>284.849999999991</v>
      </c>
      <c r="J2809" s="4" t="n">
        <f aca="false">E2809/4</f>
        <v>16.21787575</v>
      </c>
    </row>
    <row r="2810" customFormat="false" ht="15.75" hidden="false" customHeight="false" outlineLevel="0" collapsed="false">
      <c r="A2810" s="1"/>
      <c r="B2810" s="3"/>
      <c r="D2810" s="4" t="n">
        <f aca="false">3.2-A810</f>
        <v>1.51909999999995</v>
      </c>
      <c r="E2810" s="3" t="n">
        <v>64.909135</v>
      </c>
      <c r="G2810" s="4" t="n">
        <f aca="false">A2810/1.6*300</f>
        <v>0</v>
      </c>
      <c r="H2810" s="4" t="n">
        <f aca="false">B2810/4</f>
        <v>0</v>
      </c>
      <c r="I2810" s="4" t="n">
        <f aca="false">D2810/1.6*300</f>
        <v>284.831249999991</v>
      </c>
      <c r="J2810" s="4" t="n">
        <f aca="false">E2810/4</f>
        <v>16.22728375</v>
      </c>
    </row>
    <row r="2811" customFormat="false" ht="15.75" hidden="false" customHeight="false" outlineLevel="0" collapsed="false">
      <c r="A2811" s="1"/>
      <c r="B2811" s="3"/>
      <c r="D2811" s="4" t="n">
        <f aca="false">3.2-A811</f>
        <v>1.51899999999995</v>
      </c>
      <c r="E2811" s="3" t="n">
        <v>64.826492</v>
      </c>
      <c r="G2811" s="4" t="n">
        <f aca="false">A2811/1.6*300</f>
        <v>0</v>
      </c>
      <c r="H2811" s="4" t="n">
        <f aca="false">B2811/4</f>
        <v>0</v>
      </c>
      <c r="I2811" s="4" t="n">
        <f aca="false">D2811/1.6*300</f>
        <v>284.812499999991</v>
      </c>
      <c r="J2811" s="4" t="n">
        <f aca="false">E2811/4</f>
        <v>16.206623</v>
      </c>
    </row>
    <row r="2812" customFormat="false" ht="15.75" hidden="false" customHeight="false" outlineLevel="0" collapsed="false">
      <c r="A2812" s="1"/>
      <c r="B2812" s="3"/>
      <c r="D2812" s="4" t="n">
        <f aca="false">3.2-A812</f>
        <v>1.51889999999995</v>
      </c>
      <c r="E2812" s="3" t="n">
        <v>64.949818</v>
      </c>
      <c r="G2812" s="4" t="n">
        <f aca="false">A2812/1.6*300</f>
        <v>0</v>
      </c>
      <c r="H2812" s="4" t="n">
        <f aca="false">B2812/4</f>
        <v>0</v>
      </c>
      <c r="I2812" s="4" t="n">
        <f aca="false">D2812/1.6*300</f>
        <v>284.793749999991</v>
      </c>
      <c r="J2812" s="4" t="n">
        <f aca="false">E2812/4</f>
        <v>16.2374545</v>
      </c>
    </row>
    <row r="2813" customFormat="false" ht="15.75" hidden="false" customHeight="false" outlineLevel="0" collapsed="false">
      <c r="A2813" s="1"/>
      <c r="B2813" s="3"/>
      <c r="D2813" s="4" t="n">
        <f aca="false">3.2-A813</f>
        <v>1.51879999999995</v>
      </c>
      <c r="E2813" s="3" t="n">
        <v>64.78622</v>
      </c>
      <c r="G2813" s="4" t="n">
        <f aca="false">A2813/1.6*300</f>
        <v>0</v>
      </c>
      <c r="H2813" s="4" t="n">
        <f aca="false">B2813/4</f>
        <v>0</v>
      </c>
      <c r="I2813" s="4" t="n">
        <f aca="false">D2813/1.6*300</f>
        <v>284.774999999991</v>
      </c>
      <c r="J2813" s="4" t="n">
        <f aca="false">E2813/4</f>
        <v>16.196555</v>
      </c>
    </row>
    <row r="2814" customFormat="false" ht="15.75" hidden="false" customHeight="false" outlineLevel="0" collapsed="false">
      <c r="A2814" s="1"/>
      <c r="B2814" s="3"/>
      <c r="D2814" s="4" t="n">
        <f aca="false">3.2-A814</f>
        <v>1.51869999999995</v>
      </c>
      <c r="E2814" s="3" t="n">
        <v>64.733203</v>
      </c>
      <c r="G2814" s="4" t="n">
        <f aca="false">A2814/1.6*300</f>
        <v>0</v>
      </c>
      <c r="H2814" s="4" t="n">
        <f aca="false">B2814/4</f>
        <v>0</v>
      </c>
      <c r="I2814" s="4" t="n">
        <f aca="false">D2814/1.6*300</f>
        <v>284.756249999991</v>
      </c>
      <c r="J2814" s="4" t="n">
        <f aca="false">E2814/4</f>
        <v>16.18330075</v>
      </c>
    </row>
    <row r="2815" customFormat="false" ht="15.75" hidden="false" customHeight="false" outlineLevel="0" collapsed="false">
      <c r="A2815" s="1"/>
      <c r="B2815" s="3"/>
      <c r="D2815" s="4" t="n">
        <f aca="false">3.2-A815</f>
        <v>1.51859999999995</v>
      </c>
      <c r="E2815" s="3" t="n">
        <v>64.768283</v>
      </c>
      <c r="G2815" s="4" t="n">
        <f aca="false">A2815/1.6*300</f>
        <v>0</v>
      </c>
      <c r="H2815" s="4" t="n">
        <f aca="false">B2815/4</f>
        <v>0</v>
      </c>
      <c r="I2815" s="4" t="n">
        <f aca="false">D2815/1.6*300</f>
        <v>284.737499999991</v>
      </c>
      <c r="J2815" s="4" t="n">
        <f aca="false">E2815/4</f>
        <v>16.19207075</v>
      </c>
    </row>
    <row r="2816" customFormat="false" ht="15.75" hidden="false" customHeight="false" outlineLevel="0" collapsed="false">
      <c r="A2816" s="1"/>
      <c r="B2816" s="3"/>
      <c r="D2816" s="4" t="n">
        <f aca="false">3.2-A816</f>
        <v>1.51849999999995</v>
      </c>
      <c r="E2816" s="3" t="n">
        <v>64.592434</v>
      </c>
      <c r="G2816" s="4" t="n">
        <f aca="false">A2816/1.6*300</f>
        <v>0</v>
      </c>
      <c r="H2816" s="4" t="n">
        <f aca="false">B2816/4</f>
        <v>0</v>
      </c>
      <c r="I2816" s="4" t="n">
        <f aca="false">D2816/1.6*300</f>
        <v>284.718749999991</v>
      </c>
      <c r="J2816" s="4" t="n">
        <f aca="false">E2816/4</f>
        <v>16.1481085</v>
      </c>
    </row>
    <row r="2817" customFormat="false" ht="15.75" hidden="false" customHeight="false" outlineLevel="0" collapsed="false">
      <c r="A2817" s="1"/>
      <c r="B2817" s="3"/>
      <c r="D2817" s="4" t="n">
        <f aca="false">3.2-A817</f>
        <v>1.51839999999995</v>
      </c>
      <c r="E2817" s="3" t="n">
        <v>64.829205</v>
      </c>
      <c r="G2817" s="4" t="n">
        <f aca="false">A2817/1.6*300</f>
        <v>0</v>
      </c>
      <c r="H2817" s="4" t="n">
        <f aca="false">B2817/4</f>
        <v>0</v>
      </c>
      <c r="I2817" s="4" t="n">
        <f aca="false">D2817/1.6*300</f>
        <v>284.699999999991</v>
      </c>
      <c r="J2817" s="4" t="n">
        <f aca="false">E2817/4</f>
        <v>16.20730125</v>
      </c>
    </row>
    <row r="2818" customFormat="false" ht="15.75" hidden="false" customHeight="false" outlineLevel="0" collapsed="false">
      <c r="A2818" s="1"/>
      <c r="B2818" s="3"/>
      <c r="D2818" s="4" t="n">
        <f aca="false">3.2-A818</f>
        <v>1.51829999999995</v>
      </c>
      <c r="E2818" s="3" t="n">
        <v>64.775866</v>
      </c>
      <c r="G2818" s="4" t="n">
        <f aca="false">A2818/1.6*300</f>
        <v>0</v>
      </c>
      <c r="H2818" s="4" t="n">
        <f aca="false">B2818/4</f>
        <v>0</v>
      </c>
      <c r="I2818" s="4" t="n">
        <f aca="false">D2818/1.6*300</f>
        <v>284.681249999991</v>
      </c>
      <c r="J2818" s="4" t="n">
        <f aca="false">E2818/4</f>
        <v>16.1939665</v>
      </c>
    </row>
    <row r="2819" customFormat="false" ht="15.75" hidden="false" customHeight="false" outlineLevel="0" collapsed="false">
      <c r="A2819" s="1"/>
      <c r="B2819" s="3"/>
      <c r="D2819" s="4" t="n">
        <f aca="false">3.2-A819</f>
        <v>1.51819999999995</v>
      </c>
      <c r="E2819" s="3" t="n">
        <v>64.765583</v>
      </c>
      <c r="G2819" s="4" t="n">
        <f aca="false">A2819/1.6*300</f>
        <v>0</v>
      </c>
      <c r="H2819" s="4" t="n">
        <f aca="false">B2819/4</f>
        <v>0</v>
      </c>
      <c r="I2819" s="4" t="n">
        <f aca="false">D2819/1.6*300</f>
        <v>284.662499999991</v>
      </c>
      <c r="J2819" s="4" t="n">
        <f aca="false">E2819/4</f>
        <v>16.19139575</v>
      </c>
    </row>
    <row r="2820" customFormat="false" ht="15.75" hidden="false" customHeight="false" outlineLevel="0" collapsed="false">
      <c r="A2820" s="1"/>
      <c r="B2820" s="3"/>
      <c r="D2820" s="4" t="n">
        <f aca="false">3.2-A820</f>
        <v>1.51809999999995</v>
      </c>
      <c r="E2820" s="3" t="n">
        <v>64.767876</v>
      </c>
      <c r="G2820" s="4" t="n">
        <f aca="false">A2820/1.6*300</f>
        <v>0</v>
      </c>
      <c r="H2820" s="4" t="n">
        <f aca="false">B2820/4</f>
        <v>0</v>
      </c>
      <c r="I2820" s="4" t="n">
        <f aca="false">D2820/1.6*300</f>
        <v>284.643749999991</v>
      </c>
      <c r="J2820" s="4" t="n">
        <f aca="false">E2820/4</f>
        <v>16.191969</v>
      </c>
    </row>
    <row r="2821" customFormat="false" ht="15.75" hidden="false" customHeight="false" outlineLevel="0" collapsed="false">
      <c r="A2821" s="1"/>
      <c r="B2821" s="3"/>
      <c r="D2821" s="4" t="n">
        <f aca="false">3.2-A821</f>
        <v>1.51799999999995</v>
      </c>
      <c r="E2821" s="3" t="n">
        <v>64.771907</v>
      </c>
      <c r="G2821" s="4" t="n">
        <f aca="false">A2821/1.6*300</f>
        <v>0</v>
      </c>
      <c r="H2821" s="4" t="n">
        <f aca="false">B2821/4</f>
        <v>0</v>
      </c>
      <c r="I2821" s="4" t="n">
        <f aca="false">D2821/1.6*300</f>
        <v>284.624999999991</v>
      </c>
      <c r="J2821" s="4" t="n">
        <f aca="false">E2821/4</f>
        <v>16.19297675</v>
      </c>
    </row>
    <row r="2822" customFormat="false" ht="15.75" hidden="false" customHeight="false" outlineLevel="0" collapsed="false">
      <c r="A2822" s="1"/>
      <c r="B2822" s="3"/>
      <c r="D2822" s="4" t="n">
        <f aca="false">3.2-A822</f>
        <v>1.51789999999995</v>
      </c>
      <c r="E2822" s="3" t="n">
        <v>64.815821</v>
      </c>
      <c r="G2822" s="4" t="n">
        <f aca="false">A2822/1.6*300</f>
        <v>0</v>
      </c>
      <c r="H2822" s="4" t="n">
        <f aca="false">B2822/4</f>
        <v>0</v>
      </c>
      <c r="I2822" s="4" t="n">
        <f aca="false">D2822/1.6*300</f>
        <v>284.606249999991</v>
      </c>
      <c r="J2822" s="4" t="n">
        <f aca="false">E2822/4</f>
        <v>16.20395525</v>
      </c>
    </row>
    <row r="2823" customFormat="false" ht="15.75" hidden="false" customHeight="false" outlineLevel="0" collapsed="false">
      <c r="A2823" s="1"/>
      <c r="B2823" s="3"/>
      <c r="D2823" s="4" t="n">
        <f aca="false">3.2-A823</f>
        <v>1.51779999999995</v>
      </c>
      <c r="E2823" s="3" t="n">
        <v>64.80654</v>
      </c>
      <c r="G2823" s="4" t="n">
        <f aca="false">A2823/1.6*300</f>
        <v>0</v>
      </c>
      <c r="H2823" s="4" t="n">
        <f aca="false">B2823/4</f>
        <v>0</v>
      </c>
      <c r="I2823" s="4" t="n">
        <f aca="false">D2823/1.6*300</f>
        <v>284.587499999991</v>
      </c>
      <c r="J2823" s="4" t="n">
        <f aca="false">E2823/4</f>
        <v>16.201635</v>
      </c>
    </row>
    <row r="2824" customFormat="false" ht="15.75" hidden="false" customHeight="false" outlineLevel="0" collapsed="false">
      <c r="A2824" s="1"/>
      <c r="B2824" s="3"/>
      <c r="D2824" s="4" t="n">
        <f aca="false">3.2-A824</f>
        <v>1.51769999999995</v>
      </c>
      <c r="E2824" s="3" t="n">
        <v>64.801399</v>
      </c>
      <c r="G2824" s="4" t="n">
        <f aca="false">A2824/1.6*300</f>
        <v>0</v>
      </c>
      <c r="H2824" s="4" t="n">
        <f aca="false">B2824/4</f>
        <v>0</v>
      </c>
      <c r="I2824" s="4" t="n">
        <f aca="false">D2824/1.6*300</f>
        <v>284.568749999991</v>
      </c>
      <c r="J2824" s="4" t="n">
        <f aca="false">E2824/4</f>
        <v>16.20034975</v>
      </c>
    </row>
    <row r="2825" customFormat="false" ht="15.75" hidden="false" customHeight="false" outlineLevel="0" collapsed="false">
      <c r="A2825" s="1"/>
      <c r="B2825" s="3"/>
      <c r="D2825" s="4" t="n">
        <f aca="false">3.2-A825</f>
        <v>1.51759999999995</v>
      </c>
      <c r="E2825" s="3" t="n">
        <v>64.726037</v>
      </c>
      <c r="G2825" s="4" t="n">
        <f aca="false">A2825/1.6*300</f>
        <v>0</v>
      </c>
      <c r="H2825" s="4" t="n">
        <f aca="false">B2825/4</f>
        <v>0</v>
      </c>
      <c r="I2825" s="4" t="n">
        <f aca="false">D2825/1.6*300</f>
        <v>284.549999999991</v>
      </c>
      <c r="J2825" s="4" t="n">
        <f aca="false">E2825/4</f>
        <v>16.18150925</v>
      </c>
    </row>
    <row r="2826" customFormat="false" ht="15.75" hidden="false" customHeight="false" outlineLevel="0" collapsed="false">
      <c r="A2826" s="1"/>
      <c r="B2826" s="3"/>
      <c r="D2826" s="4" t="n">
        <f aca="false">3.2-A826</f>
        <v>1.51749999999995</v>
      </c>
      <c r="E2826" s="3" t="n">
        <v>64.693208</v>
      </c>
      <c r="G2826" s="4" t="n">
        <f aca="false">A2826/1.6*300</f>
        <v>0</v>
      </c>
      <c r="H2826" s="4" t="n">
        <f aca="false">B2826/4</f>
        <v>0</v>
      </c>
      <c r="I2826" s="4" t="n">
        <f aca="false">D2826/1.6*300</f>
        <v>284.531249999991</v>
      </c>
      <c r="J2826" s="4" t="n">
        <f aca="false">E2826/4</f>
        <v>16.173302</v>
      </c>
    </row>
    <row r="2827" customFormat="false" ht="15.75" hidden="false" customHeight="false" outlineLevel="0" collapsed="false">
      <c r="A2827" s="1"/>
      <c r="B2827" s="3"/>
      <c r="D2827" s="4" t="n">
        <f aca="false">3.2-A827</f>
        <v>1.51739999999995</v>
      </c>
      <c r="E2827" s="3" t="n">
        <v>64.789644</v>
      </c>
      <c r="G2827" s="4" t="n">
        <f aca="false">A2827/1.6*300</f>
        <v>0</v>
      </c>
      <c r="H2827" s="4" t="n">
        <f aca="false">B2827/4</f>
        <v>0</v>
      </c>
      <c r="I2827" s="4" t="n">
        <f aca="false">D2827/1.6*300</f>
        <v>284.512499999991</v>
      </c>
      <c r="J2827" s="4" t="n">
        <f aca="false">E2827/4</f>
        <v>16.197411</v>
      </c>
    </row>
    <row r="2828" customFormat="false" ht="15.75" hidden="false" customHeight="false" outlineLevel="0" collapsed="false">
      <c r="A2828" s="1"/>
      <c r="B2828" s="3"/>
      <c r="D2828" s="4" t="n">
        <f aca="false">3.2-A828</f>
        <v>1.51729999999995</v>
      </c>
      <c r="E2828" s="3" t="n">
        <v>64.680336</v>
      </c>
      <c r="G2828" s="4" t="n">
        <f aca="false">A2828/1.6*300</f>
        <v>0</v>
      </c>
      <c r="H2828" s="4" t="n">
        <f aca="false">B2828/4</f>
        <v>0</v>
      </c>
      <c r="I2828" s="4" t="n">
        <f aca="false">D2828/1.6*300</f>
        <v>284.493749999991</v>
      </c>
      <c r="J2828" s="4" t="n">
        <f aca="false">E2828/4</f>
        <v>16.170084</v>
      </c>
    </row>
    <row r="2829" customFormat="false" ht="15.75" hidden="false" customHeight="false" outlineLevel="0" collapsed="false">
      <c r="A2829" s="1"/>
      <c r="B2829" s="3"/>
      <c r="D2829" s="4" t="n">
        <f aca="false">3.2-A829</f>
        <v>1.51719999999995</v>
      </c>
      <c r="E2829" s="3" t="n">
        <v>64.743386</v>
      </c>
      <c r="G2829" s="4" t="n">
        <f aca="false">A2829/1.6*300</f>
        <v>0</v>
      </c>
      <c r="H2829" s="4" t="n">
        <f aca="false">B2829/4</f>
        <v>0</v>
      </c>
      <c r="I2829" s="4" t="n">
        <f aca="false">D2829/1.6*300</f>
        <v>284.474999999991</v>
      </c>
      <c r="J2829" s="4" t="n">
        <f aca="false">E2829/4</f>
        <v>16.1858465</v>
      </c>
    </row>
    <row r="2830" customFormat="false" ht="15.75" hidden="false" customHeight="false" outlineLevel="0" collapsed="false">
      <c r="A2830" s="1"/>
      <c r="B2830" s="3"/>
      <c r="D2830" s="4" t="n">
        <f aca="false">3.2-A830</f>
        <v>1.51709999999995</v>
      </c>
      <c r="E2830" s="3" t="n">
        <v>64.707734</v>
      </c>
      <c r="G2830" s="4" t="n">
        <f aca="false">A2830/1.6*300</f>
        <v>0</v>
      </c>
      <c r="H2830" s="4" t="n">
        <f aca="false">B2830/4</f>
        <v>0</v>
      </c>
      <c r="I2830" s="4" t="n">
        <f aca="false">D2830/1.6*300</f>
        <v>284.456249999991</v>
      </c>
      <c r="J2830" s="4" t="n">
        <f aca="false">E2830/4</f>
        <v>16.1769335</v>
      </c>
    </row>
    <row r="2831" customFormat="false" ht="15.75" hidden="false" customHeight="false" outlineLevel="0" collapsed="false">
      <c r="A2831" s="1"/>
      <c r="B2831" s="3"/>
      <c r="D2831" s="4" t="n">
        <f aca="false">3.2-A831</f>
        <v>1.51699999999995</v>
      </c>
      <c r="E2831" s="3" t="n">
        <v>64.697226</v>
      </c>
      <c r="G2831" s="4" t="n">
        <f aca="false">A2831/1.6*300</f>
        <v>0</v>
      </c>
      <c r="H2831" s="4" t="n">
        <f aca="false">B2831/4</f>
        <v>0</v>
      </c>
      <c r="I2831" s="4" t="n">
        <f aca="false">D2831/1.6*300</f>
        <v>284.437499999991</v>
      </c>
      <c r="J2831" s="4" t="n">
        <f aca="false">E2831/4</f>
        <v>16.1743065</v>
      </c>
    </row>
    <row r="2832" customFormat="false" ht="15.75" hidden="false" customHeight="false" outlineLevel="0" collapsed="false">
      <c r="A2832" s="1"/>
      <c r="B2832" s="3"/>
      <c r="D2832" s="4" t="n">
        <f aca="false">3.2-A832</f>
        <v>1.51689999999995</v>
      </c>
      <c r="E2832" s="3" t="n">
        <v>64.697617</v>
      </c>
      <c r="G2832" s="4" t="n">
        <f aca="false">A2832/1.6*300</f>
        <v>0</v>
      </c>
      <c r="H2832" s="4" t="n">
        <f aca="false">B2832/4</f>
        <v>0</v>
      </c>
      <c r="I2832" s="4" t="n">
        <f aca="false">D2832/1.6*300</f>
        <v>284.418749999991</v>
      </c>
      <c r="J2832" s="4" t="n">
        <f aca="false">E2832/4</f>
        <v>16.17440425</v>
      </c>
    </row>
    <row r="2833" customFormat="false" ht="15.75" hidden="false" customHeight="false" outlineLevel="0" collapsed="false">
      <c r="A2833" s="1"/>
      <c r="B2833" s="3"/>
      <c r="D2833" s="4" t="n">
        <f aca="false">3.2-A833</f>
        <v>1.51679999999995</v>
      </c>
      <c r="E2833" s="3" t="n">
        <v>64.723569</v>
      </c>
      <c r="G2833" s="4" t="n">
        <f aca="false">A2833/1.6*300</f>
        <v>0</v>
      </c>
      <c r="H2833" s="4" t="n">
        <f aca="false">B2833/4</f>
        <v>0</v>
      </c>
      <c r="I2833" s="4" t="n">
        <f aca="false">D2833/1.6*300</f>
        <v>284.399999999991</v>
      </c>
      <c r="J2833" s="4" t="n">
        <f aca="false">E2833/4</f>
        <v>16.18089225</v>
      </c>
    </row>
    <row r="2834" customFormat="false" ht="15.75" hidden="false" customHeight="false" outlineLevel="0" collapsed="false">
      <c r="A2834" s="1"/>
      <c r="B2834" s="3"/>
      <c r="D2834" s="4" t="n">
        <f aca="false">3.2-A834</f>
        <v>1.51669999999995</v>
      </c>
      <c r="E2834" s="3" t="n">
        <v>64.792935</v>
      </c>
      <c r="G2834" s="4" t="n">
        <f aca="false">A2834/1.6*300</f>
        <v>0</v>
      </c>
      <c r="H2834" s="4" t="n">
        <f aca="false">B2834/4</f>
        <v>0</v>
      </c>
      <c r="I2834" s="4" t="n">
        <f aca="false">D2834/1.6*300</f>
        <v>284.381249999991</v>
      </c>
      <c r="J2834" s="4" t="n">
        <f aca="false">E2834/4</f>
        <v>16.19823375</v>
      </c>
    </row>
    <row r="2835" customFormat="false" ht="15.75" hidden="false" customHeight="false" outlineLevel="0" collapsed="false">
      <c r="A2835" s="1"/>
      <c r="B2835" s="3"/>
      <c r="D2835" s="4" t="n">
        <f aca="false">3.2-A835</f>
        <v>1.51659999999995</v>
      </c>
      <c r="E2835" s="3" t="n">
        <v>64.755067</v>
      </c>
      <c r="G2835" s="4" t="n">
        <f aca="false">A2835/1.6*300</f>
        <v>0</v>
      </c>
      <c r="H2835" s="4" t="n">
        <f aca="false">B2835/4</f>
        <v>0</v>
      </c>
      <c r="I2835" s="4" t="n">
        <f aca="false">D2835/1.6*300</f>
        <v>284.362499999991</v>
      </c>
      <c r="J2835" s="4" t="n">
        <f aca="false">E2835/4</f>
        <v>16.18876675</v>
      </c>
    </row>
    <row r="2836" customFormat="false" ht="15.75" hidden="false" customHeight="false" outlineLevel="0" collapsed="false">
      <c r="A2836" s="1"/>
      <c r="B2836" s="3"/>
      <c r="D2836" s="4" t="n">
        <f aca="false">3.2-A836</f>
        <v>1.51649999999995</v>
      </c>
      <c r="E2836" s="3" t="n">
        <v>64.813927</v>
      </c>
      <c r="G2836" s="4" t="n">
        <f aca="false">A2836/1.6*300</f>
        <v>0</v>
      </c>
      <c r="H2836" s="4" t="n">
        <f aca="false">B2836/4</f>
        <v>0</v>
      </c>
      <c r="I2836" s="4" t="n">
        <f aca="false">D2836/1.6*300</f>
        <v>284.343749999991</v>
      </c>
      <c r="J2836" s="4" t="n">
        <f aca="false">E2836/4</f>
        <v>16.20348175</v>
      </c>
    </row>
    <row r="2837" customFormat="false" ht="15.75" hidden="false" customHeight="false" outlineLevel="0" collapsed="false">
      <c r="A2837" s="1"/>
      <c r="B2837" s="3"/>
      <c r="D2837" s="4" t="n">
        <f aca="false">3.2-A837</f>
        <v>1.51639999999995</v>
      </c>
      <c r="E2837" s="3" t="n">
        <v>64.775777</v>
      </c>
      <c r="G2837" s="4" t="n">
        <f aca="false">A2837/1.6*300</f>
        <v>0</v>
      </c>
      <c r="H2837" s="4" t="n">
        <f aca="false">B2837/4</f>
        <v>0</v>
      </c>
      <c r="I2837" s="4" t="n">
        <f aca="false">D2837/1.6*300</f>
        <v>284.324999999991</v>
      </c>
      <c r="J2837" s="4" t="n">
        <f aca="false">E2837/4</f>
        <v>16.19394425</v>
      </c>
    </row>
    <row r="2838" customFormat="false" ht="15.75" hidden="false" customHeight="false" outlineLevel="0" collapsed="false">
      <c r="A2838" s="1"/>
      <c r="B2838" s="3"/>
      <c r="D2838" s="4" t="n">
        <f aca="false">3.2-A838</f>
        <v>1.51629999999995</v>
      </c>
      <c r="E2838" s="3" t="n">
        <v>64.635079</v>
      </c>
      <c r="G2838" s="4" t="n">
        <f aca="false">A2838/1.6*300</f>
        <v>0</v>
      </c>
      <c r="H2838" s="4" t="n">
        <f aca="false">B2838/4</f>
        <v>0</v>
      </c>
      <c r="I2838" s="4" t="n">
        <f aca="false">D2838/1.6*300</f>
        <v>284.306249999991</v>
      </c>
      <c r="J2838" s="4" t="n">
        <f aca="false">E2838/4</f>
        <v>16.15876975</v>
      </c>
    </row>
    <row r="2839" customFormat="false" ht="15.75" hidden="false" customHeight="false" outlineLevel="0" collapsed="false">
      <c r="A2839" s="1"/>
      <c r="B2839" s="3"/>
      <c r="D2839" s="4" t="n">
        <f aca="false">3.2-A839</f>
        <v>1.51619999999995</v>
      </c>
      <c r="E2839" s="3" t="n">
        <v>64.74476</v>
      </c>
      <c r="G2839" s="4" t="n">
        <f aca="false">A2839/1.6*300</f>
        <v>0</v>
      </c>
      <c r="H2839" s="4" t="n">
        <f aca="false">B2839/4</f>
        <v>0</v>
      </c>
      <c r="I2839" s="4" t="n">
        <f aca="false">D2839/1.6*300</f>
        <v>284.287499999991</v>
      </c>
      <c r="J2839" s="4" t="n">
        <f aca="false">E2839/4</f>
        <v>16.18619</v>
      </c>
    </row>
    <row r="2840" customFormat="false" ht="15.75" hidden="false" customHeight="false" outlineLevel="0" collapsed="false">
      <c r="A2840" s="1"/>
      <c r="B2840" s="3"/>
      <c r="D2840" s="4" t="n">
        <f aca="false">3.2-A840</f>
        <v>1.51609999999995</v>
      </c>
      <c r="E2840" s="3" t="n">
        <v>64.647266</v>
      </c>
      <c r="G2840" s="4" t="n">
        <f aca="false">A2840/1.6*300</f>
        <v>0</v>
      </c>
      <c r="H2840" s="4" t="n">
        <f aca="false">B2840/4</f>
        <v>0</v>
      </c>
      <c r="I2840" s="4" t="n">
        <f aca="false">D2840/1.6*300</f>
        <v>284.268749999991</v>
      </c>
      <c r="J2840" s="4" t="n">
        <f aca="false">E2840/4</f>
        <v>16.1618165</v>
      </c>
    </row>
    <row r="2841" customFormat="false" ht="15.75" hidden="false" customHeight="false" outlineLevel="0" collapsed="false">
      <c r="A2841" s="1"/>
      <c r="B2841" s="3"/>
      <c r="D2841" s="4" t="n">
        <f aca="false">3.2-A841</f>
        <v>1.51599999999995</v>
      </c>
      <c r="E2841" s="3" t="n">
        <v>64.665099</v>
      </c>
      <c r="G2841" s="4" t="n">
        <f aca="false">A2841/1.6*300</f>
        <v>0</v>
      </c>
      <c r="H2841" s="4" t="n">
        <f aca="false">B2841/4</f>
        <v>0</v>
      </c>
      <c r="I2841" s="4" t="n">
        <f aca="false">D2841/1.6*300</f>
        <v>284.249999999991</v>
      </c>
      <c r="J2841" s="4" t="n">
        <f aca="false">E2841/4</f>
        <v>16.16627475</v>
      </c>
    </row>
    <row r="2842" customFormat="false" ht="15.75" hidden="false" customHeight="false" outlineLevel="0" collapsed="false">
      <c r="A2842" s="1"/>
      <c r="B2842" s="3"/>
      <c r="D2842" s="4" t="n">
        <f aca="false">3.2-A842</f>
        <v>1.51589999999995</v>
      </c>
      <c r="E2842" s="3" t="n">
        <v>64.763628</v>
      </c>
      <c r="G2842" s="4" t="n">
        <f aca="false">A2842/1.6*300</f>
        <v>0</v>
      </c>
      <c r="H2842" s="4" t="n">
        <f aca="false">B2842/4</f>
        <v>0</v>
      </c>
      <c r="I2842" s="4" t="n">
        <f aca="false">D2842/1.6*300</f>
        <v>284.231249999991</v>
      </c>
      <c r="J2842" s="4" t="n">
        <f aca="false">E2842/4</f>
        <v>16.190907</v>
      </c>
    </row>
    <row r="2843" customFormat="false" ht="15.75" hidden="false" customHeight="false" outlineLevel="0" collapsed="false">
      <c r="A2843" s="1"/>
      <c r="B2843" s="3"/>
      <c r="D2843" s="4" t="n">
        <f aca="false">3.2-A843</f>
        <v>1.51579999999995</v>
      </c>
      <c r="E2843" s="3" t="n">
        <v>64.693202</v>
      </c>
      <c r="G2843" s="4" t="n">
        <f aca="false">A2843/1.6*300</f>
        <v>0</v>
      </c>
      <c r="H2843" s="4" t="n">
        <f aca="false">B2843/4</f>
        <v>0</v>
      </c>
      <c r="I2843" s="4" t="n">
        <f aca="false">D2843/1.6*300</f>
        <v>284.212499999991</v>
      </c>
      <c r="J2843" s="4" t="n">
        <f aca="false">E2843/4</f>
        <v>16.1733005</v>
      </c>
    </row>
    <row r="2844" customFormat="false" ht="15.75" hidden="false" customHeight="false" outlineLevel="0" collapsed="false">
      <c r="A2844" s="1"/>
      <c r="B2844" s="3"/>
      <c r="D2844" s="4" t="n">
        <f aca="false">3.2-A844</f>
        <v>1.51569999999995</v>
      </c>
      <c r="E2844" s="3" t="n">
        <v>64.634108</v>
      </c>
      <c r="G2844" s="4" t="n">
        <f aca="false">A2844/1.6*300</f>
        <v>0</v>
      </c>
      <c r="H2844" s="4" t="n">
        <f aca="false">B2844/4</f>
        <v>0</v>
      </c>
      <c r="I2844" s="4" t="n">
        <f aca="false">D2844/1.6*300</f>
        <v>284.193749999991</v>
      </c>
      <c r="J2844" s="4" t="n">
        <f aca="false">E2844/4</f>
        <v>16.158527</v>
      </c>
    </row>
    <row r="2845" customFormat="false" ht="15.75" hidden="false" customHeight="false" outlineLevel="0" collapsed="false">
      <c r="A2845" s="1"/>
      <c r="B2845" s="3"/>
      <c r="D2845" s="4" t="n">
        <f aca="false">3.2-A845</f>
        <v>1.51559999999995</v>
      </c>
      <c r="E2845" s="3" t="n">
        <v>64.732873</v>
      </c>
      <c r="G2845" s="4" t="n">
        <f aca="false">A2845/1.6*300</f>
        <v>0</v>
      </c>
      <c r="H2845" s="4" t="n">
        <f aca="false">B2845/4</f>
        <v>0</v>
      </c>
      <c r="I2845" s="4" t="n">
        <f aca="false">D2845/1.6*300</f>
        <v>284.174999999991</v>
      </c>
      <c r="J2845" s="4" t="n">
        <f aca="false">E2845/4</f>
        <v>16.18321825</v>
      </c>
    </row>
    <row r="2846" customFormat="false" ht="15.75" hidden="false" customHeight="false" outlineLevel="0" collapsed="false">
      <c r="A2846" s="1"/>
      <c r="B2846" s="3"/>
      <c r="D2846" s="4" t="n">
        <f aca="false">3.2-A846</f>
        <v>1.51549999999995</v>
      </c>
      <c r="E2846" s="3" t="n">
        <v>64.761002</v>
      </c>
      <c r="G2846" s="4" t="n">
        <f aca="false">A2846/1.6*300</f>
        <v>0</v>
      </c>
      <c r="H2846" s="4" t="n">
        <f aca="false">B2846/4</f>
        <v>0</v>
      </c>
      <c r="I2846" s="4" t="n">
        <f aca="false">D2846/1.6*300</f>
        <v>284.156249999991</v>
      </c>
      <c r="J2846" s="4" t="n">
        <f aca="false">E2846/4</f>
        <v>16.1902505</v>
      </c>
    </row>
    <row r="2847" customFormat="false" ht="15.75" hidden="false" customHeight="false" outlineLevel="0" collapsed="false">
      <c r="A2847" s="1"/>
      <c r="B2847" s="3"/>
      <c r="D2847" s="4" t="n">
        <f aca="false">3.2-A847</f>
        <v>1.51539999999995</v>
      </c>
      <c r="E2847" s="3" t="n">
        <v>64.840184</v>
      </c>
      <c r="G2847" s="4" t="n">
        <f aca="false">A2847/1.6*300</f>
        <v>0</v>
      </c>
      <c r="H2847" s="4" t="n">
        <f aca="false">B2847/4</f>
        <v>0</v>
      </c>
      <c r="I2847" s="4" t="n">
        <f aca="false">D2847/1.6*300</f>
        <v>284.137499999991</v>
      </c>
      <c r="J2847" s="4" t="n">
        <f aca="false">E2847/4</f>
        <v>16.210046</v>
      </c>
    </row>
    <row r="2848" customFormat="false" ht="15.75" hidden="false" customHeight="false" outlineLevel="0" collapsed="false">
      <c r="A2848" s="1"/>
      <c r="B2848" s="3"/>
      <c r="D2848" s="4" t="n">
        <f aca="false">3.2-A848</f>
        <v>1.51529999999995</v>
      </c>
      <c r="E2848" s="3" t="n">
        <v>64.690461</v>
      </c>
      <c r="G2848" s="4" t="n">
        <f aca="false">A2848/1.6*300</f>
        <v>0</v>
      </c>
      <c r="H2848" s="4" t="n">
        <f aca="false">B2848/4</f>
        <v>0</v>
      </c>
      <c r="I2848" s="4" t="n">
        <f aca="false">D2848/1.6*300</f>
        <v>284.118749999991</v>
      </c>
      <c r="J2848" s="4" t="n">
        <f aca="false">E2848/4</f>
        <v>16.17261525</v>
      </c>
    </row>
    <row r="2849" customFormat="false" ht="15.75" hidden="false" customHeight="false" outlineLevel="0" collapsed="false">
      <c r="A2849" s="1"/>
      <c r="B2849" s="3"/>
      <c r="D2849" s="4" t="n">
        <f aca="false">3.2-A849</f>
        <v>1.51519999999995</v>
      </c>
      <c r="E2849" s="3" t="n">
        <v>64.771349</v>
      </c>
      <c r="G2849" s="4" t="n">
        <f aca="false">A2849/1.6*300</f>
        <v>0</v>
      </c>
      <c r="H2849" s="4" t="n">
        <f aca="false">B2849/4</f>
        <v>0</v>
      </c>
      <c r="I2849" s="4" t="n">
        <f aca="false">D2849/1.6*300</f>
        <v>284.099999999991</v>
      </c>
      <c r="J2849" s="4" t="n">
        <f aca="false">E2849/4</f>
        <v>16.19283725</v>
      </c>
    </row>
    <row r="2850" customFormat="false" ht="15.75" hidden="false" customHeight="false" outlineLevel="0" collapsed="false">
      <c r="A2850" s="1"/>
      <c r="B2850" s="3"/>
      <c r="D2850" s="4" t="n">
        <f aca="false">3.2-A850</f>
        <v>1.51509999999995</v>
      </c>
      <c r="E2850" s="3" t="n">
        <v>64.728481</v>
      </c>
      <c r="G2850" s="4" t="n">
        <f aca="false">A2850/1.6*300</f>
        <v>0</v>
      </c>
      <c r="H2850" s="4" t="n">
        <f aca="false">B2850/4</f>
        <v>0</v>
      </c>
      <c r="I2850" s="4" t="n">
        <f aca="false">D2850/1.6*300</f>
        <v>284.081249999991</v>
      </c>
      <c r="J2850" s="4" t="n">
        <f aca="false">E2850/4</f>
        <v>16.18212025</v>
      </c>
    </row>
    <row r="2851" customFormat="false" ht="15.75" hidden="false" customHeight="false" outlineLevel="0" collapsed="false">
      <c r="A2851" s="1"/>
      <c r="B2851" s="3"/>
      <c r="D2851" s="4" t="n">
        <f aca="false">3.2-A851</f>
        <v>1.51499999999995</v>
      </c>
      <c r="E2851" s="3" t="n">
        <v>64.798568</v>
      </c>
      <c r="G2851" s="4" t="n">
        <f aca="false">A2851/1.6*300</f>
        <v>0</v>
      </c>
      <c r="H2851" s="4" t="n">
        <f aca="false">B2851/4</f>
        <v>0</v>
      </c>
      <c r="I2851" s="4" t="n">
        <f aca="false">D2851/1.6*300</f>
        <v>284.062499999991</v>
      </c>
      <c r="J2851" s="4" t="n">
        <f aca="false">E2851/4</f>
        <v>16.199642</v>
      </c>
    </row>
    <row r="2852" customFormat="false" ht="15.75" hidden="false" customHeight="false" outlineLevel="0" collapsed="false">
      <c r="A2852" s="1"/>
      <c r="B2852" s="3"/>
      <c r="D2852" s="4" t="n">
        <f aca="false">3.2-A852</f>
        <v>1.51489999999995</v>
      </c>
      <c r="E2852" s="3" t="n">
        <v>64.696714</v>
      </c>
      <c r="G2852" s="4" t="n">
        <f aca="false">A2852/1.6*300</f>
        <v>0</v>
      </c>
      <c r="H2852" s="4" t="n">
        <f aca="false">B2852/4</f>
        <v>0</v>
      </c>
      <c r="I2852" s="4" t="n">
        <f aca="false">D2852/1.6*300</f>
        <v>284.043749999991</v>
      </c>
      <c r="J2852" s="4" t="n">
        <f aca="false">E2852/4</f>
        <v>16.1741785</v>
      </c>
    </row>
    <row r="2853" customFormat="false" ht="15.75" hidden="false" customHeight="false" outlineLevel="0" collapsed="false">
      <c r="A2853" s="1"/>
      <c r="B2853" s="3"/>
      <c r="D2853" s="4" t="n">
        <f aca="false">3.2-A853</f>
        <v>1.51479999999995</v>
      </c>
      <c r="E2853" s="3" t="n">
        <v>64.808938</v>
      </c>
      <c r="G2853" s="4" t="n">
        <f aca="false">A2853/1.6*300</f>
        <v>0</v>
      </c>
      <c r="H2853" s="4" t="n">
        <f aca="false">B2853/4</f>
        <v>0</v>
      </c>
      <c r="I2853" s="4" t="n">
        <f aca="false">D2853/1.6*300</f>
        <v>284.024999999991</v>
      </c>
      <c r="J2853" s="4" t="n">
        <f aca="false">E2853/4</f>
        <v>16.2022345</v>
      </c>
    </row>
    <row r="2854" customFormat="false" ht="15.75" hidden="false" customHeight="false" outlineLevel="0" collapsed="false">
      <c r="A2854" s="1"/>
      <c r="B2854" s="3"/>
      <c r="D2854" s="4" t="n">
        <f aca="false">3.2-A854</f>
        <v>1.51469999999995</v>
      </c>
      <c r="E2854" s="3" t="n">
        <v>64.793063</v>
      </c>
      <c r="G2854" s="4" t="n">
        <f aca="false">A2854/1.6*300</f>
        <v>0</v>
      </c>
      <c r="H2854" s="4" t="n">
        <f aca="false">B2854/4</f>
        <v>0</v>
      </c>
      <c r="I2854" s="4" t="n">
        <f aca="false">D2854/1.6*300</f>
        <v>284.006249999991</v>
      </c>
      <c r="J2854" s="4" t="n">
        <f aca="false">E2854/4</f>
        <v>16.19826575</v>
      </c>
    </row>
    <row r="2855" customFormat="false" ht="15.75" hidden="false" customHeight="false" outlineLevel="0" collapsed="false">
      <c r="A2855" s="1"/>
      <c r="B2855" s="3"/>
      <c r="D2855" s="4" t="n">
        <f aca="false">3.2-A855</f>
        <v>1.51459999999995</v>
      </c>
      <c r="E2855" s="3" t="n">
        <v>64.768358</v>
      </c>
      <c r="G2855" s="4" t="n">
        <f aca="false">A2855/1.6*300</f>
        <v>0</v>
      </c>
      <c r="H2855" s="4" t="n">
        <f aca="false">B2855/4</f>
        <v>0</v>
      </c>
      <c r="I2855" s="4" t="n">
        <f aca="false">D2855/1.6*300</f>
        <v>283.987499999991</v>
      </c>
      <c r="J2855" s="4" t="n">
        <f aca="false">E2855/4</f>
        <v>16.1920895</v>
      </c>
    </row>
    <row r="2856" customFormat="false" ht="15.75" hidden="false" customHeight="false" outlineLevel="0" collapsed="false">
      <c r="A2856" s="1"/>
      <c r="B2856" s="3"/>
      <c r="D2856" s="4" t="n">
        <f aca="false">3.2-A856</f>
        <v>1.51449999999995</v>
      </c>
      <c r="E2856" s="3" t="n">
        <v>64.824221</v>
      </c>
      <c r="G2856" s="4" t="n">
        <f aca="false">A2856/1.6*300</f>
        <v>0</v>
      </c>
      <c r="H2856" s="4" t="n">
        <f aca="false">B2856/4</f>
        <v>0</v>
      </c>
      <c r="I2856" s="4" t="n">
        <f aca="false">D2856/1.6*300</f>
        <v>283.968749999991</v>
      </c>
      <c r="J2856" s="4" t="n">
        <f aca="false">E2856/4</f>
        <v>16.20605525</v>
      </c>
    </row>
    <row r="2857" customFormat="false" ht="15.75" hidden="false" customHeight="false" outlineLevel="0" collapsed="false">
      <c r="A2857" s="1"/>
      <c r="B2857" s="3"/>
      <c r="D2857" s="4" t="n">
        <f aca="false">3.2-A857</f>
        <v>1.51439999999995</v>
      </c>
      <c r="E2857" s="3" t="n">
        <v>64.70334</v>
      </c>
      <c r="G2857" s="4" t="n">
        <f aca="false">A2857/1.6*300</f>
        <v>0</v>
      </c>
      <c r="H2857" s="4" t="n">
        <f aca="false">B2857/4</f>
        <v>0</v>
      </c>
      <c r="I2857" s="4" t="n">
        <f aca="false">D2857/1.6*300</f>
        <v>283.949999999991</v>
      </c>
      <c r="J2857" s="4" t="n">
        <f aca="false">E2857/4</f>
        <v>16.175835</v>
      </c>
    </row>
    <row r="2858" customFormat="false" ht="15.75" hidden="false" customHeight="false" outlineLevel="0" collapsed="false">
      <c r="A2858" s="1"/>
      <c r="B2858" s="3"/>
      <c r="D2858" s="4" t="n">
        <f aca="false">3.2-A858</f>
        <v>1.51429999999995</v>
      </c>
      <c r="E2858" s="3" t="n">
        <v>64.791827</v>
      </c>
      <c r="G2858" s="4" t="n">
        <f aca="false">A2858/1.6*300</f>
        <v>0</v>
      </c>
      <c r="H2858" s="4" t="n">
        <f aca="false">B2858/4</f>
        <v>0</v>
      </c>
      <c r="I2858" s="4" t="n">
        <f aca="false">D2858/1.6*300</f>
        <v>283.931249999991</v>
      </c>
      <c r="J2858" s="4" t="n">
        <f aca="false">E2858/4</f>
        <v>16.19795675</v>
      </c>
    </row>
    <row r="2859" customFormat="false" ht="15.75" hidden="false" customHeight="false" outlineLevel="0" collapsed="false">
      <c r="A2859" s="1"/>
      <c r="B2859" s="3"/>
      <c r="D2859" s="4" t="n">
        <f aca="false">3.2-A859</f>
        <v>1.51419999999995</v>
      </c>
      <c r="E2859" s="3" t="n">
        <v>64.739504</v>
      </c>
      <c r="G2859" s="4" t="n">
        <f aca="false">A2859/1.6*300</f>
        <v>0</v>
      </c>
      <c r="H2859" s="4" t="n">
        <f aca="false">B2859/4</f>
        <v>0</v>
      </c>
      <c r="I2859" s="4" t="n">
        <f aca="false">D2859/1.6*300</f>
        <v>283.912499999991</v>
      </c>
      <c r="J2859" s="4" t="n">
        <f aca="false">E2859/4</f>
        <v>16.184876</v>
      </c>
    </row>
    <row r="2860" customFormat="false" ht="15.75" hidden="false" customHeight="false" outlineLevel="0" collapsed="false">
      <c r="A2860" s="1"/>
      <c r="B2860" s="3"/>
      <c r="D2860" s="4" t="n">
        <f aca="false">3.2-A860</f>
        <v>1.51409999999995</v>
      </c>
      <c r="E2860" s="3" t="n">
        <v>64.737439</v>
      </c>
      <c r="G2860" s="4" t="n">
        <f aca="false">A2860/1.6*300</f>
        <v>0</v>
      </c>
      <c r="H2860" s="4" t="n">
        <f aca="false">B2860/4</f>
        <v>0</v>
      </c>
      <c r="I2860" s="4" t="n">
        <f aca="false">D2860/1.6*300</f>
        <v>283.893749999991</v>
      </c>
      <c r="J2860" s="4" t="n">
        <f aca="false">E2860/4</f>
        <v>16.18435975</v>
      </c>
    </row>
    <row r="2861" customFormat="false" ht="15.75" hidden="false" customHeight="false" outlineLevel="0" collapsed="false">
      <c r="A2861" s="1"/>
      <c r="B2861" s="3"/>
      <c r="D2861" s="4" t="n">
        <f aca="false">3.2-A861</f>
        <v>1.51399999999995</v>
      </c>
      <c r="E2861" s="3" t="n">
        <v>64.815348</v>
      </c>
      <c r="G2861" s="4" t="n">
        <f aca="false">A2861/1.6*300</f>
        <v>0</v>
      </c>
      <c r="H2861" s="4" t="n">
        <f aca="false">B2861/4</f>
        <v>0</v>
      </c>
      <c r="I2861" s="4" t="n">
        <f aca="false">D2861/1.6*300</f>
        <v>283.874999999991</v>
      </c>
      <c r="J2861" s="4" t="n">
        <f aca="false">E2861/4</f>
        <v>16.203837</v>
      </c>
    </row>
    <row r="2862" customFormat="false" ht="15.75" hidden="false" customHeight="false" outlineLevel="0" collapsed="false">
      <c r="A2862" s="1"/>
      <c r="B2862" s="3"/>
      <c r="D2862" s="4" t="n">
        <f aca="false">3.2-A862</f>
        <v>1.51389999999995</v>
      </c>
      <c r="E2862" s="3" t="n">
        <v>64.809446</v>
      </c>
      <c r="G2862" s="4" t="n">
        <f aca="false">A2862/1.6*300</f>
        <v>0</v>
      </c>
      <c r="H2862" s="4" t="n">
        <f aca="false">B2862/4</f>
        <v>0</v>
      </c>
      <c r="I2862" s="4" t="n">
        <f aca="false">D2862/1.6*300</f>
        <v>283.856249999991</v>
      </c>
      <c r="J2862" s="4" t="n">
        <f aca="false">E2862/4</f>
        <v>16.2023615</v>
      </c>
    </row>
    <row r="2863" customFormat="false" ht="15.75" hidden="false" customHeight="false" outlineLevel="0" collapsed="false">
      <c r="A2863" s="1"/>
      <c r="B2863" s="3"/>
      <c r="D2863" s="4" t="n">
        <f aca="false">3.2-A863</f>
        <v>1.51379999999995</v>
      </c>
      <c r="E2863" s="3" t="n">
        <v>64.857873</v>
      </c>
      <c r="G2863" s="4" t="n">
        <f aca="false">A2863/1.6*300</f>
        <v>0</v>
      </c>
      <c r="H2863" s="4" t="n">
        <f aca="false">B2863/4</f>
        <v>0</v>
      </c>
      <c r="I2863" s="4" t="n">
        <f aca="false">D2863/1.6*300</f>
        <v>283.837499999991</v>
      </c>
      <c r="J2863" s="4" t="n">
        <f aca="false">E2863/4</f>
        <v>16.21446825</v>
      </c>
    </row>
    <row r="2864" customFormat="false" ht="15.75" hidden="false" customHeight="false" outlineLevel="0" collapsed="false">
      <c r="A2864" s="1"/>
      <c r="B2864" s="3"/>
      <c r="D2864" s="4" t="n">
        <f aca="false">3.2-A864</f>
        <v>1.51369999999995</v>
      </c>
      <c r="E2864" s="3" t="n">
        <v>64.786143</v>
      </c>
      <c r="G2864" s="4" t="n">
        <f aca="false">A2864/1.6*300</f>
        <v>0</v>
      </c>
      <c r="H2864" s="4" t="n">
        <f aca="false">B2864/4</f>
        <v>0</v>
      </c>
      <c r="I2864" s="4" t="n">
        <f aca="false">D2864/1.6*300</f>
        <v>283.818749999991</v>
      </c>
      <c r="J2864" s="4" t="n">
        <f aca="false">E2864/4</f>
        <v>16.19653575</v>
      </c>
    </row>
    <row r="2865" customFormat="false" ht="15.75" hidden="false" customHeight="false" outlineLevel="0" collapsed="false">
      <c r="A2865" s="1"/>
      <c r="B2865" s="3"/>
      <c r="D2865" s="4" t="n">
        <f aca="false">3.2-A865</f>
        <v>1.51359999999995</v>
      </c>
      <c r="E2865" s="3" t="n">
        <v>64.748405</v>
      </c>
      <c r="G2865" s="4" t="n">
        <f aca="false">A2865/1.6*300</f>
        <v>0</v>
      </c>
      <c r="H2865" s="4" t="n">
        <f aca="false">B2865/4</f>
        <v>0</v>
      </c>
      <c r="I2865" s="4" t="n">
        <f aca="false">D2865/1.6*300</f>
        <v>283.799999999991</v>
      </c>
      <c r="J2865" s="4" t="n">
        <f aca="false">E2865/4</f>
        <v>16.18710125</v>
      </c>
    </row>
    <row r="2866" customFormat="false" ht="15.75" hidden="false" customHeight="false" outlineLevel="0" collapsed="false">
      <c r="A2866" s="1"/>
      <c r="B2866" s="3"/>
      <c r="D2866" s="4" t="n">
        <f aca="false">3.2-A866</f>
        <v>1.51349999999995</v>
      </c>
      <c r="E2866" s="3" t="n">
        <v>64.80711</v>
      </c>
      <c r="G2866" s="4" t="n">
        <f aca="false">A2866/1.6*300</f>
        <v>0</v>
      </c>
      <c r="H2866" s="4" t="n">
        <f aca="false">B2866/4</f>
        <v>0</v>
      </c>
      <c r="I2866" s="4" t="n">
        <f aca="false">D2866/1.6*300</f>
        <v>283.781249999991</v>
      </c>
      <c r="J2866" s="4" t="n">
        <f aca="false">E2866/4</f>
        <v>16.2017775</v>
      </c>
    </row>
    <row r="2867" customFormat="false" ht="15.75" hidden="false" customHeight="false" outlineLevel="0" collapsed="false">
      <c r="A2867" s="1"/>
      <c r="B2867" s="3"/>
      <c r="D2867" s="4" t="n">
        <f aca="false">3.2-A867</f>
        <v>1.51339999999995</v>
      </c>
      <c r="E2867" s="3" t="n">
        <v>64.847305</v>
      </c>
      <c r="G2867" s="4" t="n">
        <f aca="false">A2867/1.6*300</f>
        <v>0</v>
      </c>
      <c r="H2867" s="4" t="n">
        <f aca="false">B2867/4</f>
        <v>0</v>
      </c>
      <c r="I2867" s="4" t="n">
        <f aca="false">D2867/1.6*300</f>
        <v>283.762499999991</v>
      </c>
      <c r="J2867" s="4" t="n">
        <f aca="false">E2867/4</f>
        <v>16.21182625</v>
      </c>
    </row>
    <row r="2868" customFormat="false" ht="15.75" hidden="false" customHeight="false" outlineLevel="0" collapsed="false">
      <c r="A2868" s="1"/>
      <c r="B2868" s="3"/>
      <c r="D2868" s="4" t="n">
        <f aca="false">3.2-A868</f>
        <v>1.51329999999995</v>
      </c>
      <c r="E2868" s="3" t="n">
        <v>64.842193</v>
      </c>
      <c r="G2868" s="4" t="n">
        <f aca="false">A2868/1.6*300</f>
        <v>0</v>
      </c>
      <c r="H2868" s="4" t="n">
        <f aca="false">B2868/4</f>
        <v>0</v>
      </c>
      <c r="I2868" s="4" t="n">
        <f aca="false">D2868/1.6*300</f>
        <v>283.743749999991</v>
      </c>
      <c r="J2868" s="4" t="n">
        <f aca="false">E2868/4</f>
        <v>16.21054825</v>
      </c>
    </row>
    <row r="2869" customFormat="false" ht="15.75" hidden="false" customHeight="false" outlineLevel="0" collapsed="false">
      <c r="A2869" s="1"/>
      <c r="B2869" s="3"/>
      <c r="D2869" s="4" t="n">
        <f aca="false">3.2-A869</f>
        <v>1.51319999999995</v>
      </c>
      <c r="E2869" s="3" t="n">
        <v>64.797026</v>
      </c>
      <c r="G2869" s="4" t="n">
        <f aca="false">A2869/1.6*300</f>
        <v>0</v>
      </c>
      <c r="H2869" s="4" t="n">
        <f aca="false">B2869/4</f>
        <v>0</v>
      </c>
      <c r="I2869" s="4" t="n">
        <f aca="false">D2869/1.6*300</f>
        <v>283.724999999991</v>
      </c>
      <c r="J2869" s="4" t="n">
        <f aca="false">E2869/4</f>
        <v>16.1992565</v>
      </c>
    </row>
    <row r="2870" customFormat="false" ht="15.75" hidden="false" customHeight="false" outlineLevel="0" collapsed="false">
      <c r="A2870" s="1"/>
      <c r="B2870" s="3"/>
      <c r="D2870" s="4" t="n">
        <f aca="false">3.2-A870</f>
        <v>1.51309999999995</v>
      </c>
      <c r="E2870" s="3" t="n">
        <v>64.787707</v>
      </c>
      <c r="G2870" s="4" t="n">
        <f aca="false">A2870/1.6*300</f>
        <v>0</v>
      </c>
      <c r="H2870" s="4" t="n">
        <f aca="false">B2870/4</f>
        <v>0</v>
      </c>
      <c r="I2870" s="4" t="n">
        <f aca="false">D2870/1.6*300</f>
        <v>283.706249999991</v>
      </c>
      <c r="J2870" s="4" t="n">
        <f aca="false">E2870/4</f>
        <v>16.19692675</v>
      </c>
    </row>
    <row r="2871" customFormat="false" ht="15.75" hidden="false" customHeight="false" outlineLevel="0" collapsed="false">
      <c r="A2871" s="1"/>
      <c r="B2871" s="3"/>
      <c r="D2871" s="4" t="n">
        <f aca="false">3.2-A871</f>
        <v>1.51299999999995</v>
      </c>
      <c r="E2871" s="3" t="n">
        <v>64.83726</v>
      </c>
      <c r="G2871" s="4" t="n">
        <f aca="false">A2871/1.6*300</f>
        <v>0</v>
      </c>
      <c r="H2871" s="4" t="n">
        <f aca="false">B2871/4</f>
        <v>0</v>
      </c>
      <c r="I2871" s="4" t="n">
        <f aca="false">D2871/1.6*300</f>
        <v>283.687499999991</v>
      </c>
      <c r="J2871" s="4" t="n">
        <f aca="false">E2871/4</f>
        <v>16.209315</v>
      </c>
    </row>
    <row r="2872" customFormat="false" ht="15.75" hidden="false" customHeight="false" outlineLevel="0" collapsed="false">
      <c r="A2872" s="1"/>
      <c r="B2872" s="3"/>
      <c r="D2872" s="4" t="n">
        <f aca="false">3.2-A872</f>
        <v>1.51289999999995</v>
      </c>
      <c r="E2872" s="3" t="n">
        <v>64.861079</v>
      </c>
      <c r="G2872" s="4" t="n">
        <f aca="false">A2872/1.6*300</f>
        <v>0</v>
      </c>
      <c r="H2872" s="4" t="n">
        <f aca="false">B2872/4</f>
        <v>0</v>
      </c>
      <c r="I2872" s="4" t="n">
        <f aca="false">D2872/1.6*300</f>
        <v>283.668749999991</v>
      </c>
      <c r="J2872" s="4" t="n">
        <f aca="false">E2872/4</f>
        <v>16.21526975</v>
      </c>
    </row>
    <row r="2873" customFormat="false" ht="15.75" hidden="false" customHeight="false" outlineLevel="0" collapsed="false">
      <c r="A2873" s="1"/>
      <c r="B2873" s="3"/>
      <c r="D2873" s="4" t="n">
        <f aca="false">3.2-A873</f>
        <v>1.51279999999995</v>
      </c>
      <c r="E2873" s="3" t="n">
        <v>64.805107</v>
      </c>
      <c r="G2873" s="4" t="n">
        <f aca="false">A2873/1.6*300</f>
        <v>0</v>
      </c>
      <c r="H2873" s="4" t="n">
        <f aca="false">B2873/4</f>
        <v>0</v>
      </c>
      <c r="I2873" s="4" t="n">
        <f aca="false">D2873/1.6*300</f>
        <v>283.649999999991</v>
      </c>
      <c r="J2873" s="4" t="n">
        <f aca="false">E2873/4</f>
        <v>16.20127675</v>
      </c>
    </row>
    <row r="2874" customFormat="false" ht="15.75" hidden="false" customHeight="false" outlineLevel="0" collapsed="false">
      <c r="A2874" s="1"/>
      <c r="B2874" s="3"/>
      <c r="D2874" s="4" t="n">
        <f aca="false">3.2-A874</f>
        <v>1.51269999999995</v>
      </c>
      <c r="E2874" s="3" t="n">
        <v>64.888588</v>
      </c>
      <c r="G2874" s="4" t="n">
        <f aca="false">A2874/1.6*300</f>
        <v>0</v>
      </c>
      <c r="H2874" s="4" t="n">
        <f aca="false">B2874/4</f>
        <v>0</v>
      </c>
      <c r="I2874" s="4" t="n">
        <f aca="false">D2874/1.6*300</f>
        <v>283.631249999991</v>
      </c>
      <c r="J2874" s="4" t="n">
        <f aca="false">E2874/4</f>
        <v>16.222147</v>
      </c>
    </row>
    <row r="2875" customFormat="false" ht="15.75" hidden="false" customHeight="false" outlineLevel="0" collapsed="false">
      <c r="A2875" s="1"/>
      <c r="B2875" s="3"/>
      <c r="D2875" s="4" t="n">
        <f aca="false">3.2-A875</f>
        <v>1.51259999999995</v>
      </c>
      <c r="E2875" s="3" t="n">
        <v>64.778085</v>
      </c>
      <c r="G2875" s="4" t="n">
        <f aca="false">A2875/1.6*300</f>
        <v>0</v>
      </c>
      <c r="H2875" s="4" t="n">
        <f aca="false">B2875/4</f>
        <v>0</v>
      </c>
      <c r="I2875" s="4" t="n">
        <f aca="false">D2875/1.6*300</f>
        <v>283.612499999991</v>
      </c>
      <c r="J2875" s="4" t="n">
        <f aca="false">E2875/4</f>
        <v>16.19452125</v>
      </c>
    </row>
    <row r="2876" customFormat="false" ht="15.75" hidden="false" customHeight="false" outlineLevel="0" collapsed="false">
      <c r="A2876" s="1"/>
      <c r="B2876" s="3"/>
      <c r="D2876" s="4" t="n">
        <f aca="false">3.2-A876</f>
        <v>1.51249999999995</v>
      </c>
      <c r="E2876" s="3" t="n">
        <v>64.74657</v>
      </c>
      <c r="G2876" s="4" t="n">
        <f aca="false">A2876/1.6*300</f>
        <v>0</v>
      </c>
      <c r="H2876" s="4" t="n">
        <f aca="false">B2876/4</f>
        <v>0</v>
      </c>
      <c r="I2876" s="4" t="n">
        <f aca="false">D2876/1.6*300</f>
        <v>283.593749999991</v>
      </c>
      <c r="J2876" s="4" t="n">
        <f aca="false">E2876/4</f>
        <v>16.1866425</v>
      </c>
    </row>
    <row r="2877" customFormat="false" ht="15.75" hidden="false" customHeight="false" outlineLevel="0" collapsed="false">
      <c r="A2877" s="1"/>
      <c r="B2877" s="3"/>
      <c r="D2877" s="4" t="n">
        <f aca="false">3.2-A877</f>
        <v>1.51239999999995</v>
      </c>
      <c r="E2877" s="3" t="n">
        <v>64.792619</v>
      </c>
      <c r="G2877" s="4" t="n">
        <f aca="false">A2877/1.6*300</f>
        <v>0</v>
      </c>
      <c r="H2877" s="4" t="n">
        <f aca="false">B2877/4</f>
        <v>0</v>
      </c>
      <c r="I2877" s="4" t="n">
        <f aca="false">D2877/1.6*300</f>
        <v>283.574999999991</v>
      </c>
      <c r="J2877" s="4" t="n">
        <f aca="false">E2877/4</f>
        <v>16.19815475</v>
      </c>
    </row>
    <row r="2878" customFormat="false" ht="15.75" hidden="false" customHeight="false" outlineLevel="0" collapsed="false">
      <c r="A2878" s="1"/>
      <c r="B2878" s="3"/>
      <c r="D2878" s="4" t="n">
        <f aca="false">3.2-A878</f>
        <v>1.51229999999995</v>
      </c>
      <c r="E2878" s="3" t="n">
        <v>64.649358</v>
      </c>
      <c r="G2878" s="4" t="n">
        <f aca="false">A2878/1.6*300</f>
        <v>0</v>
      </c>
      <c r="H2878" s="4" t="n">
        <f aca="false">B2878/4</f>
        <v>0</v>
      </c>
      <c r="I2878" s="4" t="n">
        <f aca="false">D2878/1.6*300</f>
        <v>283.556249999991</v>
      </c>
      <c r="J2878" s="4" t="n">
        <f aca="false">E2878/4</f>
        <v>16.1623395</v>
      </c>
    </row>
    <row r="2879" customFormat="false" ht="15.75" hidden="false" customHeight="false" outlineLevel="0" collapsed="false">
      <c r="A2879" s="1"/>
      <c r="B2879" s="3"/>
      <c r="D2879" s="4" t="n">
        <f aca="false">3.2-A879</f>
        <v>1.51219999999995</v>
      </c>
      <c r="E2879" s="3" t="n">
        <v>64.647701</v>
      </c>
      <c r="G2879" s="4" t="n">
        <f aca="false">A2879/1.6*300</f>
        <v>0</v>
      </c>
      <c r="H2879" s="4" t="n">
        <f aca="false">B2879/4</f>
        <v>0</v>
      </c>
      <c r="I2879" s="4" t="n">
        <f aca="false">D2879/1.6*300</f>
        <v>283.537499999991</v>
      </c>
      <c r="J2879" s="4" t="n">
        <f aca="false">E2879/4</f>
        <v>16.16192525</v>
      </c>
    </row>
    <row r="2880" customFormat="false" ht="15.75" hidden="false" customHeight="false" outlineLevel="0" collapsed="false">
      <c r="A2880" s="1"/>
      <c r="B2880" s="3"/>
      <c r="D2880" s="4" t="n">
        <f aca="false">3.2-A880</f>
        <v>1.51209999999995</v>
      </c>
      <c r="E2880" s="3" t="n">
        <v>64.711452</v>
      </c>
      <c r="G2880" s="4" t="n">
        <f aca="false">A2880/1.6*300</f>
        <v>0</v>
      </c>
      <c r="H2880" s="4" t="n">
        <f aca="false">B2880/4</f>
        <v>0</v>
      </c>
      <c r="I2880" s="4" t="n">
        <f aca="false">D2880/1.6*300</f>
        <v>283.518749999991</v>
      </c>
      <c r="J2880" s="4" t="n">
        <f aca="false">E2880/4</f>
        <v>16.177863</v>
      </c>
    </row>
    <row r="2881" customFormat="false" ht="15.75" hidden="false" customHeight="false" outlineLevel="0" collapsed="false">
      <c r="A2881" s="1"/>
      <c r="B2881" s="3"/>
      <c r="D2881" s="4" t="n">
        <f aca="false">3.2-A881</f>
        <v>1.51199999999995</v>
      </c>
      <c r="E2881" s="3" t="n">
        <v>64.735521</v>
      </c>
      <c r="G2881" s="4" t="n">
        <f aca="false">A2881/1.6*300</f>
        <v>0</v>
      </c>
      <c r="H2881" s="4" t="n">
        <f aca="false">B2881/4</f>
        <v>0</v>
      </c>
      <c r="I2881" s="4" t="n">
        <f aca="false">D2881/1.6*300</f>
        <v>283.499999999991</v>
      </c>
      <c r="J2881" s="4" t="n">
        <f aca="false">E2881/4</f>
        <v>16.18388025</v>
      </c>
    </row>
    <row r="2882" customFormat="false" ht="15.75" hidden="false" customHeight="false" outlineLevel="0" collapsed="false">
      <c r="A2882" s="1"/>
      <c r="B2882" s="3"/>
      <c r="D2882" s="4" t="n">
        <f aca="false">3.2-A882</f>
        <v>1.51189999999995</v>
      </c>
      <c r="E2882" s="3" t="n">
        <v>64.695504</v>
      </c>
      <c r="G2882" s="4" t="n">
        <f aca="false">A2882/1.6*300</f>
        <v>0</v>
      </c>
      <c r="H2882" s="4" t="n">
        <f aca="false">B2882/4</f>
        <v>0</v>
      </c>
      <c r="I2882" s="4" t="n">
        <f aca="false">D2882/1.6*300</f>
        <v>283.481249999991</v>
      </c>
      <c r="J2882" s="4" t="n">
        <f aca="false">E2882/4</f>
        <v>16.173876</v>
      </c>
    </row>
    <row r="2883" customFormat="false" ht="15.75" hidden="false" customHeight="false" outlineLevel="0" collapsed="false">
      <c r="A2883" s="1"/>
      <c r="B2883" s="3"/>
      <c r="D2883" s="4" t="n">
        <f aca="false">3.2-A883</f>
        <v>1.51179999999995</v>
      </c>
      <c r="E2883" s="3" t="n">
        <v>64.691381</v>
      </c>
      <c r="G2883" s="4" t="n">
        <f aca="false">A2883/1.6*300</f>
        <v>0</v>
      </c>
      <c r="H2883" s="4" t="n">
        <f aca="false">B2883/4</f>
        <v>0</v>
      </c>
      <c r="I2883" s="4" t="n">
        <f aca="false">D2883/1.6*300</f>
        <v>283.462499999991</v>
      </c>
      <c r="J2883" s="4" t="n">
        <f aca="false">E2883/4</f>
        <v>16.17284525</v>
      </c>
    </row>
    <row r="2884" customFormat="false" ht="15.75" hidden="false" customHeight="false" outlineLevel="0" collapsed="false">
      <c r="A2884" s="1"/>
      <c r="B2884" s="3"/>
      <c r="D2884" s="4" t="n">
        <f aca="false">3.2-A884</f>
        <v>1.51169999999995</v>
      </c>
      <c r="E2884" s="3" t="n">
        <v>64.667929</v>
      </c>
      <c r="G2884" s="4" t="n">
        <f aca="false">A2884/1.6*300</f>
        <v>0</v>
      </c>
      <c r="H2884" s="4" t="n">
        <f aca="false">B2884/4</f>
        <v>0</v>
      </c>
      <c r="I2884" s="4" t="n">
        <f aca="false">D2884/1.6*300</f>
        <v>283.443749999991</v>
      </c>
      <c r="J2884" s="4" t="n">
        <f aca="false">E2884/4</f>
        <v>16.16698225</v>
      </c>
    </row>
    <row r="2885" customFormat="false" ht="15.75" hidden="false" customHeight="false" outlineLevel="0" collapsed="false">
      <c r="A2885" s="1"/>
      <c r="B2885" s="3"/>
      <c r="D2885" s="4" t="n">
        <f aca="false">3.2-A885</f>
        <v>1.51159999999995</v>
      </c>
      <c r="E2885" s="3" t="n">
        <v>64.602815</v>
      </c>
      <c r="G2885" s="4" t="n">
        <f aca="false">A2885/1.6*300</f>
        <v>0</v>
      </c>
      <c r="H2885" s="4" t="n">
        <f aca="false">B2885/4</f>
        <v>0</v>
      </c>
      <c r="I2885" s="4" t="n">
        <f aca="false">D2885/1.6*300</f>
        <v>283.424999999991</v>
      </c>
      <c r="J2885" s="4" t="n">
        <f aca="false">E2885/4</f>
        <v>16.15070375</v>
      </c>
    </row>
    <row r="2886" customFormat="false" ht="15.75" hidden="false" customHeight="false" outlineLevel="0" collapsed="false">
      <c r="A2886" s="1"/>
      <c r="B2886" s="3"/>
      <c r="D2886" s="4" t="n">
        <f aca="false">3.2-A886</f>
        <v>1.51149999999995</v>
      </c>
      <c r="E2886" s="3" t="n">
        <v>64.641633</v>
      </c>
      <c r="G2886" s="4" t="n">
        <f aca="false">A2886/1.6*300</f>
        <v>0</v>
      </c>
      <c r="H2886" s="4" t="n">
        <f aca="false">B2886/4</f>
        <v>0</v>
      </c>
      <c r="I2886" s="4" t="n">
        <f aca="false">D2886/1.6*300</f>
        <v>283.406249999991</v>
      </c>
      <c r="J2886" s="4" t="n">
        <f aca="false">E2886/4</f>
        <v>16.16040825</v>
      </c>
    </row>
    <row r="2887" customFormat="false" ht="15.75" hidden="false" customHeight="false" outlineLevel="0" collapsed="false">
      <c r="A2887" s="1"/>
      <c r="B2887" s="3"/>
      <c r="D2887" s="4" t="n">
        <f aca="false">3.2-A887</f>
        <v>1.51139999999995</v>
      </c>
      <c r="E2887" s="3" t="n">
        <v>64.543685</v>
      </c>
      <c r="G2887" s="4" t="n">
        <f aca="false">A2887/1.6*300</f>
        <v>0</v>
      </c>
      <c r="H2887" s="4" t="n">
        <f aca="false">B2887/4</f>
        <v>0</v>
      </c>
      <c r="I2887" s="4" t="n">
        <f aca="false">D2887/1.6*300</f>
        <v>283.387499999991</v>
      </c>
      <c r="J2887" s="4" t="n">
        <f aca="false">E2887/4</f>
        <v>16.13592125</v>
      </c>
    </row>
    <row r="2888" customFormat="false" ht="15.75" hidden="false" customHeight="false" outlineLevel="0" collapsed="false">
      <c r="A2888" s="1"/>
      <c r="B2888" s="3"/>
      <c r="D2888" s="4" t="n">
        <f aca="false">3.2-A888</f>
        <v>1.51129999999995</v>
      </c>
      <c r="E2888" s="3" t="n">
        <v>64.582016</v>
      </c>
      <c r="G2888" s="4" t="n">
        <f aca="false">A2888/1.6*300</f>
        <v>0</v>
      </c>
      <c r="H2888" s="4" t="n">
        <f aca="false">B2888/4</f>
        <v>0</v>
      </c>
      <c r="I2888" s="4" t="n">
        <f aca="false">D2888/1.6*300</f>
        <v>283.368749999991</v>
      </c>
      <c r="J2888" s="4" t="n">
        <f aca="false">E2888/4</f>
        <v>16.145504</v>
      </c>
    </row>
    <row r="2889" customFormat="false" ht="15.75" hidden="false" customHeight="false" outlineLevel="0" collapsed="false">
      <c r="A2889" s="1"/>
      <c r="B2889" s="3"/>
      <c r="D2889" s="4" t="n">
        <f aca="false">3.2-A889</f>
        <v>1.51119999999995</v>
      </c>
      <c r="E2889" s="3" t="n">
        <v>64.639544</v>
      </c>
      <c r="G2889" s="4" t="n">
        <f aca="false">A2889/1.6*300</f>
        <v>0</v>
      </c>
      <c r="H2889" s="4" t="n">
        <f aca="false">B2889/4</f>
        <v>0</v>
      </c>
      <c r="I2889" s="4" t="n">
        <f aca="false">D2889/1.6*300</f>
        <v>283.349999999991</v>
      </c>
      <c r="J2889" s="4" t="n">
        <f aca="false">E2889/4</f>
        <v>16.159886</v>
      </c>
    </row>
    <row r="2890" customFormat="false" ht="15.75" hidden="false" customHeight="false" outlineLevel="0" collapsed="false">
      <c r="A2890" s="1"/>
      <c r="B2890" s="3"/>
      <c r="D2890" s="4" t="n">
        <f aca="false">3.2-A890</f>
        <v>1.51109999999995</v>
      </c>
      <c r="E2890" s="3" t="n">
        <v>64.588228</v>
      </c>
      <c r="G2890" s="4" t="n">
        <f aca="false">A2890/1.6*300</f>
        <v>0</v>
      </c>
      <c r="H2890" s="4" t="n">
        <f aca="false">B2890/4</f>
        <v>0</v>
      </c>
      <c r="I2890" s="4" t="n">
        <f aca="false">D2890/1.6*300</f>
        <v>283.331249999991</v>
      </c>
      <c r="J2890" s="4" t="n">
        <f aca="false">E2890/4</f>
        <v>16.147057</v>
      </c>
    </row>
    <row r="2891" customFormat="false" ht="15.75" hidden="false" customHeight="false" outlineLevel="0" collapsed="false">
      <c r="A2891" s="1"/>
      <c r="B2891" s="3"/>
      <c r="D2891" s="4" t="n">
        <f aca="false">3.2-A891</f>
        <v>1.51099999999995</v>
      </c>
      <c r="E2891" s="3" t="n">
        <v>64.756617</v>
      </c>
      <c r="G2891" s="4" t="n">
        <f aca="false">A2891/1.6*300</f>
        <v>0</v>
      </c>
      <c r="H2891" s="4" t="n">
        <f aca="false">B2891/4</f>
        <v>0</v>
      </c>
      <c r="I2891" s="4" t="n">
        <f aca="false">D2891/1.6*300</f>
        <v>283.312499999991</v>
      </c>
      <c r="J2891" s="4" t="n">
        <f aca="false">E2891/4</f>
        <v>16.18915425</v>
      </c>
    </row>
    <row r="2892" customFormat="false" ht="15.75" hidden="false" customHeight="false" outlineLevel="0" collapsed="false">
      <c r="A2892" s="1"/>
      <c r="B2892" s="3"/>
      <c r="D2892" s="4" t="n">
        <f aca="false">3.2-A892</f>
        <v>1.51089999999995</v>
      </c>
      <c r="E2892" s="3" t="n">
        <v>64.605457</v>
      </c>
      <c r="G2892" s="4" t="n">
        <f aca="false">A2892/1.6*300</f>
        <v>0</v>
      </c>
      <c r="H2892" s="4" t="n">
        <f aca="false">B2892/4</f>
        <v>0</v>
      </c>
      <c r="I2892" s="4" t="n">
        <f aca="false">D2892/1.6*300</f>
        <v>283.293749999991</v>
      </c>
      <c r="J2892" s="4" t="n">
        <f aca="false">E2892/4</f>
        <v>16.15136425</v>
      </c>
    </row>
    <row r="2893" customFormat="false" ht="15.75" hidden="false" customHeight="false" outlineLevel="0" collapsed="false">
      <c r="A2893" s="1"/>
      <c r="B2893" s="3"/>
      <c r="D2893" s="4" t="n">
        <f aca="false">3.2-A893</f>
        <v>1.51079999999995</v>
      </c>
      <c r="E2893" s="3" t="n">
        <v>64.580784</v>
      </c>
      <c r="G2893" s="4" t="n">
        <f aca="false">A2893/1.6*300</f>
        <v>0</v>
      </c>
      <c r="H2893" s="4" t="n">
        <f aca="false">B2893/4</f>
        <v>0</v>
      </c>
      <c r="I2893" s="4" t="n">
        <f aca="false">D2893/1.6*300</f>
        <v>283.274999999991</v>
      </c>
      <c r="J2893" s="4" t="n">
        <f aca="false">E2893/4</f>
        <v>16.145196</v>
      </c>
    </row>
    <row r="2894" customFormat="false" ht="15.75" hidden="false" customHeight="false" outlineLevel="0" collapsed="false">
      <c r="A2894" s="1"/>
      <c r="B2894" s="3"/>
      <c r="D2894" s="4" t="n">
        <f aca="false">3.2-A894</f>
        <v>1.51069999999995</v>
      </c>
      <c r="E2894" s="3" t="n">
        <v>64.640651</v>
      </c>
      <c r="G2894" s="4" t="n">
        <f aca="false">A2894/1.6*300</f>
        <v>0</v>
      </c>
      <c r="H2894" s="4" t="n">
        <f aca="false">B2894/4</f>
        <v>0</v>
      </c>
      <c r="I2894" s="4" t="n">
        <f aca="false">D2894/1.6*300</f>
        <v>283.256249999991</v>
      </c>
      <c r="J2894" s="4" t="n">
        <f aca="false">E2894/4</f>
        <v>16.16016275</v>
      </c>
    </row>
    <row r="2895" customFormat="false" ht="15.75" hidden="false" customHeight="false" outlineLevel="0" collapsed="false">
      <c r="A2895" s="1"/>
      <c r="B2895" s="3"/>
      <c r="D2895" s="4" t="n">
        <f aca="false">3.2-A895</f>
        <v>1.51059999999995</v>
      </c>
      <c r="E2895" s="3" t="n">
        <v>64.609673</v>
      </c>
      <c r="G2895" s="4" t="n">
        <f aca="false">A2895/1.6*300</f>
        <v>0</v>
      </c>
      <c r="H2895" s="4" t="n">
        <f aca="false">B2895/4</f>
        <v>0</v>
      </c>
      <c r="I2895" s="4" t="n">
        <f aca="false">D2895/1.6*300</f>
        <v>283.237499999991</v>
      </c>
      <c r="J2895" s="4" t="n">
        <f aca="false">E2895/4</f>
        <v>16.15241825</v>
      </c>
    </row>
    <row r="2896" customFormat="false" ht="15.75" hidden="false" customHeight="false" outlineLevel="0" collapsed="false">
      <c r="A2896" s="1"/>
      <c r="B2896" s="3"/>
      <c r="D2896" s="4" t="n">
        <f aca="false">3.2-A896</f>
        <v>1.51049999999995</v>
      </c>
      <c r="E2896" s="3" t="n">
        <v>64.526248</v>
      </c>
      <c r="G2896" s="4" t="n">
        <f aca="false">A2896/1.6*300</f>
        <v>0</v>
      </c>
      <c r="H2896" s="4" t="n">
        <f aca="false">B2896/4</f>
        <v>0</v>
      </c>
      <c r="I2896" s="4" t="n">
        <f aca="false">D2896/1.6*300</f>
        <v>283.218749999991</v>
      </c>
      <c r="J2896" s="4" t="n">
        <f aca="false">E2896/4</f>
        <v>16.131562</v>
      </c>
    </row>
    <row r="2897" customFormat="false" ht="15.75" hidden="false" customHeight="false" outlineLevel="0" collapsed="false">
      <c r="A2897" s="1"/>
      <c r="B2897" s="3"/>
      <c r="D2897" s="4" t="n">
        <f aca="false">3.2-A897</f>
        <v>1.51039999999995</v>
      </c>
      <c r="E2897" s="3" t="n">
        <v>64.661324</v>
      </c>
      <c r="G2897" s="4" t="n">
        <f aca="false">A2897/1.6*300</f>
        <v>0</v>
      </c>
      <c r="H2897" s="4" t="n">
        <f aca="false">B2897/4</f>
        <v>0</v>
      </c>
      <c r="I2897" s="4" t="n">
        <f aca="false">D2897/1.6*300</f>
        <v>283.199999999991</v>
      </c>
      <c r="J2897" s="4" t="n">
        <f aca="false">E2897/4</f>
        <v>16.165331</v>
      </c>
    </row>
    <row r="2898" customFormat="false" ht="15.75" hidden="false" customHeight="false" outlineLevel="0" collapsed="false">
      <c r="A2898" s="1"/>
      <c r="B2898" s="3"/>
      <c r="D2898" s="4" t="n">
        <f aca="false">3.2-A898</f>
        <v>1.51029999999995</v>
      </c>
      <c r="E2898" s="3" t="n">
        <v>64.539023</v>
      </c>
      <c r="G2898" s="4" t="n">
        <f aca="false">A2898/1.6*300</f>
        <v>0</v>
      </c>
      <c r="H2898" s="4" t="n">
        <f aca="false">B2898/4</f>
        <v>0</v>
      </c>
      <c r="I2898" s="4" t="n">
        <f aca="false">D2898/1.6*300</f>
        <v>283.181249999991</v>
      </c>
      <c r="J2898" s="4" t="n">
        <f aca="false">E2898/4</f>
        <v>16.13475575</v>
      </c>
    </row>
    <row r="2899" customFormat="false" ht="15.75" hidden="false" customHeight="false" outlineLevel="0" collapsed="false">
      <c r="A2899" s="1"/>
      <c r="B2899" s="3"/>
      <c r="D2899" s="4" t="n">
        <f aca="false">3.2-A899</f>
        <v>1.51019999999995</v>
      </c>
      <c r="E2899" s="3" t="n">
        <v>64.554588</v>
      </c>
      <c r="G2899" s="4" t="n">
        <f aca="false">A2899/1.6*300</f>
        <v>0</v>
      </c>
      <c r="H2899" s="4" t="n">
        <f aca="false">B2899/4</f>
        <v>0</v>
      </c>
      <c r="I2899" s="4" t="n">
        <f aca="false">D2899/1.6*300</f>
        <v>283.162499999991</v>
      </c>
      <c r="J2899" s="4" t="n">
        <f aca="false">E2899/4</f>
        <v>16.138647</v>
      </c>
    </row>
    <row r="2900" customFormat="false" ht="15.75" hidden="false" customHeight="false" outlineLevel="0" collapsed="false">
      <c r="A2900" s="1"/>
      <c r="B2900" s="3"/>
      <c r="D2900" s="4" t="n">
        <f aca="false">3.2-A900</f>
        <v>1.51009999999995</v>
      </c>
      <c r="E2900" s="3" t="n">
        <v>64.442308</v>
      </c>
      <c r="G2900" s="4" t="n">
        <f aca="false">A2900/1.6*300</f>
        <v>0</v>
      </c>
      <c r="H2900" s="4" t="n">
        <f aca="false">B2900/4</f>
        <v>0</v>
      </c>
      <c r="I2900" s="4" t="n">
        <f aca="false">D2900/1.6*300</f>
        <v>283.143749999991</v>
      </c>
      <c r="J2900" s="4" t="n">
        <f aca="false">E2900/4</f>
        <v>16.110577</v>
      </c>
    </row>
    <row r="2901" customFormat="false" ht="15.75" hidden="false" customHeight="false" outlineLevel="0" collapsed="false">
      <c r="A2901" s="1"/>
      <c r="B2901" s="3"/>
      <c r="D2901" s="4" t="n">
        <f aca="false">3.2-A901</f>
        <v>1.50999999999995</v>
      </c>
      <c r="E2901" s="3" t="n">
        <v>64.504075</v>
      </c>
      <c r="G2901" s="4" t="n">
        <f aca="false">A2901/1.6*300</f>
        <v>0</v>
      </c>
      <c r="H2901" s="4" t="n">
        <f aca="false">B2901/4</f>
        <v>0</v>
      </c>
      <c r="I2901" s="4" t="n">
        <f aca="false">D2901/1.6*300</f>
        <v>283.124999999991</v>
      </c>
      <c r="J2901" s="4" t="n">
        <f aca="false">E2901/4</f>
        <v>16.12601875</v>
      </c>
    </row>
    <row r="2902" customFormat="false" ht="15.75" hidden="false" customHeight="false" outlineLevel="0" collapsed="false">
      <c r="A2902" s="1"/>
      <c r="B2902" s="3"/>
      <c r="D2902" s="4" t="n">
        <f aca="false">3.2-A902</f>
        <v>1.50989999999995</v>
      </c>
      <c r="E2902" s="3" t="n">
        <v>64.626625</v>
      </c>
      <c r="G2902" s="4" t="n">
        <f aca="false">A2902/1.6*300</f>
        <v>0</v>
      </c>
      <c r="H2902" s="4" t="n">
        <f aca="false">B2902/4</f>
        <v>0</v>
      </c>
      <c r="I2902" s="4" t="n">
        <f aca="false">D2902/1.6*300</f>
        <v>283.106249999991</v>
      </c>
      <c r="J2902" s="4" t="n">
        <f aca="false">E2902/4</f>
        <v>16.15665625</v>
      </c>
    </row>
    <row r="2903" customFormat="false" ht="15.75" hidden="false" customHeight="false" outlineLevel="0" collapsed="false">
      <c r="A2903" s="1"/>
      <c r="B2903" s="3"/>
      <c r="D2903" s="4" t="n">
        <f aca="false">3.2-A903</f>
        <v>1.50979999999995</v>
      </c>
      <c r="E2903" s="3" t="n">
        <v>64.48</v>
      </c>
      <c r="G2903" s="4" t="n">
        <f aca="false">A2903/1.6*300</f>
        <v>0</v>
      </c>
      <c r="H2903" s="4" t="n">
        <f aca="false">B2903/4</f>
        <v>0</v>
      </c>
      <c r="I2903" s="4" t="n">
        <f aca="false">D2903/1.6*300</f>
        <v>283.087499999991</v>
      </c>
      <c r="J2903" s="4" t="n">
        <f aca="false">E2903/4</f>
        <v>16.12</v>
      </c>
    </row>
    <row r="2904" customFormat="false" ht="15.75" hidden="false" customHeight="false" outlineLevel="0" collapsed="false">
      <c r="A2904" s="1"/>
      <c r="B2904" s="3"/>
      <c r="D2904" s="4" t="n">
        <f aca="false">3.2-A904</f>
        <v>1.50969999999995</v>
      </c>
      <c r="E2904" s="3" t="n">
        <v>64.538357</v>
      </c>
      <c r="G2904" s="4" t="n">
        <f aca="false">A2904/1.6*300</f>
        <v>0</v>
      </c>
      <c r="H2904" s="4" t="n">
        <f aca="false">B2904/4</f>
        <v>0</v>
      </c>
      <c r="I2904" s="4" t="n">
        <f aca="false">D2904/1.6*300</f>
        <v>283.068749999991</v>
      </c>
      <c r="J2904" s="4" t="n">
        <f aca="false">E2904/4</f>
        <v>16.13458925</v>
      </c>
    </row>
    <row r="2905" customFormat="false" ht="15.75" hidden="false" customHeight="false" outlineLevel="0" collapsed="false">
      <c r="A2905" s="1"/>
      <c r="B2905" s="3"/>
      <c r="D2905" s="4" t="n">
        <f aca="false">3.2-A905</f>
        <v>1.50959999999995</v>
      </c>
      <c r="E2905" s="3" t="n">
        <v>64.469601</v>
      </c>
      <c r="G2905" s="4" t="n">
        <f aca="false">A2905/1.6*300</f>
        <v>0</v>
      </c>
      <c r="H2905" s="4" t="n">
        <f aca="false">B2905/4</f>
        <v>0</v>
      </c>
      <c r="I2905" s="4" t="n">
        <f aca="false">D2905/1.6*300</f>
        <v>283.049999999991</v>
      </c>
      <c r="J2905" s="4" t="n">
        <f aca="false">E2905/4</f>
        <v>16.11740025</v>
      </c>
    </row>
    <row r="2906" customFormat="false" ht="15.75" hidden="false" customHeight="false" outlineLevel="0" collapsed="false">
      <c r="A2906" s="1"/>
      <c r="B2906" s="3"/>
      <c r="D2906" s="4" t="n">
        <f aca="false">3.2-A906</f>
        <v>1.50949999999995</v>
      </c>
      <c r="E2906" s="3" t="n">
        <v>64.543611</v>
      </c>
      <c r="G2906" s="4" t="n">
        <f aca="false">A2906/1.6*300</f>
        <v>0</v>
      </c>
      <c r="H2906" s="4" t="n">
        <f aca="false">B2906/4</f>
        <v>0</v>
      </c>
      <c r="I2906" s="4" t="n">
        <f aca="false">D2906/1.6*300</f>
        <v>283.031249999991</v>
      </c>
      <c r="J2906" s="4" t="n">
        <f aca="false">E2906/4</f>
        <v>16.13590275</v>
      </c>
    </row>
    <row r="2907" customFormat="false" ht="15.75" hidden="false" customHeight="false" outlineLevel="0" collapsed="false">
      <c r="A2907" s="1"/>
      <c r="B2907" s="3"/>
      <c r="D2907" s="4" t="n">
        <f aca="false">3.2-A907</f>
        <v>1.50939999999995</v>
      </c>
      <c r="E2907" s="3" t="n">
        <v>64.443266</v>
      </c>
      <c r="G2907" s="4" t="n">
        <f aca="false">A2907/1.6*300</f>
        <v>0</v>
      </c>
      <c r="H2907" s="4" t="n">
        <f aca="false">B2907/4</f>
        <v>0</v>
      </c>
      <c r="I2907" s="4" t="n">
        <f aca="false">D2907/1.6*300</f>
        <v>283.012499999991</v>
      </c>
      <c r="J2907" s="4" t="n">
        <f aca="false">E2907/4</f>
        <v>16.1108165</v>
      </c>
    </row>
    <row r="2908" customFormat="false" ht="15.75" hidden="false" customHeight="false" outlineLevel="0" collapsed="false">
      <c r="A2908" s="1"/>
      <c r="B2908" s="3"/>
      <c r="D2908" s="4" t="n">
        <f aca="false">3.2-A908</f>
        <v>1.50929999999995</v>
      </c>
      <c r="E2908" s="3" t="n">
        <v>64.551269</v>
      </c>
      <c r="G2908" s="4" t="n">
        <f aca="false">A2908/1.6*300</f>
        <v>0</v>
      </c>
      <c r="H2908" s="4" t="n">
        <f aca="false">B2908/4</f>
        <v>0</v>
      </c>
      <c r="I2908" s="4" t="n">
        <f aca="false">D2908/1.6*300</f>
        <v>282.993749999991</v>
      </c>
      <c r="J2908" s="4" t="n">
        <f aca="false">E2908/4</f>
        <v>16.13781725</v>
      </c>
    </row>
    <row r="2909" customFormat="false" ht="15.75" hidden="false" customHeight="false" outlineLevel="0" collapsed="false">
      <c r="A2909" s="1"/>
      <c r="B2909" s="3"/>
      <c r="D2909" s="4" t="n">
        <f aca="false">3.2-A909</f>
        <v>1.50919999999995</v>
      </c>
      <c r="E2909" s="3" t="n">
        <v>64.480277</v>
      </c>
      <c r="G2909" s="4" t="n">
        <f aca="false">A2909/1.6*300</f>
        <v>0</v>
      </c>
      <c r="H2909" s="4" t="n">
        <f aca="false">B2909/4</f>
        <v>0</v>
      </c>
      <c r="I2909" s="4" t="n">
        <f aca="false">D2909/1.6*300</f>
        <v>282.974999999991</v>
      </c>
      <c r="J2909" s="4" t="n">
        <f aca="false">E2909/4</f>
        <v>16.12006925</v>
      </c>
    </row>
    <row r="2910" customFormat="false" ht="15.75" hidden="false" customHeight="false" outlineLevel="0" collapsed="false">
      <c r="A2910" s="1"/>
      <c r="B2910" s="3"/>
      <c r="D2910" s="4" t="n">
        <f aca="false">3.2-A910</f>
        <v>1.50909999999995</v>
      </c>
      <c r="E2910" s="3" t="n">
        <v>64.505226</v>
      </c>
      <c r="G2910" s="4" t="n">
        <f aca="false">A2910/1.6*300</f>
        <v>0</v>
      </c>
      <c r="H2910" s="4" t="n">
        <f aca="false">B2910/4</f>
        <v>0</v>
      </c>
      <c r="I2910" s="4" t="n">
        <f aca="false">D2910/1.6*300</f>
        <v>282.956249999991</v>
      </c>
      <c r="J2910" s="4" t="n">
        <f aca="false">E2910/4</f>
        <v>16.1263065</v>
      </c>
    </row>
    <row r="2911" customFormat="false" ht="15.75" hidden="false" customHeight="false" outlineLevel="0" collapsed="false">
      <c r="A2911" s="1"/>
      <c r="B2911" s="3"/>
      <c r="D2911" s="4" t="n">
        <f aca="false">3.2-A911</f>
        <v>1.50899999999995</v>
      </c>
      <c r="E2911" s="3" t="n">
        <v>64.456499</v>
      </c>
      <c r="G2911" s="4" t="n">
        <f aca="false">A2911/1.6*300</f>
        <v>0</v>
      </c>
      <c r="H2911" s="4" t="n">
        <f aca="false">B2911/4</f>
        <v>0</v>
      </c>
      <c r="I2911" s="4" t="n">
        <f aca="false">D2911/1.6*300</f>
        <v>282.937499999991</v>
      </c>
      <c r="J2911" s="4" t="n">
        <f aca="false">E2911/4</f>
        <v>16.11412475</v>
      </c>
    </row>
    <row r="2912" customFormat="false" ht="15.75" hidden="false" customHeight="false" outlineLevel="0" collapsed="false">
      <c r="A2912" s="1"/>
      <c r="B2912" s="3"/>
      <c r="D2912" s="4" t="n">
        <f aca="false">3.2-A912</f>
        <v>1.50889999999995</v>
      </c>
      <c r="E2912" s="3" t="n">
        <v>64.408881</v>
      </c>
      <c r="G2912" s="4" t="n">
        <f aca="false">A2912/1.6*300</f>
        <v>0</v>
      </c>
      <c r="H2912" s="4" t="n">
        <f aca="false">B2912/4</f>
        <v>0</v>
      </c>
      <c r="I2912" s="4" t="n">
        <f aca="false">D2912/1.6*300</f>
        <v>282.918749999991</v>
      </c>
      <c r="J2912" s="4" t="n">
        <f aca="false">E2912/4</f>
        <v>16.10222025</v>
      </c>
    </row>
    <row r="2913" customFormat="false" ht="15.75" hidden="false" customHeight="false" outlineLevel="0" collapsed="false">
      <c r="A2913" s="1"/>
      <c r="B2913" s="3"/>
      <c r="D2913" s="4" t="n">
        <f aca="false">3.2-A913</f>
        <v>1.50879999999995</v>
      </c>
      <c r="E2913" s="3" t="n">
        <v>64.517777</v>
      </c>
      <c r="G2913" s="4" t="n">
        <f aca="false">A2913/1.6*300</f>
        <v>0</v>
      </c>
      <c r="H2913" s="4" t="n">
        <f aca="false">B2913/4</f>
        <v>0</v>
      </c>
      <c r="I2913" s="4" t="n">
        <f aca="false">D2913/1.6*300</f>
        <v>282.899999999991</v>
      </c>
      <c r="J2913" s="4" t="n">
        <f aca="false">E2913/4</f>
        <v>16.12944425</v>
      </c>
    </row>
    <row r="2914" customFormat="false" ht="15.75" hidden="false" customHeight="false" outlineLevel="0" collapsed="false">
      <c r="A2914" s="1"/>
      <c r="B2914" s="3"/>
      <c r="D2914" s="4" t="n">
        <f aca="false">3.2-A914</f>
        <v>1.50869999999995</v>
      </c>
      <c r="E2914" s="3" t="n">
        <v>64.469738</v>
      </c>
      <c r="G2914" s="4" t="n">
        <f aca="false">A2914/1.6*300</f>
        <v>0</v>
      </c>
      <c r="H2914" s="4" t="n">
        <f aca="false">B2914/4</f>
        <v>0</v>
      </c>
      <c r="I2914" s="4" t="n">
        <f aca="false">D2914/1.6*300</f>
        <v>282.881249999991</v>
      </c>
      <c r="J2914" s="4" t="n">
        <f aca="false">E2914/4</f>
        <v>16.1174345</v>
      </c>
    </row>
    <row r="2915" customFormat="false" ht="15.75" hidden="false" customHeight="false" outlineLevel="0" collapsed="false">
      <c r="A2915" s="1"/>
      <c r="B2915" s="3"/>
      <c r="D2915" s="4" t="n">
        <f aca="false">3.2-A915</f>
        <v>1.50859999999995</v>
      </c>
      <c r="E2915" s="3" t="n">
        <v>64.465815</v>
      </c>
      <c r="G2915" s="4" t="n">
        <f aca="false">A2915/1.6*300</f>
        <v>0</v>
      </c>
      <c r="H2915" s="4" t="n">
        <f aca="false">B2915/4</f>
        <v>0</v>
      </c>
      <c r="I2915" s="4" t="n">
        <f aca="false">D2915/1.6*300</f>
        <v>282.862499999991</v>
      </c>
      <c r="J2915" s="4" t="n">
        <f aca="false">E2915/4</f>
        <v>16.11645375</v>
      </c>
    </row>
    <row r="2916" customFormat="false" ht="15.75" hidden="false" customHeight="false" outlineLevel="0" collapsed="false">
      <c r="A2916" s="1"/>
      <c r="B2916" s="3"/>
      <c r="D2916" s="4" t="n">
        <f aca="false">3.2-A916</f>
        <v>1.50849999999995</v>
      </c>
      <c r="E2916" s="3" t="n">
        <v>64.374783</v>
      </c>
      <c r="G2916" s="4" t="n">
        <f aca="false">A2916/1.6*300</f>
        <v>0</v>
      </c>
      <c r="H2916" s="4" t="n">
        <f aca="false">B2916/4</f>
        <v>0</v>
      </c>
      <c r="I2916" s="4" t="n">
        <f aca="false">D2916/1.6*300</f>
        <v>282.843749999991</v>
      </c>
      <c r="J2916" s="4" t="n">
        <f aca="false">E2916/4</f>
        <v>16.09369575</v>
      </c>
    </row>
    <row r="2917" customFormat="false" ht="15.75" hidden="false" customHeight="false" outlineLevel="0" collapsed="false">
      <c r="A2917" s="1"/>
      <c r="B2917" s="3"/>
      <c r="D2917" s="4" t="n">
        <f aca="false">3.2-A917</f>
        <v>1.50839999999995</v>
      </c>
      <c r="E2917" s="3" t="n">
        <v>64.356205</v>
      </c>
      <c r="G2917" s="4" t="n">
        <f aca="false">A2917/1.6*300</f>
        <v>0</v>
      </c>
      <c r="H2917" s="4" t="n">
        <f aca="false">B2917/4</f>
        <v>0</v>
      </c>
      <c r="I2917" s="4" t="n">
        <f aca="false">D2917/1.6*300</f>
        <v>282.824999999991</v>
      </c>
      <c r="J2917" s="4" t="n">
        <f aca="false">E2917/4</f>
        <v>16.08905125</v>
      </c>
    </row>
    <row r="2918" customFormat="false" ht="15.75" hidden="false" customHeight="false" outlineLevel="0" collapsed="false">
      <c r="A2918" s="1"/>
      <c r="B2918" s="3"/>
      <c r="D2918" s="4" t="n">
        <f aca="false">3.2-A918</f>
        <v>1.50829999999995</v>
      </c>
      <c r="E2918" s="3" t="n">
        <v>64.488638</v>
      </c>
      <c r="G2918" s="4" t="n">
        <f aca="false">A2918/1.6*300</f>
        <v>0</v>
      </c>
      <c r="H2918" s="4" t="n">
        <f aca="false">B2918/4</f>
        <v>0</v>
      </c>
      <c r="I2918" s="4" t="n">
        <f aca="false">D2918/1.6*300</f>
        <v>282.806249999991</v>
      </c>
      <c r="J2918" s="4" t="n">
        <f aca="false">E2918/4</f>
        <v>16.1221595</v>
      </c>
    </row>
    <row r="2919" customFormat="false" ht="15.75" hidden="false" customHeight="false" outlineLevel="0" collapsed="false">
      <c r="A2919" s="1"/>
      <c r="B2919" s="3"/>
      <c r="D2919" s="4" t="n">
        <f aca="false">3.2-A919</f>
        <v>1.50819999999995</v>
      </c>
      <c r="E2919" s="3" t="n">
        <v>64.447837</v>
      </c>
      <c r="G2919" s="4" t="n">
        <f aca="false">A2919/1.6*300</f>
        <v>0</v>
      </c>
      <c r="H2919" s="4" t="n">
        <f aca="false">B2919/4</f>
        <v>0</v>
      </c>
      <c r="I2919" s="4" t="n">
        <f aca="false">D2919/1.6*300</f>
        <v>282.787499999991</v>
      </c>
      <c r="J2919" s="4" t="n">
        <f aca="false">E2919/4</f>
        <v>16.11195925</v>
      </c>
    </row>
    <row r="2920" customFormat="false" ht="15.75" hidden="false" customHeight="false" outlineLevel="0" collapsed="false">
      <c r="A2920" s="1"/>
      <c r="B2920" s="3"/>
      <c r="D2920" s="4" t="n">
        <f aca="false">3.2-A920</f>
        <v>1.50809999999995</v>
      </c>
      <c r="E2920" s="3" t="n">
        <v>64.495131</v>
      </c>
      <c r="G2920" s="4" t="n">
        <f aca="false">A2920/1.6*300</f>
        <v>0</v>
      </c>
      <c r="H2920" s="4" t="n">
        <f aca="false">B2920/4</f>
        <v>0</v>
      </c>
      <c r="I2920" s="4" t="n">
        <f aca="false">D2920/1.6*300</f>
        <v>282.768749999991</v>
      </c>
      <c r="J2920" s="4" t="n">
        <f aca="false">E2920/4</f>
        <v>16.12378275</v>
      </c>
    </row>
    <row r="2921" customFormat="false" ht="15.75" hidden="false" customHeight="false" outlineLevel="0" collapsed="false">
      <c r="A2921" s="1"/>
      <c r="B2921" s="3"/>
      <c r="D2921" s="4" t="n">
        <f aca="false">3.2-A921</f>
        <v>1.50799999999995</v>
      </c>
      <c r="E2921" s="3" t="n">
        <v>64.519069</v>
      </c>
      <c r="G2921" s="4" t="n">
        <f aca="false">A2921/1.6*300</f>
        <v>0</v>
      </c>
      <c r="H2921" s="4" t="n">
        <f aca="false">B2921/4</f>
        <v>0</v>
      </c>
      <c r="I2921" s="4" t="n">
        <f aca="false">D2921/1.6*300</f>
        <v>282.749999999991</v>
      </c>
      <c r="J2921" s="4" t="n">
        <f aca="false">E2921/4</f>
        <v>16.12976725</v>
      </c>
    </row>
    <row r="2922" customFormat="false" ht="15.75" hidden="false" customHeight="false" outlineLevel="0" collapsed="false">
      <c r="A2922" s="1"/>
      <c r="B2922" s="3"/>
      <c r="D2922" s="4" t="n">
        <f aca="false">3.2-A922</f>
        <v>1.50789999999995</v>
      </c>
      <c r="E2922" s="3" t="n">
        <v>64.452884</v>
      </c>
      <c r="G2922" s="4" t="n">
        <f aca="false">A2922/1.6*300</f>
        <v>0</v>
      </c>
      <c r="H2922" s="4" t="n">
        <f aca="false">B2922/4</f>
        <v>0</v>
      </c>
      <c r="I2922" s="4" t="n">
        <f aca="false">D2922/1.6*300</f>
        <v>282.731249999991</v>
      </c>
      <c r="J2922" s="4" t="n">
        <f aca="false">E2922/4</f>
        <v>16.113221</v>
      </c>
    </row>
    <row r="2923" customFormat="false" ht="15.75" hidden="false" customHeight="false" outlineLevel="0" collapsed="false">
      <c r="A2923" s="1"/>
      <c r="B2923" s="3"/>
      <c r="D2923" s="4" t="n">
        <f aca="false">3.2-A923</f>
        <v>1.50779999999995</v>
      </c>
      <c r="E2923" s="3" t="n">
        <v>64.522043</v>
      </c>
      <c r="G2923" s="4" t="n">
        <f aca="false">A2923/1.6*300</f>
        <v>0</v>
      </c>
      <c r="H2923" s="4" t="n">
        <f aca="false">B2923/4</f>
        <v>0</v>
      </c>
      <c r="I2923" s="4" t="n">
        <f aca="false">D2923/1.6*300</f>
        <v>282.712499999991</v>
      </c>
      <c r="J2923" s="4" t="n">
        <f aca="false">E2923/4</f>
        <v>16.13051075</v>
      </c>
    </row>
    <row r="2924" customFormat="false" ht="15.75" hidden="false" customHeight="false" outlineLevel="0" collapsed="false">
      <c r="A2924" s="1"/>
      <c r="B2924" s="3"/>
      <c r="D2924" s="4" t="n">
        <f aca="false">3.2-A924</f>
        <v>1.50769999999995</v>
      </c>
      <c r="E2924" s="3" t="n">
        <v>64.582673</v>
      </c>
      <c r="G2924" s="4" t="n">
        <f aca="false">A2924/1.6*300</f>
        <v>0</v>
      </c>
      <c r="H2924" s="4" t="n">
        <f aca="false">B2924/4</f>
        <v>0</v>
      </c>
      <c r="I2924" s="4" t="n">
        <f aca="false">D2924/1.6*300</f>
        <v>282.693749999991</v>
      </c>
      <c r="J2924" s="4" t="n">
        <f aca="false">E2924/4</f>
        <v>16.14566825</v>
      </c>
    </row>
    <row r="2925" customFormat="false" ht="15.75" hidden="false" customHeight="false" outlineLevel="0" collapsed="false">
      <c r="A2925" s="1"/>
      <c r="B2925" s="3"/>
      <c r="D2925" s="4" t="n">
        <f aca="false">3.2-A925</f>
        <v>1.50759999999995</v>
      </c>
      <c r="E2925" s="3" t="n">
        <v>64.547956</v>
      </c>
      <c r="G2925" s="4" t="n">
        <f aca="false">A2925/1.6*300</f>
        <v>0</v>
      </c>
      <c r="H2925" s="4" t="n">
        <f aca="false">B2925/4</f>
        <v>0</v>
      </c>
      <c r="I2925" s="4" t="n">
        <f aca="false">D2925/1.6*300</f>
        <v>282.674999999991</v>
      </c>
      <c r="J2925" s="4" t="n">
        <f aca="false">E2925/4</f>
        <v>16.136989</v>
      </c>
    </row>
    <row r="2926" customFormat="false" ht="15.75" hidden="false" customHeight="false" outlineLevel="0" collapsed="false">
      <c r="A2926" s="1"/>
      <c r="B2926" s="3"/>
      <c r="D2926" s="4" t="n">
        <f aca="false">3.2-A926</f>
        <v>1.50749999999995</v>
      </c>
      <c r="E2926" s="3" t="n">
        <v>64.497804</v>
      </c>
      <c r="G2926" s="4" t="n">
        <f aca="false">A2926/1.6*300</f>
        <v>0</v>
      </c>
      <c r="H2926" s="4" t="n">
        <f aca="false">B2926/4</f>
        <v>0</v>
      </c>
      <c r="I2926" s="4" t="n">
        <f aca="false">D2926/1.6*300</f>
        <v>282.656249999991</v>
      </c>
      <c r="J2926" s="4" t="n">
        <f aca="false">E2926/4</f>
        <v>16.124451</v>
      </c>
    </row>
    <row r="2927" customFormat="false" ht="15.75" hidden="false" customHeight="false" outlineLevel="0" collapsed="false">
      <c r="A2927" s="1"/>
      <c r="B2927" s="3"/>
      <c r="D2927" s="4" t="n">
        <f aca="false">3.2-A927</f>
        <v>1.50739999999995</v>
      </c>
      <c r="E2927" s="3" t="n">
        <v>64.545573</v>
      </c>
      <c r="G2927" s="4" t="n">
        <f aca="false">A2927/1.6*300</f>
        <v>0</v>
      </c>
      <c r="H2927" s="4" t="n">
        <f aca="false">B2927/4</f>
        <v>0</v>
      </c>
      <c r="I2927" s="4" t="n">
        <f aca="false">D2927/1.6*300</f>
        <v>282.637499999991</v>
      </c>
      <c r="J2927" s="4" t="n">
        <f aca="false">E2927/4</f>
        <v>16.13639325</v>
      </c>
    </row>
    <row r="2928" customFormat="false" ht="15.75" hidden="false" customHeight="false" outlineLevel="0" collapsed="false">
      <c r="A2928" s="1"/>
      <c r="B2928" s="3"/>
      <c r="D2928" s="4" t="n">
        <f aca="false">3.2-A928</f>
        <v>1.50729999999995</v>
      </c>
      <c r="E2928" s="3" t="n">
        <v>64.540827</v>
      </c>
      <c r="G2928" s="4" t="n">
        <f aca="false">A2928/1.6*300</f>
        <v>0</v>
      </c>
      <c r="H2928" s="4" t="n">
        <f aca="false">B2928/4</f>
        <v>0</v>
      </c>
      <c r="I2928" s="4" t="n">
        <f aca="false">D2928/1.6*300</f>
        <v>282.618749999991</v>
      </c>
      <c r="J2928" s="4" t="n">
        <f aca="false">E2928/4</f>
        <v>16.13520675</v>
      </c>
    </row>
    <row r="2929" customFormat="false" ht="15.75" hidden="false" customHeight="false" outlineLevel="0" collapsed="false">
      <c r="A2929" s="1"/>
      <c r="B2929" s="3"/>
      <c r="D2929" s="4" t="n">
        <f aca="false">3.2-A929</f>
        <v>1.50719999999995</v>
      </c>
      <c r="E2929" s="3" t="n">
        <v>64.567187</v>
      </c>
      <c r="G2929" s="4" t="n">
        <f aca="false">A2929/1.6*300</f>
        <v>0</v>
      </c>
      <c r="H2929" s="4" t="n">
        <f aca="false">B2929/4</f>
        <v>0</v>
      </c>
      <c r="I2929" s="4" t="n">
        <f aca="false">D2929/1.6*300</f>
        <v>282.599999999991</v>
      </c>
      <c r="J2929" s="4" t="n">
        <f aca="false">E2929/4</f>
        <v>16.14179675</v>
      </c>
    </row>
    <row r="2930" customFormat="false" ht="15.75" hidden="false" customHeight="false" outlineLevel="0" collapsed="false">
      <c r="A2930" s="1"/>
      <c r="B2930" s="3"/>
      <c r="D2930" s="4" t="n">
        <f aca="false">3.2-A930</f>
        <v>1.50709999999995</v>
      </c>
      <c r="E2930" s="3" t="n">
        <v>64.714035</v>
      </c>
      <c r="G2930" s="4" t="n">
        <f aca="false">A2930/1.6*300</f>
        <v>0</v>
      </c>
      <c r="H2930" s="4" t="n">
        <f aca="false">B2930/4</f>
        <v>0</v>
      </c>
      <c r="I2930" s="4" t="n">
        <f aca="false">D2930/1.6*300</f>
        <v>282.581249999991</v>
      </c>
      <c r="J2930" s="4" t="n">
        <f aca="false">E2930/4</f>
        <v>16.17850875</v>
      </c>
    </row>
    <row r="2931" customFormat="false" ht="15.75" hidden="false" customHeight="false" outlineLevel="0" collapsed="false">
      <c r="A2931" s="1"/>
      <c r="B2931" s="3"/>
      <c r="D2931" s="4" t="n">
        <f aca="false">3.2-A931</f>
        <v>1.50699999999995</v>
      </c>
      <c r="E2931" s="3" t="n">
        <v>64.583877</v>
      </c>
      <c r="G2931" s="4" t="n">
        <f aca="false">A2931/1.6*300</f>
        <v>0</v>
      </c>
      <c r="H2931" s="4" t="n">
        <f aca="false">B2931/4</f>
        <v>0</v>
      </c>
      <c r="I2931" s="4" t="n">
        <f aca="false">D2931/1.6*300</f>
        <v>282.562499999991</v>
      </c>
      <c r="J2931" s="4" t="n">
        <f aca="false">E2931/4</f>
        <v>16.14596925</v>
      </c>
    </row>
    <row r="2932" customFormat="false" ht="15.75" hidden="false" customHeight="false" outlineLevel="0" collapsed="false">
      <c r="A2932" s="1"/>
      <c r="B2932" s="3"/>
      <c r="D2932" s="4" t="n">
        <f aca="false">3.2-A932</f>
        <v>1.50689999999995</v>
      </c>
      <c r="E2932" s="3" t="n">
        <v>64.506317</v>
      </c>
      <c r="G2932" s="4" t="n">
        <f aca="false">A2932/1.6*300</f>
        <v>0</v>
      </c>
      <c r="H2932" s="4" t="n">
        <f aca="false">B2932/4</f>
        <v>0</v>
      </c>
      <c r="I2932" s="4" t="n">
        <f aca="false">D2932/1.6*300</f>
        <v>282.543749999991</v>
      </c>
      <c r="J2932" s="4" t="n">
        <f aca="false">E2932/4</f>
        <v>16.12657925</v>
      </c>
    </row>
    <row r="2933" customFormat="false" ht="15.75" hidden="false" customHeight="false" outlineLevel="0" collapsed="false">
      <c r="A2933" s="1"/>
      <c r="B2933" s="3"/>
      <c r="D2933" s="4" t="n">
        <f aca="false">3.2-A933</f>
        <v>1.50679999999995</v>
      </c>
      <c r="E2933" s="3" t="n">
        <v>64.557011</v>
      </c>
      <c r="G2933" s="4" t="n">
        <f aca="false">A2933/1.6*300</f>
        <v>0</v>
      </c>
      <c r="H2933" s="4" t="n">
        <f aca="false">B2933/4</f>
        <v>0</v>
      </c>
      <c r="I2933" s="4" t="n">
        <f aca="false">D2933/1.6*300</f>
        <v>282.524999999991</v>
      </c>
      <c r="J2933" s="4" t="n">
        <f aca="false">E2933/4</f>
        <v>16.13925275</v>
      </c>
    </row>
    <row r="2934" customFormat="false" ht="15.75" hidden="false" customHeight="false" outlineLevel="0" collapsed="false">
      <c r="A2934" s="1"/>
      <c r="B2934" s="3"/>
      <c r="D2934" s="4" t="n">
        <f aca="false">3.2-A934</f>
        <v>1.50669999999995</v>
      </c>
      <c r="E2934" s="3" t="n">
        <v>64.523899</v>
      </c>
      <c r="G2934" s="4" t="n">
        <f aca="false">A2934/1.6*300</f>
        <v>0</v>
      </c>
      <c r="H2934" s="4" t="n">
        <f aca="false">B2934/4</f>
        <v>0</v>
      </c>
      <c r="I2934" s="4" t="n">
        <f aca="false">D2934/1.6*300</f>
        <v>282.506249999991</v>
      </c>
      <c r="J2934" s="4" t="n">
        <f aca="false">E2934/4</f>
        <v>16.13097475</v>
      </c>
    </row>
    <row r="2935" customFormat="false" ht="15.75" hidden="false" customHeight="false" outlineLevel="0" collapsed="false">
      <c r="A2935" s="1"/>
      <c r="B2935" s="3"/>
      <c r="D2935" s="4" t="n">
        <f aca="false">3.2-A935</f>
        <v>1.50659999999995</v>
      </c>
      <c r="E2935" s="3" t="n">
        <v>64.655215</v>
      </c>
      <c r="G2935" s="4" t="n">
        <f aca="false">A2935/1.6*300</f>
        <v>0</v>
      </c>
      <c r="H2935" s="4" t="n">
        <f aca="false">B2935/4</f>
        <v>0</v>
      </c>
      <c r="I2935" s="4" t="n">
        <f aca="false">D2935/1.6*300</f>
        <v>282.487499999991</v>
      </c>
      <c r="J2935" s="4" t="n">
        <f aca="false">E2935/4</f>
        <v>16.16380375</v>
      </c>
    </row>
    <row r="2936" customFormat="false" ht="15.75" hidden="false" customHeight="false" outlineLevel="0" collapsed="false">
      <c r="A2936" s="1"/>
      <c r="B2936" s="3"/>
      <c r="D2936" s="4" t="n">
        <f aca="false">3.2-A936</f>
        <v>1.50649999999995</v>
      </c>
      <c r="E2936" s="3" t="n">
        <v>64.54091</v>
      </c>
      <c r="G2936" s="4" t="n">
        <f aca="false">A2936/1.6*300</f>
        <v>0</v>
      </c>
      <c r="H2936" s="4" t="n">
        <f aca="false">B2936/4</f>
        <v>0</v>
      </c>
      <c r="I2936" s="4" t="n">
        <f aca="false">D2936/1.6*300</f>
        <v>282.468749999991</v>
      </c>
      <c r="J2936" s="4" t="n">
        <f aca="false">E2936/4</f>
        <v>16.1352275</v>
      </c>
    </row>
    <row r="2937" customFormat="false" ht="15.75" hidden="false" customHeight="false" outlineLevel="0" collapsed="false">
      <c r="A2937" s="1"/>
      <c r="B2937" s="3"/>
      <c r="D2937" s="4" t="n">
        <f aca="false">3.2-A937</f>
        <v>1.50639999999995</v>
      </c>
      <c r="E2937" s="3" t="n">
        <v>64.560783</v>
      </c>
      <c r="G2937" s="4" t="n">
        <f aca="false">A2937/1.6*300</f>
        <v>0</v>
      </c>
      <c r="H2937" s="4" t="n">
        <f aca="false">B2937/4</f>
        <v>0</v>
      </c>
      <c r="I2937" s="4" t="n">
        <f aca="false">D2937/1.6*300</f>
        <v>282.449999999991</v>
      </c>
      <c r="J2937" s="4" t="n">
        <f aca="false">E2937/4</f>
        <v>16.14019575</v>
      </c>
    </row>
    <row r="2938" customFormat="false" ht="15.75" hidden="false" customHeight="false" outlineLevel="0" collapsed="false">
      <c r="A2938" s="1"/>
      <c r="B2938" s="3"/>
      <c r="D2938" s="4" t="n">
        <f aca="false">3.2-A938</f>
        <v>1.50629999999995</v>
      </c>
      <c r="E2938" s="3" t="n">
        <v>64.485194</v>
      </c>
      <c r="G2938" s="4" t="n">
        <f aca="false">A2938/1.6*300</f>
        <v>0</v>
      </c>
      <c r="H2938" s="4" t="n">
        <f aca="false">B2938/4</f>
        <v>0</v>
      </c>
      <c r="I2938" s="4" t="n">
        <f aca="false">D2938/1.6*300</f>
        <v>282.431249999991</v>
      </c>
      <c r="J2938" s="4" t="n">
        <f aca="false">E2938/4</f>
        <v>16.1212985</v>
      </c>
    </row>
    <row r="2939" customFormat="false" ht="15.75" hidden="false" customHeight="false" outlineLevel="0" collapsed="false">
      <c r="A2939" s="1"/>
      <c r="B2939" s="3"/>
      <c r="D2939" s="4" t="n">
        <f aca="false">3.2-A939</f>
        <v>1.50619999999995</v>
      </c>
      <c r="E2939" s="3" t="n">
        <v>64.580207</v>
      </c>
      <c r="G2939" s="4" t="n">
        <f aca="false">A2939/1.6*300</f>
        <v>0</v>
      </c>
      <c r="H2939" s="4" t="n">
        <f aca="false">B2939/4</f>
        <v>0</v>
      </c>
      <c r="I2939" s="4" t="n">
        <f aca="false">D2939/1.6*300</f>
        <v>282.412499999991</v>
      </c>
      <c r="J2939" s="4" t="n">
        <f aca="false">E2939/4</f>
        <v>16.14505175</v>
      </c>
    </row>
    <row r="2940" customFormat="false" ht="15.75" hidden="false" customHeight="false" outlineLevel="0" collapsed="false">
      <c r="A2940" s="1"/>
      <c r="B2940" s="3"/>
      <c r="D2940" s="4" t="n">
        <f aca="false">3.2-A940</f>
        <v>1.50609999999995</v>
      </c>
      <c r="E2940" s="3" t="n">
        <v>64.568519</v>
      </c>
      <c r="G2940" s="4" t="n">
        <f aca="false">A2940/1.6*300</f>
        <v>0</v>
      </c>
      <c r="H2940" s="4" t="n">
        <f aca="false">B2940/4</f>
        <v>0</v>
      </c>
      <c r="I2940" s="4" t="n">
        <f aca="false">D2940/1.6*300</f>
        <v>282.393749999991</v>
      </c>
      <c r="J2940" s="4" t="n">
        <f aca="false">E2940/4</f>
        <v>16.14212975</v>
      </c>
    </row>
    <row r="2941" customFormat="false" ht="15.75" hidden="false" customHeight="false" outlineLevel="0" collapsed="false">
      <c r="A2941" s="1"/>
      <c r="B2941" s="3"/>
      <c r="D2941" s="4" t="n">
        <f aca="false">3.2-A941</f>
        <v>1.50599999999995</v>
      </c>
      <c r="E2941" s="3" t="n">
        <v>64.773904</v>
      </c>
      <c r="G2941" s="4" t="n">
        <f aca="false">A2941/1.6*300</f>
        <v>0</v>
      </c>
      <c r="H2941" s="4" t="n">
        <f aca="false">B2941/4</f>
        <v>0</v>
      </c>
      <c r="I2941" s="4" t="n">
        <f aca="false">D2941/1.6*300</f>
        <v>282.374999999991</v>
      </c>
      <c r="J2941" s="4" t="n">
        <f aca="false">E2941/4</f>
        <v>16.193476</v>
      </c>
    </row>
    <row r="2942" customFormat="false" ht="15.75" hidden="false" customHeight="false" outlineLevel="0" collapsed="false">
      <c r="A2942" s="1"/>
      <c r="B2942" s="3"/>
      <c r="D2942" s="4" t="n">
        <f aca="false">3.2-A942</f>
        <v>1.50589999999995</v>
      </c>
      <c r="E2942" s="3" t="n">
        <v>64.536554</v>
      </c>
      <c r="G2942" s="4" t="n">
        <f aca="false">A2942/1.6*300</f>
        <v>0</v>
      </c>
      <c r="H2942" s="4" t="n">
        <f aca="false">B2942/4</f>
        <v>0</v>
      </c>
      <c r="I2942" s="4" t="n">
        <f aca="false">D2942/1.6*300</f>
        <v>282.356249999991</v>
      </c>
      <c r="J2942" s="4" t="n">
        <f aca="false">E2942/4</f>
        <v>16.1341385</v>
      </c>
    </row>
    <row r="2943" customFormat="false" ht="15.75" hidden="false" customHeight="false" outlineLevel="0" collapsed="false">
      <c r="A2943" s="1"/>
      <c r="B2943" s="3"/>
      <c r="D2943" s="4" t="n">
        <f aca="false">3.2-A943</f>
        <v>1.50579999999995</v>
      </c>
      <c r="E2943" s="3" t="n">
        <v>64.579639</v>
      </c>
      <c r="G2943" s="4" t="n">
        <f aca="false">A2943/1.6*300</f>
        <v>0</v>
      </c>
      <c r="H2943" s="4" t="n">
        <f aca="false">B2943/4</f>
        <v>0</v>
      </c>
      <c r="I2943" s="4" t="n">
        <f aca="false">D2943/1.6*300</f>
        <v>282.337499999991</v>
      </c>
      <c r="J2943" s="4" t="n">
        <f aca="false">E2943/4</f>
        <v>16.14490975</v>
      </c>
    </row>
    <row r="2944" customFormat="false" ht="15.75" hidden="false" customHeight="false" outlineLevel="0" collapsed="false">
      <c r="A2944" s="1"/>
      <c r="B2944" s="3"/>
      <c r="D2944" s="4" t="n">
        <f aca="false">3.2-A944</f>
        <v>1.50569999999995</v>
      </c>
      <c r="E2944" s="3" t="n">
        <v>64.546184</v>
      </c>
      <c r="G2944" s="4" t="n">
        <f aca="false">A2944/1.6*300</f>
        <v>0</v>
      </c>
      <c r="H2944" s="4" t="n">
        <f aca="false">B2944/4</f>
        <v>0</v>
      </c>
      <c r="I2944" s="4" t="n">
        <f aca="false">D2944/1.6*300</f>
        <v>282.318749999991</v>
      </c>
      <c r="J2944" s="4" t="n">
        <f aca="false">E2944/4</f>
        <v>16.136546</v>
      </c>
    </row>
    <row r="2945" customFormat="false" ht="15.75" hidden="false" customHeight="false" outlineLevel="0" collapsed="false">
      <c r="A2945" s="1"/>
      <c r="B2945" s="3"/>
      <c r="D2945" s="4" t="n">
        <f aca="false">3.2-A945</f>
        <v>1.50559999999995</v>
      </c>
      <c r="E2945" s="3" t="n">
        <v>64.562954</v>
      </c>
      <c r="G2945" s="4" t="n">
        <f aca="false">A2945/1.6*300</f>
        <v>0</v>
      </c>
      <c r="H2945" s="4" t="n">
        <f aca="false">B2945/4</f>
        <v>0</v>
      </c>
      <c r="I2945" s="4" t="n">
        <f aca="false">D2945/1.6*300</f>
        <v>282.299999999991</v>
      </c>
      <c r="J2945" s="4" t="n">
        <f aca="false">E2945/4</f>
        <v>16.1407385</v>
      </c>
    </row>
    <row r="2946" customFormat="false" ht="15.75" hidden="false" customHeight="false" outlineLevel="0" collapsed="false">
      <c r="A2946" s="1"/>
      <c r="B2946" s="3"/>
      <c r="D2946" s="4" t="n">
        <f aca="false">3.2-A946</f>
        <v>1.50549999999995</v>
      </c>
      <c r="E2946" s="3" t="n">
        <v>64.500232</v>
      </c>
      <c r="G2946" s="4" t="n">
        <f aca="false">A2946/1.6*300</f>
        <v>0</v>
      </c>
      <c r="H2946" s="4" t="n">
        <f aca="false">B2946/4</f>
        <v>0</v>
      </c>
      <c r="I2946" s="4" t="n">
        <f aca="false">D2946/1.6*300</f>
        <v>282.281249999991</v>
      </c>
      <c r="J2946" s="4" t="n">
        <f aca="false">E2946/4</f>
        <v>16.125058</v>
      </c>
    </row>
    <row r="2947" customFormat="false" ht="15.75" hidden="false" customHeight="false" outlineLevel="0" collapsed="false">
      <c r="A2947" s="1"/>
      <c r="B2947" s="3"/>
      <c r="D2947" s="4" t="n">
        <f aca="false">3.2-A947</f>
        <v>1.50539999999995</v>
      </c>
      <c r="E2947" s="3" t="n">
        <v>64.487028</v>
      </c>
      <c r="G2947" s="4" t="n">
        <f aca="false">A2947/1.6*300</f>
        <v>0</v>
      </c>
      <c r="H2947" s="4" t="n">
        <f aca="false">B2947/4</f>
        <v>0</v>
      </c>
      <c r="I2947" s="4" t="n">
        <f aca="false">D2947/1.6*300</f>
        <v>282.262499999991</v>
      </c>
      <c r="J2947" s="4" t="n">
        <f aca="false">E2947/4</f>
        <v>16.121757</v>
      </c>
    </row>
    <row r="2948" customFormat="false" ht="15.75" hidden="false" customHeight="false" outlineLevel="0" collapsed="false">
      <c r="A2948" s="1"/>
      <c r="B2948" s="3"/>
      <c r="D2948" s="4" t="n">
        <f aca="false">3.2-A948</f>
        <v>1.50529999999995</v>
      </c>
      <c r="E2948" s="3" t="n">
        <v>64.595152</v>
      </c>
      <c r="G2948" s="4" t="n">
        <f aca="false">A2948/1.6*300</f>
        <v>0</v>
      </c>
      <c r="H2948" s="4" t="n">
        <f aca="false">B2948/4</f>
        <v>0</v>
      </c>
      <c r="I2948" s="4" t="n">
        <f aca="false">D2948/1.6*300</f>
        <v>282.243749999991</v>
      </c>
      <c r="J2948" s="4" t="n">
        <f aca="false">E2948/4</f>
        <v>16.148788</v>
      </c>
    </row>
    <row r="2949" customFormat="false" ht="15.75" hidden="false" customHeight="false" outlineLevel="0" collapsed="false">
      <c r="A2949" s="1"/>
      <c r="B2949" s="3"/>
      <c r="D2949" s="4" t="n">
        <f aca="false">3.2-A949</f>
        <v>1.50519999999995</v>
      </c>
      <c r="E2949" s="3" t="n">
        <v>64.54501</v>
      </c>
      <c r="G2949" s="4" t="n">
        <f aca="false">A2949/1.6*300</f>
        <v>0</v>
      </c>
      <c r="H2949" s="4" t="n">
        <f aca="false">B2949/4</f>
        <v>0</v>
      </c>
      <c r="I2949" s="4" t="n">
        <f aca="false">D2949/1.6*300</f>
        <v>282.224999999991</v>
      </c>
      <c r="J2949" s="4" t="n">
        <f aca="false">E2949/4</f>
        <v>16.1362525</v>
      </c>
    </row>
    <row r="2950" customFormat="false" ht="15.75" hidden="false" customHeight="false" outlineLevel="0" collapsed="false">
      <c r="A2950" s="1"/>
      <c r="B2950" s="3"/>
      <c r="D2950" s="4" t="n">
        <f aca="false">3.2-A950</f>
        <v>1.50509999999995</v>
      </c>
      <c r="E2950" s="3" t="n">
        <v>64.582562</v>
      </c>
      <c r="G2950" s="4" t="n">
        <f aca="false">A2950/1.6*300</f>
        <v>0</v>
      </c>
      <c r="H2950" s="4" t="n">
        <f aca="false">B2950/4</f>
        <v>0</v>
      </c>
      <c r="I2950" s="4" t="n">
        <f aca="false">D2950/1.6*300</f>
        <v>282.206249999991</v>
      </c>
      <c r="J2950" s="4" t="n">
        <f aca="false">E2950/4</f>
        <v>16.1456405</v>
      </c>
    </row>
    <row r="2951" customFormat="false" ht="15.75" hidden="false" customHeight="false" outlineLevel="0" collapsed="false">
      <c r="A2951" s="1"/>
      <c r="B2951" s="3"/>
      <c r="D2951" s="4" t="n">
        <f aca="false">3.2-A951</f>
        <v>1.50499999999995</v>
      </c>
      <c r="E2951" s="3" t="n">
        <v>64.64302</v>
      </c>
      <c r="G2951" s="4" t="n">
        <f aca="false">A2951/1.6*300</f>
        <v>0</v>
      </c>
      <c r="H2951" s="4" t="n">
        <f aca="false">B2951/4</f>
        <v>0</v>
      </c>
      <c r="I2951" s="4" t="n">
        <f aca="false">D2951/1.6*300</f>
        <v>282.187499999991</v>
      </c>
      <c r="J2951" s="4" t="n">
        <f aca="false">E2951/4</f>
        <v>16.160755</v>
      </c>
    </row>
    <row r="2952" customFormat="false" ht="15.75" hidden="false" customHeight="false" outlineLevel="0" collapsed="false">
      <c r="A2952" s="1"/>
      <c r="B2952" s="3"/>
      <c r="D2952" s="4" t="n">
        <f aca="false">3.2-A952</f>
        <v>1.50489999999995</v>
      </c>
      <c r="E2952" s="3" t="n">
        <v>64.661415</v>
      </c>
      <c r="G2952" s="4" t="n">
        <f aca="false">A2952/1.6*300</f>
        <v>0</v>
      </c>
      <c r="H2952" s="4" t="n">
        <f aca="false">B2952/4</f>
        <v>0</v>
      </c>
      <c r="I2952" s="4" t="n">
        <f aca="false">D2952/1.6*300</f>
        <v>282.168749999991</v>
      </c>
      <c r="J2952" s="4" t="n">
        <f aca="false">E2952/4</f>
        <v>16.16535375</v>
      </c>
    </row>
    <row r="2953" customFormat="false" ht="15.75" hidden="false" customHeight="false" outlineLevel="0" collapsed="false">
      <c r="A2953" s="1"/>
      <c r="B2953" s="3"/>
      <c r="D2953" s="4" t="n">
        <f aca="false">3.2-A953</f>
        <v>1.50479999999995</v>
      </c>
      <c r="E2953" s="3" t="n">
        <v>64.640663</v>
      </c>
      <c r="G2953" s="4" t="n">
        <f aca="false">A2953/1.6*300</f>
        <v>0</v>
      </c>
      <c r="H2953" s="4" t="n">
        <f aca="false">B2953/4</f>
        <v>0</v>
      </c>
      <c r="I2953" s="4" t="n">
        <f aca="false">D2953/1.6*300</f>
        <v>282.149999999991</v>
      </c>
      <c r="J2953" s="4" t="n">
        <f aca="false">E2953/4</f>
        <v>16.16016575</v>
      </c>
    </row>
    <row r="2954" customFormat="false" ht="15.75" hidden="false" customHeight="false" outlineLevel="0" collapsed="false">
      <c r="A2954" s="1"/>
      <c r="B2954" s="3"/>
      <c r="D2954" s="4" t="n">
        <f aca="false">3.2-A954</f>
        <v>1.50469999999995</v>
      </c>
      <c r="E2954" s="3" t="n">
        <v>64.560401</v>
      </c>
      <c r="G2954" s="4" t="n">
        <f aca="false">A2954/1.6*300</f>
        <v>0</v>
      </c>
      <c r="H2954" s="4" t="n">
        <f aca="false">B2954/4</f>
        <v>0</v>
      </c>
      <c r="I2954" s="4" t="n">
        <f aca="false">D2954/1.6*300</f>
        <v>282.131249999991</v>
      </c>
      <c r="J2954" s="4" t="n">
        <f aca="false">E2954/4</f>
        <v>16.14010025</v>
      </c>
    </row>
    <row r="2955" customFormat="false" ht="15.75" hidden="false" customHeight="false" outlineLevel="0" collapsed="false">
      <c r="A2955" s="1"/>
      <c r="B2955" s="3"/>
      <c r="D2955" s="4" t="n">
        <f aca="false">3.2-A955</f>
        <v>1.50459999999995</v>
      </c>
      <c r="E2955" s="3" t="n">
        <v>64.602106</v>
      </c>
      <c r="G2955" s="4" t="n">
        <f aca="false">A2955/1.6*300</f>
        <v>0</v>
      </c>
      <c r="H2955" s="4" t="n">
        <f aca="false">B2955/4</f>
        <v>0</v>
      </c>
      <c r="I2955" s="4" t="n">
        <f aca="false">D2955/1.6*300</f>
        <v>282.112499999991</v>
      </c>
      <c r="J2955" s="4" t="n">
        <f aca="false">E2955/4</f>
        <v>16.1505265</v>
      </c>
    </row>
    <row r="2956" customFormat="false" ht="15.75" hidden="false" customHeight="false" outlineLevel="0" collapsed="false">
      <c r="A2956" s="1"/>
      <c r="B2956" s="3"/>
      <c r="D2956" s="4" t="n">
        <f aca="false">3.2-A956</f>
        <v>1.50449999999995</v>
      </c>
      <c r="E2956" s="3" t="n">
        <v>64.592791</v>
      </c>
      <c r="G2956" s="4" t="n">
        <f aca="false">A2956/1.6*300</f>
        <v>0</v>
      </c>
      <c r="H2956" s="4" t="n">
        <f aca="false">B2956/4</f>
        <v>0</v>
      </c>
      <c r="I2956" s="4" t="n">
        <f aca="false">D2956/1.6*300</f>
        <v>282.093749999991</v>
      </c>
      <c r="J2956" s="4" t="n">
        <f aca="false">E2956/4</f>
        <v>16.14819775</v>
      </c>
    </row>
    <row r="2957" customFormat="false" ht="15.75" hidden="false" customHeight="false" outlineLevel="0" collapsed="false">
      <c r="A2957" s="1"/>
      <c r="B2957" s="3"/>
      <c r="D2957" s="4" t="n">
        <f aca="false">3.2-A957</f>
        <v>1.50439999999995</v>
      </c>
      <c r="E2957" s="3" t="n">
        <v>64.683557</v>
      </c>
      <c r="G2957" s="4" t="n">
        <f aca="false">A2957/1.6*300</f>
        <v>0</v>
      </c>
      <c r="H2957" s="4" t="n">
        <f aca="false">B2957/4</f>
        <v>0</v>
      </c>
      <c r="I2957" s="4" t="n">
        <f aca="false">D2957/1.6*300</f>
        <v>282.074999999991</v>
      </c>
      <c r="J2957" s="4" t="n">
        <f aca="false">E2957/4</f>
        <v>16.17088925</v>
      </c>
    </row>
    <row r="2958" customFormat="false" ht="15.75" hidden="false" customHeight="false" outlineLevel="0" collapsed="false">
      <c r="A2958" s="1"/>
      <c r="B2958" s="3"/>
      <c r="D2958" s="4" t="n">
        <f aca="false">3.2-A958</f>
        <v>1.50429999999995</v>
      </c>
      <c r="E2958" s="3" t="n">
        <v>64.720394</v>
      </c>
      <c r="G2958" s="4" t="n">
        <f aca="false">A2958/1.6*300</f>
        <v>0</v>
      </c>
      <c r="H2958" s="4" t="n">
        <f aca="false">B2958/4</f>
        <v>0</v>
      </c>
      <c r="I2958" s="4" t="n">
        <f aca="false">D2958/1.6*300</f>
        <v>282.056249999991</v>
      </c>
      <c r="J2958" s="4" t="n">
        <f aca="false">E2958/4</f>
        <v>16.1800985</v>
      </c>
    </row>
    <row r="2959" customFormat="false" ht="15.75" hidden="false" customHeight="false" outlineLevel="0" collapsed="false">
      <c r="A2959" s="1"/>
      <c r="B2959" s="3"/>
      <c r="D2959" s="4" t="n">
        <f aca="false">3.2-A959</f>
        <v>1.50419999999995</v>
      </c>
      <c r="E2959" s="3" t="n">
        <v>64.626668</v>
      </c>
      <c r="G2959" s="4" t="n">
        <f aca="false">A2959/1.6*300</f>
        <v>0</v>
      </c>
      <c r="H2959" s="4" t="n">
        <f aca="false">B2959/4</f>
        <v>0</v>
      </c>
      <c r="I2959" s="4" t="n">
        <f aca="false">D2959/1.6*300</f>
        <v>282.037499999991</v>
      </c>
      <c r="J2959" s="4" t="n">
        <f aca="false">E2959/4</f>
        <v>16.156667</v>
      </c>
    </row>
    <row r="2960" customFormat="false" ht="15.75" hidden="false" customHeight="false" outlineLevel="0" collapsed="false">
      <c r="A2960" s="1"/>
      <c r="B2960" s="3"/>
      <c r="D2960" s="4" t="n">
        <f aca="false">3.2-A960</f>
        <v>1.50409999999995</v>
      </c>
      <c r="E2960" s="3" t="n">
        <v>64.54739</v>
      </c>
      <c r="G2960" s="4" t="n">
        <f aca="false">A2960/1.6*300</f>
        <v>0</v>
      </c>
      <c r="H2960" s="4" t="n">
        <f aca="false">B2960/4</f>
        <v>0</v>
      </c>
      <c r="I2960" s="4" t="n">
        <f aca="false">D2960/1.6*300</f>
        <v>282.018749999991</v>
      </c>
      <c r="J2960" s="4" t="n">
        <f aca="false">E2960/4</f>
        <v>16.1368475</v>
      </c>
    </row>
    <row r="2961" customFormat="false" ht="15.75" hidden="false" customHeight="false" outlineLevel="0" collapsed="false">
      <c r="A2961" s="1"/>
      <c r="B2961" s="3"/>
      <c r="D2961" s="4" t="n">
        <f aca="false">3.2-A961</f>
        <v>1.50399999999995</v>
      </c>
      <c r="E2961" s="3" t="n">
        <v>64.61536</v>
      </c>
      <c r="G2961" s="4" t="n">
        <f aca="false">A2961/1.6*300</f>
        <v>0</v>
      </c>
      <c r="H2961" s="4" t="n">
        <f aca="false">B2961/4</f>
        <v>0</v>
      </c>
      <c r="I2961" s="4" t="n">
        <f aca="false">D2961/1.6*300</f>
        <v>281.999999999991</v>
      </c>
      <c r="J2961" s="4" t="n">
        <f aca="false">E2961/4</f>
        <v>16.15384</v>
      </c>
    </row>
    <row r="2962" customFormat="false" ht="15.75" hidden="false" customHeight="false" outlineLevel="0" collapsed="false">
      <c r="A2962" s="1"/>
      <c r="B2962" s="3"/>
      <c r="D2962" s="4" t="n">
        <f aca="false">3.2-A962</f>
        <v>1.50389999999995</v>
      </c>
      <c r="E2962" s="3" t="n">
        <v>64.724682</v>
      </c>
      <c r="G2962" s="4" t="n">
        <f aca="false">A2962/1.6*300</f>
        <v>0</v>
      </c>
      <c r="H2962" s="4" t="n">
        <f aca="false">B2962/4</f>
        <v>0</v>
      </c>
      <c r="I2962" s="4" t="n">
        <f aca="false">D2962/1.6*300</f>
        <v>281.981249999991</v>
      </c>
      <c r="J2962" s="4" t="n">
        <f aca="false">E2962/4</f>
        <v>16.1811705</v>
      </c>
    </row>
    <row r="2963" customFormat="false" ht="15.75" hidden="false" customHeight="false" outlineLevel="0" collapsed="false">
      <c r="A2963" s="1"/>
      <c r="B2963" s="3"/>
      <c r="D2963" s="4" t="n">
        <f aca="false">3.2-A963</f>
        <v>1.50379999999994</v>
      </c>
      <c r="E2963" s="3" t="n">
        <v>64.638114</v>
      </c>
      <c r="G2963" s="4" t="n">
        <f aca="false">A2963/1.6*300</f>
        <v>0</v>
      </c>
      <c r="H2963" s="4" t="n">
        <f aca="false">B2963/4</f>
        <v>0</v>
      </c>
      <c r="I2963" s="4" t="n">
        <f aca="false">D2963/1.6*300</f>
        <v>281.962499999989</v>
      </c>
      <c r="J2963" s="4" t="n">
        <f aca="false">E2963/4</f>
        <v>16.1595285</v>
      </c>
    </row>
    <row r="2964" customFormat="false" ht="15.75" hidden="false" customHeight="false" outlineLevel="0" collapsed="false">
      <c r="A2964" s="1"/>
      <c r="B2964" s="3"/>
      <c r="D2964" s="4" t="n">
        <f aca="false">3.2-A964</f>
        <v>1.50369999999994</v>
      </c>
      <c r="E2964" s="3" t="n">
        <v>64.579055</v>
      </c>
      <c r="G2964" s="4" t="n">
        <f aca="false">A2964/1.6*300</f>
        <v>0</v>
      </c>
      <c r="H2964" s="4" t="n">
        <f aca="false">B2964/4</f>
        <v>0</v>
      </c>
      <c r="I2964" s="4" t="n">
        <f aca="false">D2964/1.6*300</f>
        <v>281.943749999989</v>
      </c>
      <c r="J2964" s="4" t="n">
        <f aca="false">E2964/4</f>
        <v>16.14476375</v>
      </c>
    </row>
    <row r="2965" customFormat="false" ht="15.75" hidden="false" customHeight="false" outlineLevel="0" collapsed="false">
      <c r="A2965" s="1"/>
      <c r="B2965" s="3"/>
      <c r="D2965" s="4" t="n">
        <f aca="false">3.2-A965</f>
        <v>1.50359999999994</v>
      </c>
      <c r="E2965" s="3" t="n">
        <v>64.520804</v>
      </c>
      <c r="G2965" s="4" t="n">
        <f aca="false">A2965/1.6*300</f>
        <v>0</v>
      </c>
      <c r="H2965" s="4" t="n">
        <f aca="false">B2965/4</f>
        <v>0</v>
      </c>
      <c r="I2965" s="4" t="n">
        <f aca="false">D2965/1.6*300</f>
        <v>281.924999999989</v>
      </c>
      <c r="J2965" s="4" t="n">
        <f aca="false">E2965/4</f>
        <v>16.130201</v>
      </c>
    </row>
    <row r="2966" customFormat="false" ht="15.75" hidden="false" customHeight="false" outlineLevel="0" collapsed="false">
      <c r="A2966" s="1"/>
      <c r="B2966" s="3"/>
      <c r="D2966" s="4" t="n">
        <f aca="false">3.2-A966</f>
        <v>1.50349999999994</v>
      </c>
      <c r="E2966" s="3" t="n">
        <v>64.597133</v>
      </c>
      <c r="G2966" s="4" t="n">
        <f aca="false">A2966/1.6*300</f>
        <v>0</v>
      </c>
      <c r="H2966" s="4" t="n">
        <f aca="false">B2966/4</f>
        <v>0</v>
      </c>
      <c r="I2966" s="4" t="n">
        <f aca="false">D2966/1.6*300</f>
        <v>281.906249999989</v>
      </c>
      <c r="J2966" s="4" t="n">
        <f aca="false">E2966/4</f>
        <v>16.14928325</v>
      </c>
    </row>
    <row r="2967" customFormat="false" ht="15.75" hidden="false" customHeight="false" outlineLevel="0" collapsed="false">
      <c r="A2967" s="1"/>
      <c r="B2967" s="3"/>
      <c r="D2967" s="4" t="n">
        <f aca="false">3.2-A967</f>
        <v>1.50339999999994</v>
      </c>
      <c r="E2967" s="3" t="n">
        <v>64.626957</v>
      </c>
      <c r="G2967" s="4" t="n">
        <f aca="false">A2967/1.6*300</f>
        <v>0</v>
      </c>
      <c r="H2967" s="4" t="n">
        <f aca="false">B2967/4</f>
        <v>0</v>
      </c>
      <c r="I2967" s="4" t="n">
        <f aca="false">D2967/1.6*300</f>
        <v>281.887499999989</v>
      </c>
      <c r="J2967" s="4" t="n">
        <f aca="false">E2967/4</f>
        <v>16.15673925</v>
      </c>
    </row>
    <row r="2968" customFormat="false" ht="15.75" hidden="false" customHeight="false" outlineLevel="0" collapsed="false">
      <c r="A2968" s="1"/>
      <c r="B2968" s="3"/>
      <c r="D2968" s="4" t="n">
        <f aca="false">3.2-A968</f>
        <v>1.50329999999994</v>
      </c>
      <c r="E2968" s="3" t="n">
        <v>64.566409</v>
      </c>
      <c r="G2968" s="4" t="n">
        <f aca="false">A2968/1.6*300</f>
        <v>0</v>
      </c>
      <c r="H2968" s="4" t="n">
        <f aca="false">B2968/4</f>
        <v>0</v>
      </c>
      <c r="I2968" s="4" t="n">
        <f aca="false">D2968/1.6*300</f>
        <v>281.868749999989</v>
      </c>
      <c r="J2968" s="4" t="n">
        <f aca="false">E2968/4</f>
        <v>16.14160225</v>
      </c>
    </row>
    <row r="2969" customFormat="false" ht="15.75" hidden="false" customHeight="false" outlineLevel="0" collapsed="false">
      <c r="A2969" s="1"/>
      <c r="B2969" s="3"/>
      <c r="D2969" s="4" t="n">
        <f aca="false">3.2-A969</f>
        <v>1.50319999999994</v>
      </c>
      <c r="E2969" s="3" t="n">
        <v>64.588175</v>
      </c>
      <c r="G2969" s="4" t="n">
        <f aca="false">A2969/1.6*300</f>
        <v>0</v>
      </c>
      <c r="H2969" s="4" t="n">
        <f aca="false">B2969/4</f>
        <v>0</v>
      </c>
      <c r="I2969" s="4" t="n">
        <f aca="false">D2969/1.6*300</f>
        <v>281.849999999989</v>
      </c>
      <c r="J2969" s="4" t="n">
        <f aca="false">E2969/4</f>
        <v>16.14704375</v>
      </c>
    </row>
    <row r="2970" customFormat="false" ht="15.75" hidden="false" customHeight="false" outlineLevel="0" collapsed="false">
      <c r="A2970" s="1"/>
      <c r="B2970" s="3"/>
      <c r="D2970" s="4" t="n">
        <f aca="false">3.2-A970</f>
        <v>1.50309999999994</v>
      </c>
      <c r="E2970" s="3" t="n">
        <v>64.595599</v>
      </c>
      <c r="G2970" s="4" t="n">
        <f aca="false">A2970/1.6*300</f>
        <v>0</v>
      </c>
      <c r="H2970" s="4" t="n">
        <f aca="false">B2970/4</f>
        <v>0</v>
      </c>
      <c r="I2970" s="4" t="n">
        <f aca="false">D2970/1.6*300</f>
        <v>281.831249999989</v>
      </c>
      <c r="J2970" s="4" t="n">
        <f aca="false">E2970/4</f>
        <v>16.14889975</v>
      </c>
    </row>
    <row r="2971" customFormat="false" ht="15.75" hidden="false" customHeight="false" outlineLevel="0" collapsed="false">
      <c r="A2971" s="1"/>
      <c r="B2971" s="3"/>
      <c r="D2971" s="4" t="n">
        <f aca="false">3.2-A971</f>
        <v>1.50299999999994</v>
      </c>
      <c r="E2971" s="3" t="n">
        <v>64.591032</v>
      </c>
      <c r="G2971" s="4" t="n">
        <f aca="false">A2971/1.6*300</f>
        <v>0</v>
      </c>
      <c r="H2971" s="4" t="n">
        <f aca="false">B2971/4</f>
        <v>0</v>
      </c>
      <c r="I2971" s="4" t="n">
        <f aca="false">D2971/1.6*300</f>
        <v>281.812499999989</v>
      </c>
      <c r="J2971" s="4" t="n">
        <f aca="false">E2971/4</f>
        <v>16.147758</v>
      </c>
    </row>
    <row r="2972" customFormat="false" ht="15.75" hidden="false" customHeight="false" outlineLevel="0" collapsed="false">
      <c r="A2972" s="1"/>
      <c r="B2972" s="3"/>
      <c r="D2972" s="4" t="n">
        <f aca="false">3.2-A972</f>
        <v>1.50289999999994</v>
      </c>
      <c r="E2972" s="3" t="n">
        <v>64.582673</v>
      </c>
      <c r="G2972" s="4" t="n">
        <f aca="false">A2972/1.6*300</f>
        <v>0</v>
      </c>
      <c r="H2972" s="4" t="n">
        <f aca="false">B2972/4</f>
        <v>0</v>
      </c>
      <c r="I2972" s="4" t="n">
        <f aca="false">D2972/1.6*300</f>
        <v>281.793749999989</v>
      </c>
      <c r="J2972" s="4" t="n">
        <f aca="false">E2972/4</f>
        <v>16.14566825</v>
      </c>
    </row>
    <row r="2973" customFormat="false" ht="15.75" hidden="false" customHeight="false" outlineLevel="0" collapsed="false">
      <c r="A2973" s="1"/>
      <c r="B2973" s="3"/>
      <c r="D2973" s="4" t="n">
        <f aca="false">3.2-A973</f>
        <v>1.50279999999994</v>
      </c>
      <c r="E2973" s="3" t="n">
        <v>64.692942</v>
      </c>
      <c r="G2973" s="4" t="n">
        <f aca="false">A2973/1.6*300</f>
        <v>0</v>
      </c>
      <c r="H2973" s="4" t="n">
        <f aca="false">B2973/4</f>
        <v>0</v>
      </c>
      <c r="I2973" s="4" t="n">
        <f aca="false">D2973/1.6*300</f>
        <v>281.774999999989</v>
      </c>
      <c r="J2973" s="4" t="n">
        <f aca="false">E2973/4</f>
        <v>16.1732355</v>
      </c>
    </row>
    <row r="2974" customFormat="false" ht="15.75" hidden="false" customHeight="false" outlineLevel="0" collapsed="false">
      <c r="A2974" s="1"/>
      <c r="B2974" s="3"/>
      <c r="D2974" s="4" t="n">
        <f aca="false">3.2-A974</f>
        <v>1.50269999999994</v>
      </c>
      <c r="E2974" s="3" t="n">
        <v>64.63234</v>
      </c>
      <c r="G2974" s="4" t="n">
        <f aca="false">A2974/1.6*300</f>
        <v>0</v>
      </c>
      <c r="H2974" s="4" t="n">
        <f aca="false">B2974/4</f>
        <v>0</v>
      </c>
      <c r="I2974" s="4" t="n">
        <f aca="false">D2974/1.6*300</f>
        <v>281.756249999989</v>
      </c>
      <c r="J2974" s="4" t="n">
        <f aca="false">E2974/4</f>
        <v>16.158085</v>
      </c>
    </row>
    <row r="2975" customFormat="false" ht="15.75" hidden="false" customHeight="false" outlineLevel="0" collapsed="false">
      <c r="A2975" s="1"/>
      <c r="B2975" s="3"/>
      <c r="D2975" s="4" t="n">
        <f aca="false">3.2-A975</f>
        <v>1.50259999999994</v>
      </c>
      <c r="E2975" s="3" t="n">
        <v>64.591399</v>
      </c>
      <c r="G2975" s="4" t="n">
        <f aca="false">A2975/1.6*300</f>
        <v>0</v>
      </c>
      <c r="H2975" s="4" t="n">
        <f aca="false">B2975/4</f>
        <v>0</v>
      </c>
      <c r="I2975" s="4" t="n">
        <f aca="false">D2975/1.6*300</f>
        <v>281.737499999989</v>
      </c>
      <c r="J2975" s="4" t="n">
        <f aca="false">E2975/4</f>
        <v>16.14784975</v>
      </c>
    </row>
    <row r="2976" customFormat="false" ht="15.75" hidden="false" customHeight="false" outlineLevel="0" collapsed="false">
      <c r="A2976" s="1"/>
      <c r="B2976" s="3"/>
      <c r="D2976" s="4" t="n">
        <f aca="false">3.2-A976</f>
        <v>1.50249999999994</v>
      </c>
      <c r="E2976" s="3" t="n">
        <v>64.716439</v>
      </c>
      <c r="G2976" s="4" t="n">
        <f aca="false">A2976/1.6*300</f>
        <v>0</v>
      </c>
      <c r="H2976" s="4" t="n">
        <f aca="false">B2976/4</f>
        <v>0</v>
      </c>
      <c r="I2976" s="4" t="n">
        <f aca="false">D2976/1.6*300</f>
        <v>281.718749999989</v>
      </c>
      <c r="J2976" s="4" t="n">
        <f aca="false">E2976/4</f>
        <v>16.17910975</v>
      </c>
    </row>
    <row r="2977" customFormat="false" ht="15.75" hidden="false" customHeight="false" outlineLevel="0" collapsed="false">
      <c r="A2977" s="1"/>
      <c r="B2977" s="3"/>
      <c r="D2977" s="4" t="n">
        <f aca="false">3.2-A977</f>
        <v>1.50239999999994</v>
      </c>
      <c r="E2977" s="3" t="n">
        <v>64.569425</v>
      </c>
      <c r="G2977" s="4" t="n">
        <f aca="false">A2977/1.6*300</f>
        <v>0</v>
      </c>
      <c r="H2977" s="4" t="n">
        <f aca="false">B2977/4</f>
        <v>0</v>
      </c>
      <c r="I2977" s="4" t="n">
        <f aca="false">D2977/1.6*300</f>
        <v>281.699999999989</v>
      </c>
      <c r="J2977" s="4" t="n">
        <f aca="false">E2977/4</f>
        <v>16.14235625</v>
      </c>
    </row>
    <row r="2978" customFormat="false" ht="15.75" hidden="false" customHeight="false" outlineLevel="0" collapsed="false">
      <c r="A2978" s="1"/>
      <c r="B2978" s="3"/>
      <c r="D2978" s="4" t="n">
        <f aca="false">3.2-A978</f>
        <v>1.50229999999994</v>
      </c>
      <c r="E2978" s="3" t="n">
        <v>64.530438</v>
      </c>
      <c r="G2978" s="4" t="n">
        <f aca="false">A2978/1.6*300</f>
        <v>0</v>
      </c>
      <c r="H2978" s="4" t="n">
        <f aca="false">B2978/4</f>
        <v>0</v>
      </c>
      <c r="I2978" s="4" t="n">
        <f aca="false">D2978/1.6*300</f>
        <v>281.681249999989</v>
      </c>
      <c r="J2978" s="4" t="n">
        <f aca="false">E2978/4</f>
        <v>16.1326095</v>
      </c>
    </row>
    <row r="2979" customFormat="false" ht="15.75" hidden="false" customHeight="false" outlineLevel="0" collapsed="false">
      <c r="A2979" s="1"/>
      <c r="B2979" s="3"/>
      <c r="D2979" s="4" t="n">
        <f aca="false">3.2-A979</f>
        <v>1.50219999999994</v>
      </c>
      <c r="E2979" s="3" t="n">
        <v>64.5293</v>
      </c>
      <c r="G2979" s="4" t="n">
        <f aca="false">A2979/1.6*300</f>
        <v>0</v>
      </c>
      <c r="H2979" s="4" t="n">
        <f aca="false">B2979/4</f>
        <v>0</v>
      </c>
      <c r="I2979" s="4" t="n">
        <f aca="false">D2979/1.6*300</f>
        <v>281.662499999989</v>
      </c>
      <c r="J2979" s="4" t="n">
        <f aca="false">E2979/4</f>
        <v>16.132325</v>
      </c>
    </row>
    <row r="2980" customFormat="false" ht="15.75" hidden="false" customHeight="false" outlineLevel="0" collapsed="false">
      <c r="A2980" s="1"/>
      <c r="B2980" s="3"/>
      <c r="D2980" s="4" t="n">
        <f aca="false">3.2-A980</f>
        <v>1.50209999999994</v>
      </c>
      <c r="E2980" s="3" t="n">
        <v>64.624875</v>
      </c>
      <c r="G2980" s="4" t="n">
        <f aca="false">A2980/1.6*300</f>
        <v>0</v>
      </c>
      <c r="H2980" s="4" t="n">
        <f aca="false">B2980/4</f>
        <v>0</v>
      </c>
      <c r="I2980" s="4" t="n">
        <f aca="false">D2980/1.6*300</f>
        <v>281.643749999989</v>
      </c>
      <c r="J2980" s="4" t="n">
        <f aca="false">E2980/4</f>
        <v>16.15621875</v>
      </c>
    </row>
    <row r="2981" customFormat="false" ht="15.75" hidden="false" customHeight="false" outlineLevel="0" collapsed="false">
      <c r="A2981" s="1"/>
      <c r="B2981" s="3"/>
      <c r="D2981" s="4" t="n">
        <f aca="false">3.2-A981</f>
        <v>1.50199999999994</v>
      </c>
      <c r="E2981" s="3" t="n">
        <v>64.627691</v>
      </c>
      <c r="G2981" s="4" t="n">
        <f aca="false">A2981/1.6*300</f>
        <v>0</v>
      </c>
      <c r="H2981" s="4" t="n">
        <f aca="false">B2981/4</f>
        <v>0</v>
      </c>
      <c r="I2981" s="4" t="n">
        <f aca="false">D2981/1.6*300</f>
        <v>281.624999999989</v>
      </c>
      <c r="J2981" s="4" t="n">
        <f aca="false">E2981/4</f>
        <v>16.15692275</v>
      </c>
    </row>
    <row r="2982" customFormat="false" ht="15.75" hidden="false" customHeight="false" outlineLevel="0" collapsed="false">
      <c r="A2982" s="1"/>
      <c r="B2982" s="3"/>
      <c r="D2982" s="4" t="n">
        <f aca="false">3.2-A982</f>
        <v>1.50189999999994</v>
      </c>
      <c r="E2982" s="3" t="n">
        <v>64.63162</v>
      </c>
      <c r="G2982" s="4" t="n">
        <f aca="false">A2982/1.6*300</f>
        <v>0</v>
      </c>
      <c r="H2982" s="4" t="n">
        <f aca="false">B2982/4</f>
        <v>0</v>
      </c>
      <c r="I2982" s="4" t="n">
        <f aca="false">D2982/1.6*300</f>
        <v>281.606249999989</v>
      </c>
      <c r="J2982" s="4" t="n">
        <f aca="false">E2982/4</f>
        <v>16.157905</v>
      </c>
    </row>
    <row r="2983" customFormat="false" ht="15.75" hidden="false" customHeight="false" outlineLevel="0" collapsed="false">
      <c r="A2983" s="1"/>
      <c r="B2983" s="3"/>
      <c r="D2983" s="4" t="n">
        <f aca="false">3.2-A983</f>
        <v>1.50179999999994</v>
      </c>
      <c r="E2983" s="3" t="n">
        <v>64.487782</v>
      </c>
      <c r="G2983" s="4" t="n">
        <f aca="false">A2983/1.6*300</f>
        <v>0</v>
      </c>
      <c r="H2983" s="4" t="n">
        <f aca="false">B2983/4</f>
        <v>0</v>
      </c>
      <c r="I2983" s="4" t="n">
        <f aca="false">D2983/1.6*300</f>
        <v>281.587499999989</v>
      </c>
      <c r="J2983" s="4" t="n">
        <f aca="false">E2983/4</f>
        <v>16.1219455</v>
      </c>
    </row>
    <row r="2984" customFormat="false" ht="15.75" hidden="false" customHeight="false" outlineLevel="0" collapsed="false">
      <c r="A2984" s="1"/>
      <c r="B2984" s="3"/>
      <c r="D2984" s="4" t="n">
        <f aca="false">3.2-A984</f>
        <v>1.50169999999994</v>
      </c>
      <c r="E2984" s="3" t="n">
        <v>64.714282</v>
      </c>
      <c r="G2984" s="4" t="n">
        <f aca="false">A2984/1.6*300</f>
        <v>0</v>
      </c>
      <c r="H2984" s="4" t="n">
        <f aca="false">B2984/4</f>
        <v>0</v>
      </c>
      <c r="I2984" s="4" t="n">
        <f aca="false">D2984/1.6*300</f>
        <v>281.568749999989</v>
      </c>
      <c r="J2984" s="4" t="n">
        <f aca="false">E2984/4</f>
        <v>16.1785705</v>
      </c>
    </row>
    <row r="2985" customFormat="false" ht="15.75" hidden="false" customHeight="false" outlineLevel="0" collapsed="false">
      <c r="A2985" s="1"/>
      <c r="B2985" s="3"/>
      <c r="D2985" s="4" t="n">
        <f aca="false">3.2-A985</f>
        <v>1.50159999999994</v>
      </c>
      <c r="E2985" s="3" t="n">
        <v>64.558568</v>
      </c>
      <c r="G2985" s="4" t="n">
        <f aca="false">A2985/1.6*300</f>
        <v>0</v>
      </c>
      <c r="H2985" s="4" t="n">
        <f aca="false">B2985/4</f>
        <v>0</v>
      </c>
      <c r="I2985" s="4" t="n">
        <f aca="false">D2985/1.6*300</f>
        <v>281.549999999989</v>
      </c>
      <c r="J2985" s="4" t="n">
        <f aca="false">E2985/4</f>
        <v>16.139642</v>
      </c>
    </row>
    <row r="2986" customFormat="false" ht="15.75" hidden="false" customHeight="false" outlineLevel="0" collapsed="false">
      <c r="A2986" s="1"/>
      <c r="B2986" s="3"/>
      <c r="D2986" s="4" t="n">
        <f aca="false">3.2-A986</f>
        <v>1.50149999999994</v>
      </c>
      <c r="E2986" s="3" t="n">
        <v>64.623644</v>
      </c>
      <c r="G2986" s="4" t="n">
        <f aca="false">A2986/1.6*300</f>
        <v>0</v>
      </c>
      <c r="H2986" s="4" t="n">
        <f aca="false">B2986/4</f>
        <v>0</v>
      </c>
      <c r="I2986" s="4" t="n">
        <f aca="false">D2986/1.6*300</f>
        <v>281.531249999989</v>
      </c>
      <c r="J2986" s="4" t="n">
        <f aca="false">E2986/4</f>
        <v>16.155911</v>
      </c>
    </row>
    <row r="2987" customFormat="false" ht="15.75" hidden="false" customHeight="false" outlineLevel="0" collapsed="false">
      <c r="A2987" s="1"/>
      <c r="B2987" s="3"/>
      <c r="D2987" s="4" t="n">
        <f aca="false">3.2-A987</f>
        <v>1.50139999999994</v>
      </c>
      <c r="E2987" s="3" t="n">
        <v>64.575209</v>
      </c>
      <c r="G2987" s="4" t="n">
        <f aca="false">A2987/1.6*300</f>
        <v>0</v>
      </c>
      <c r="H2987" s="4" t="n">
        <f aca="false">B2987/4</f>
        <v>0</v>
      </c>
      <c r="I2987" s="4" t="n">
        <f aca="false">D2987/1.6*300</f>
        <v>281.512499999989</v>
      </c>
      <c r="J2987" s="4" t="n">
        <f aca="false">E2987/4</f>
        <v>16.14380225</v>
      </c>
    </row>
    <row r="2988" customFormat="false" ht="15.75" hidden="false" customHeight="false" outlineLevel="0" collapsed="false">
      <c r="A2988" s="1"/>
      <c r="B2988" s="3"/>
      <c r="D2988" s="4" t="n">
        <f aca="false">3.2-A988</f>
        <v>1.50129999999994</v>
      </c>
      <c r="E2988" s="3" t="n">
        <v>64.554521</v>
      </c>
      <c r="G2988" s="4" t="n">
        <f aca="false">A2988/1.6*300</f>
        <v>0</v>
      </c>
      <c r="H2988" s="4" t="n">
        <f aca="false">B2988/4</f>
        <v>0</v>
      </c>
      <c r="I2988" s="4" t="n">
        <f aca="false">D2988/1.6*300</f>
        <v>281.493749999989</v>
      </c>
      <c r="J2988" s="4" t="n">
        <f aca="false">E2988/4</f>
        <v>16.13863025</v>
      </c>
    </row>
    <row r="2989" customFormat="false" ht="15.75" hidden="false" customHeight="false" outlineLevel="0" collapsed="false">
      <c r="A2989" s="1"/>
      <c r="B2989" s="3"/>
      <c r="D2989" s="4" t="n">
        <f aca="false">3.2-A989</f>
        <v>1.50119999999994</v>
      </c>
      <c r="E2989" s="3" t="n">
        <v>64.532037</v>
      </c>
      <c r="G2989" s="4" t="n">
        <f aca="false">A2989/1.6*300</f>
        <v>0</v>
      </c>
      <c r="H2989" s="4" t="n">
        <f aca="false">B2989/4</f>
        <v>0</v>
      </c>
      <c r="I2989" s="4" t="n">
        <f aca="false">D2989/1.6*300</f>
        <v>281.474999999989</v>
      </c>
      <c r="J2989" s="4" t="n">
        <f aca="false">E2989/4</f>
        <v>16.13300925</v>
      </c>
    </row>
    <row r="2990" customFormat="false" ht="15.75" hidden="false" customHeight="false" outlineLevel="0" collapsed="false">
      <c r="A2990" s="1"/>
      <c r="B2990" s="3"/>
      <c r="D2990" s="4" t="n">
        <f aca="false">3.2-A990</f>
        <v>1.50109999999994</v>
      </c>
      <c r="E2990" s="3" t="n">
        <v>64.524737</v>
      </c>
      <c r="G2990" s="4" t="n">
        <f aca="false">A2990/1.6*300</f>
        <v>0</v>
      </c>
      <c r="H2990" s="4" t="n">
        <f aca="false">B2990/4</f>
        <v>0</v>
      </c>
      <c r="I2990" s="4" t="n">
        <f aca="false">D2990/1.6*300</f>
        <v>281.456249999989</v>
      </c>
      <c r="J2990" s="4" t="n">
        <f aca="false">E2990/4</f>
        <v>16.13118425</v>
      </c>
    </row>
    <row r="2991" customFormat="false" ht="15.75" hidden="false" customHeight="false" outlineLevel="0" collapsed="false">
      <c r="A2991" s="1"/>
      <c r="B2991" s="3"/>
      <c r="D2991" s="4" t="n">
        <f aca="false">3.2-A991</f>
        <v>1.50099999999994</v>
      </c>
      <c r="E2991" s="3" t="n">
        <v>64.585092</v>
      </c>
      <c r="G2991" s="4" t="n">
        <f aca="false">A2991/1.6*300</f>
        <v>0</v>
      </c>
      <c r="H2991" s="4" t="n">
        <f aca="false">B2991/4</f>
        <v>0</v>
      </c>
      <c r="I2991" s="4" t="n">
        <f aca="false">D2991/1.6*300</f>
        <v>281.437499999989</v>
      </c>
      <c r="J2991" s="4" t="n">
        <f aca="false">E2991/4</f>
        <v>16.146273</v>
      </c>
    </row>
    <row r="2992" customFormat="false" ht="15.75" hidden="false" customHeight="false" outlineLevel="0" collapsed="false">
      <c r="A2992" s="1"/>
      <c r="B2992" s="3"/>
      <c r="D2992" s="4" t="n">
        <f aca="false">3.2-A992</f>
        <v>1.50089999999994</v>
      </c>
      <c r="E2992" s="3" t="n">
        <v>64.675685</v>
      </c>
      <c r="G2992" s="4" t="n">
        <f aca="false">A2992/1.6*300</f>
        <v>0</v>
      </c>
      <c r="H2992" s="4" t="n">
        <f aca="false">B2992/4</f>
        <v>0</v>
      </c>
      <c r="I2992" s="4" t="n">
        <f aca="false">D2992/1.6*300</f>
        <v>281.418749999989</v>
      </c>
      <c r="J2992" s="4" t="n">
        <f aca="false">E2992/4</f>
        <v>16.16892125</v>
      </c>
    </row>
    <row r="2993" customFormat="false" ht="15.75" hidden="false" customHeight="false" outlineLevel="0" collapsed="false">
      <c r="A2993" s="1"/>
      <c r="B2993" s="3"/>
      <c r="D2993" s="4" t="n">
        <f aca="false">3.2-A993</f>
        <v>1.50079999999994</v>
      </c>
      <c r="E2993" s="3" t="n">
        <v>64.744464</v>
      </c>
      <c r="G2993" s="4" t="n">
        <f aca="false">A2993/1.6*300</f>
        <v>0</v>
      </c>
      <c r="H2993" s="4" t="n">
        <f aca="false">B2993/4</f>
        <v>0</v>
      </c>
      <c r="I2993" s="4" t="n">
        <f aca="false">D2993/1.6*300</f>
        <v>281.399999999989</v>
      </c>
      <c r="J2993" s="4" t="n">
        <f aca="false">E2993/4</f>
        <v>16.186116</v>
      </c>
    </row>
    <row r="2994" customFormat="false" ht="15.75" hidden="false" customHeight="false" outlineLevel="0" collapsed="false">
      <c r="A2994" s="1"/>
      <c r="B2994" s="3"/>
      <c r="D2994" s="4" t="n">
        <f aca="false">3.2-A994</f>
        <v>1.50069999999994</v>
      </c>
      <c r="E2994" s="3" t="n">
        <v>64.84899</v>
      </c>
      <c r="G2994" s="4" t="n">
        <f aca="false">A2994/1.6*300</f>
        <v>0</v>
      </c>
      <c r="H2994" s="4" t="n">
        <f aca="false">B2994/4</f>
        <v>0</v>
      </c>
      <c r="I2994" s="4" t="n">
        <f aca="false">D2994/1.6*300</f>
        <v>281.381249999989</v>
      </c>
      <c r="J2994" s="4" t="n">
        <f aca="false">E2994/4</f>
        <v>16.2122475</v>
      </c>
    </row>
    <row r="2995" customFormat="false" ht="15.75" hidden="false" customHeight="false" outlineLevel="0" collapsed="false">
      <c r="A2995" s="1"/>
      <c r="B2995" s="3"/>
      <c r="D2995" s="4" t="n">
        <f aca="false">3.2-A995</f>
        <v>1.50059999999994</v>
      </c>
      <c r="E2995" s="3" t="n">
        <v>64.676625</v>
      </c>
      <c r="G2995" s="4" t="n">
        <f aca="false">A2995/1.6*300</f>
        <v>0</v>
      </c>
      <c r="H2995" s="4" t="n">
        <f aca="false">B2995/4</f>
        <v>0</v>
      </c>
      <c r="I2995" s="4" t="n">
        <f aca="false">D2995/1.6*300</f>
        <v>281.362499999989</v>
      </c>
      <c r="J2995" s="4" t="n">
        <f aca="false">E2995/4</f>
        <v>16.16915625</v>
      </c>
    </row>
    <row r="2996" customFormat="false" ht="15.75" hidden="false" customHeight="false" outlineLevel="0" collapsed="false">
      <c r="A2996" s="1"/>
      <c r="B2996" s="3"/>
      <c r="D2996" s="4" t="n">
        <f aca="false">3.2-A996</f>
        <v>1.50049999999994</v>
      </c>
      <c r="E2996" s="3" t="n">
        <v>64.78859</v>
      </c>
      <c r="G2996" s="4" t="n">
        <f aca="false">A2996/1.6*300</f>
        <v>0</v>
      </c>
      <c r="H2996" s="4" t="n">
        <f aca="false">B2996/4</f>
        <v>0</v>
      </c>
      <c r="I2996" s="4" t="n">
        <f aca="false">D2996/1.6*300</f>
        <v>281.343749999989</v>
      </c>
      <c r="J2996" s="4" t="n">
        <f aca="false">E2996/4</f>
        <v>16.1971475</v>
      </c>
    </row>
    <row r="2997" customFormat="false" ht="15.75" hidden="false" customHeight="false" outlineLevel="0" collapsed="false">
      <c r="A2997" s="1"/>
      <c r="B2997" s="3"/>
      <c r="D2997" s="4" t="n">
        <f aca="false">3.2-A997</f>
        <v>1.50039999999994</v>
      </c>
      <c r="E2997" s="3" t="n">
        <v>64.709539</v>
      </c>
      <c r="G2997" s="4" t="n">
        <f aca="false">A2997/1.6*300</f>
        <v>0</v>
      </c>
      <c r="H2997" s="4" t="n">
        <f aca="false">B2997/4</f>
        <v>0</v>
      </c>
      <c r="I2997" s="4" t="n">
        <f aca="false">D2997/1.6*300</f>
        <v>281.324999999989</v>
      </c>
      <c r="J2997" s="4" t="n">
        <f aca="false">E2997/4</f>
        <v>16.17738475</v>
      </c>
    </row>
    <row r="2998" customFormat="false" ht="15.75" hidden="false" customHeight="false" outlineLevel="0" collapsed="false">
      <c r="A2998" s="1"/>
      <c r="B2998" s="3"/>
      <c r="D2998" s="4" t="n">
        <f aca="false">3.2-A998</f>
        <v>1.50029999999994</v>
      </c>
      <c r="E2998" s="3" t="n">
        <v>64.788674</v>
      </c>
      <c r="G2998" s="4" t="n">
        <f aca="false">A2998/1.6*300</f>
        <v>0</v>
      </c>
      <c r="H2998" s="4" t="n">
        <f aca="false">B2998/4</f>
        <v>0</v>
      </c>
      <c r="I2998" s="4" t="n">
        <f aca="false">D2998/1.6*300</f>
        <v>281.306249999989</v>
      </c>
      <c r="J2998" s="4" t="n">
        <f aca="false">E2998/4</f>
        <v>16.1971685</v>
      </c>
    </row>
    <row r="2999" customFormat="false" ht="15.75" hidden="false" customHeight="false" outlineLevel="0" collapsed="false">
      <c r="A2999" s="1"/>
      <c r="B2999" s="3"/>
      <c r="D2999" s="4" t="n">
        <f aca="false">3.2-A999</f>
        <v>1.50019999999994</v>
      </c>
      <c r="E2999" s="3" t="n">
        <v>64.772211</v>
      </c>
      <c r="G2999" s="4" t="n">
        <f aca="false">A2999/1.6*300</f>
        <v>0</v>
      </c>
      <c r="H2999" s="4" t="n">
        <f aca="false">B2999/4</f>
        <v>0</v>
      </c>
      <c r="I2999" s="4" t="n">
        <f aca="false">D2999/1.6*300</f>
        <v>281.287499999989</v>
      </c>
      <c r="J2999" s="4" t="n">
        <f aca="false">E2999/4</f>
        <v>16.19305275</v>
      </c>
    </row>
    <row r="3000" customFormat="false" ht="15.75" hidden="false" customHeight="false" outlineLevel="0" collapsed="false">
      <c r="A3000" s="1"/>
      <c r="B3000" s="3"/>
      <c r="D3000" s="4" t="n">
        <f aca="false">3.2-A1000</f>
        <v>1.50009999999994</v>
      </c>
      <c r="E3000" s="3" t="n">
        <v>64.684251</v>
      </c>
      <c r="G3000" s="4" t="n">
        <f aca="false">A3000/1.6*300</f>
        <v>0</v>
      </c>
      <c r="H3000" s="4" t="n">
        <f aca="false">B3000/4</f>
        <v>0</v>
      </c>
      <c r="I3000" s="4" t="n">
        <f aca="false">D3000/1.6*300</f>
        <v>281.268749999989</v>
      </c>
      <c r="J3000" s="4" t="n">
        <f aca="false">E3000/4</f>
        <v>16.17106275</v>
      </c>
    </row>
    <row r="3001" customFormat="false" ht="15.75" hidden="false" customHeight="false" outlineLevel="0" collapsed="false">
      <c r="A3001" s="1"/>
      <c r="B3001" s="3"/>
      <c r="D3001" s="4" t="n">
        <f aca="false">3.2-A1001</f>
        <v>1.49999999999994</v>
      </c>
      <c r="E3001" s="3" t="n">
        <v>64.810643</v>
      </c>
      <c r="G3001" s="4" t="n">
        <f aca="false">A3001/1.6*300</f>
        <v>0</v>
      </c>
      <c r="H3001" s="4" t="n">
        <f aca="false">B3001/4</f>
        <v>0</v>
      </c>
      <c r="I3001" s="4" t="n">
        <f aca="false">D3001/1.6*300</f>
        <v>281.249999999989</v>
      </c>
      <c r="J3001" s="4" t="n">
        <f aca="false">E3001/4</f>
        <v>16.20266075</v>
      </c>
    </row>
    <row r="3002" customFormat="false" ht="15.75" hidden="false" customHeight="false" outlineLevel="0" collapsed="false">
      <c r="A3002" s="1"/>
      <c r="B3002" s="3"/>
      <c r="D3002" s="4" t="n">
        <f aca="false">3.2-A1002</f>
        <v>1.49989999999994</v>
      </c>
      <c r="E3002" s="3" t="n">
        <v>64.721822</v>
      </c>
      <c r="G3002" s="4" t="n">
        <f aca="false">A3002/1.6*300</f>
        <v>0</v>
      </c>
      <c r="H3002" s="4" t="n">
        <f aca="false">B3002/4</f>
        <v>0</v>
      </c>
      <c r="I3002" s="4" t="n">
        <f aca="false">D3002/1.6*300</f>
        <v>281.231249999989</v>
      </c>
      <c r="J3002" s="4" t="n">
        <f aca="false">E3002/4</f>
        <v>16.1804555</v>
      </c>
    </row>
    <row r="3003" customFormat="false" ht="15.75" hidden="false" customHeight="false" outlineLevel="0" collapsed="false">
      <c r="A3003" s="1"/>
      <c r="B3003" s="3"/>
      <c r="D3003" s="4" t="n">
        <f aca="false">3.2-A1003</f>
        <v>1.49979999999994</v>
      </c>
      <c r="E3003" s="3" t="n">
        <v>64.791367</v>
      </c>
      <c r="G3003" s="4" t="n">
        <f aca="false">A3003/1.6*300</f>
        <v>0</v>
      </c>
      <c r="H3003" s="4" t="n">
        <f aca="false">B3003/4</f>
        <v>0</v>
      </c>
      <c r="I3003" s="4" t="n">
        <f aca="false">D3003/1.6*300</f>
        <v>281.212499999989</v>
      </c>
      <c r="J3003" s="4" t="n">
        <f aca="false">E3003/4</f>
        <v>16.19784175</v>
      </c>
    </row>
    <row r="3004" customFormat="false" ht="15.75" hidden="false" customHeight="false" outlineLevel="0" collapsed="false">
      <c r="A3004" s="1"/>
      <c r="B3004" s="3"/>
      <c r="D3004" s="4" t="n">
        <f aca="false">3.2-A1004</f>
        <v>1.49969999999994</v>
      </c>
      <c r="E3004" s="3" t="n">
        <v>64.793053</v>
      </c>
      <c r="G3004" s="4" t="n">
        <f aca="false">A3004/1.6*300</f>
        <v>0</v>
      </c>
      <c r="H3004" s="4" t="n">
        <f aca="false">B3004/4</f>
        <v>0</v>
      </c>
      <c r="I3004" s="4" t="n">
        <f aca="false">D3004/1.6*300</f>
        <v>281.193749999989</v>
      </c>
      <c r="J3004" s="4" t="n">
        <f aca="false">E3004/4</f>
        <v>16.19826325</v>
      </c>
    </row>
    <row r="3005" customFormat="false" ht="15.75" hidden="false" customHeight="false" outlineLevel="0" collapsed="false">
      <c r="A3005" s="1"/>
      <c r="B3005" s="3"/>
      <c r="D3005" s="4" t="n">
        <f aca="false">3.2-A1005</f>
        <v>1.49959999999994</v>
      </c>
      <c r="E3005" s="3" t="n">
        <v>64.659502</v>
      </c>
      <c r="G3005" s="4" t="n">
        <f aca="false">A3005/1.6*300</f>
        <v>0</v>
      </c>
      <c r="H3005" s="4" t="n">
        <f aca="false">B3005/4</f>
        <v>0</v>
      </c>
      <c r="I3005" s="4" t="n">
        <f aca="false">D3005/1.6*300</f>
        <v>281.174999999989</v>
      </c>
      <c r="J3005" s="4" t="n">
        <f aca="false">E3005/4</f>
        <v>16.1648755</v>
      </c>
    </row>
    <row r="3006" customFormat="false" ht="15.75" hidden="false" customHeight="false" outlineLevel="0" collapsed="false">
      <c r="A3006" s="1"/>
      <c r="B3006" s="3"/>
      <c r="D3006" s="4" t="n">
        <f aca="false">3.2-A1006</f>
        <v>1.49949999999994</v>
      </c>
      <c r="E3006" s="3" t="n">
        <v>64.754839</v>
      </c>
      <c r="G3006" s="4" t="n">
        <f aca="false">A3006/1.6*300</f>
        <v>0</v>
      </c>
      <c r="H3006" s="4" t="n">
        <f aca="false">B3006/4</f>
        <v>0</v>
      </c>
      <c r="I3006" s="4" t="n">
        <f aca="false">D3006/1.6*300</f>
        <v>281.156249999989</v>
      </c>
      <c r="J3006" s="4" t="n">
        <f aca="false">E3006/4</f>
        <v>16.18870975</v>
      </c>
    </row>
    <row r="3007" customFormat="false" ht="15.75" hidden="false" customHeight="false" outlineLevel="0" collapsed="false">
      <c r="A3007" s="1"/>
      <c r="B3007" s="3"/>
      <c r="D3007" s="4" t="n">
        <f aca="false">3.2-A1007</f>
        <v>1.49939999999994</v>
      </c>
      <c r="E3007" s="3" t="n">
        <v>64.684838</v>
      </c>
      <c r="G3007" s="4" t="n">
        <f aca="false">A3007/1.6*300</f>
        <v>0</v>
      </c>
      <c r="H3007" s="4" t="n">
        <f aca="false">B3007/4</f>
        <v>0</v>
      </c>
      <c r="I3007" s="4" t="n">
        <f aca="false">D3007/1.6*300</f>
        <v>281.137499999989</v>
      </c>
      <c r="J3007" s="4" t="n">
        <f aca="false">E3007/4</f>
        <v>16.1712095</v>
      </c>
    </row>
    <row r="3008" customFormat="false" ht="15.75" hidden="false" customHeight="false" outlineLevel="0" collapsed="false">
      <c r="A3008" s="1"/>
      <c r="B3008" s="3"/>
      <c r="D3008" s="4" t="n">
        <f aca="false">3.2-A1008</f>
        <v>1.49929999999994</v>
      </c>
      <c r="E3008" s="3" t="n">
        <v>64.693408</v>
      </c>
      <c r="G3008" s="4" t="n">
        <f aca="false">A3008/1.6*300</f>
        <v>0</v>
      </c>
      <c r="H3008" s="4" t="n">
        <f aca="false">B3008/4</f>
        <v>0</v>
      </c>
      <c r="I3008" s="4" t="n">
        <f aca="false">D3008/1.6*300</f>
        <v>281.118749999989</v>
      </c>
      <c r="J3008" s="4" t="n">
        <f aca="false">E3008/4</f>
        <v>16.173352</v>
      </c>
    </row>
    <row r="3009" customFormat="false" ht="15.75" hidden="false" customHeight="false" outlineLevel="0" collapsed="false">
      <c r="A3009" s="1"/>
      <c r="B3009" s="3"/>
      <c r="D3009" s="4" t="n">
        <f aca="false">3.2-A1009</f>
        <v>1.49919999999994</v>
      </c>
      <c r="E3009" s="3" t="n">
        <v>64.613546</v>
      </c>
      <c r="G3009" s="4" t="n">
        <f aca="false">A3009/1.6*300</f>
        <v>0</v>
      </c>
      <c r="H3009" s="4" t="n">
        <f aca="false">B3009/4</f>
        <v>0</v>
      </c>
      <c r="I3009" s="4" t="n">
        <f aca="false">D3009/1.6*300</f>
        <v>281.099999999989</v>
      </c>
      <c r="J3009" s="4" t="n">
        <f aca="false">E3009/4</f>
        <v>16.1533865</v>
      </c>
    </row>
    <row r="3010" customFormat="false" ht="15.75" hidden="false" customHeight="false" outlineLevel="0" collapsed="false">
      <c r="A3010" s="1"/>
      <c r="B3010" s="3"/>
      <c r="D3010" s="4" t="n">
        <f aca="false">3.2-A1010</f>
        <v>1.49909999999994</v>
      </c>
      <c r="E3010" s="3" t="n">
        <v>64.717972</v>
      </c>
      <c r="G3010" s="4" t="n">
        <f aca="false">A3010/1.6*300</f>
        <v>0</v>
      </c>
      <c r="H3010" s="4" t="n">
        <f aca="false">B3010/4</f>
        <v>0</v>
      </c>
      <c r="I3010" s="4" t="n">
        <f aca="false">D3010/1.6*300</f>
        <v>281.081249999989</v>
      </c>
      <c r="J3010" s="4" t="n">
        <f aca="false">E3010/4</f>
        <v>16.179493</v>
      </c>
    </row>
    <row r="3011" customFormat="false" ht="15.75" hidden="false" customHeight="false" outlineLevel="0" collapsed="false">
      <c r="A3011" s="1"/>
      <c r="B3011" s="3"/>
      <c r="D3011" s="4" t="n">
        <f aca="false">3.2-A1011</f>
        <v>1.49899999999994</v>
      </c>
      <c r="E3011" s="3" t="n">
        <v>64.663114</v>
      </c>
      <c r="G3011" s="4" t="n">
        <f aca="false">A3011/1.6*300</f>
        <v>0</v>
      </c>
      <c r="H3011" s="4" t="n">
        <f aca="false">B3011/4</f>
        <v>0</v>
      </c>
      <c r="I3011" s="4" t="n">
        <f aca="false">D3011/1.6*300</f>
        <v>281.062499999989</v>
      </c>
      <c r="J3011" s="4" t="n">
        <f aca="false">E3011/4</f>
        <v>16.1657785</v>
      </c>
    </row>
    <row r="3012" customFormat="false" ht="15.75" hidden="false" customHeight="false" outlineLevel="0" collapsed="false">
      <c r="A3012" s="1"/>
      <c r="B3012" s="3"/>
      <c r="D3012" s="4" t="n">
        <f aca="false">3.2-A1012</f>
        <v>1.49889999999994</v>
      </c>
      <c r="E3012" s="3" t="n">
        <v>64.723325</v>
      </c>
      <c r="G3012" s="4" t="n">
        <f aca="false">A3012/1.6*300</f>
        <v>0</v>
      </c>
      <c r="H3012" s="4" t="n">
        <f aca="false">B3012/4</f>
        <v>0</v>
      </c>
      <c r="I3012" s="4" t="n">
        <f aca="false">D3012/1.6*300</f>
        <v>281.043749999989</v>
      </c>
      <c r="J3012" s="4" t="n">
        <f aca="false">E3012/4</f>
        <v>16.18083125</v>
      </c>
    </row>
    <row r="3013" customFormat="false" ht="15.75" hidden="false" customHeight="false" outlineLevel="0" collapsed="false">
      <c r="A3013" s="1"/>
      <c r="B3013" s="3"/>
      <c r="D3013" s="4" t="n">
        <f aca="false">3.2-A1013</f>
        <v>1.49879999999994</v>
      </c>
      <c r="E3013" s="3" t="n">
        <v>64.643577</v>
      </c>
      <c r="G3013" s="4" t="n">
        <f aca="false">A3013/1.6*300</f>
        <v>0</v>
      </c>
      <c r="H3013" s="4" t="n">
        <f aca="false">B3013/4</f>
        <v>0</v>
      </c>
      <c r="I3013" s="4" t="n">
        <f aca="false">D3013/1.6*300</f>
        <v>281.024999999989</v>
      </c>
      <c r="J3013" s="4" t="n">
        <f aca="false">E3013/4</f>
        <v>16.16089425</v>
      </c>
    </row>
    <row r="3014" customFormat="false" ht="15.75" hidden="false" customHeight="false" outlineLevel="0" collapsed="false">
      <c r="A3014" s="1"/>
      <c r="B3014" s="3"/>
      <c r="D3014" s="4" t="n">
        <f aca="false">3.2-A1014</f>
        <v>1.49869999999994</v>
      </c>
      <c r="E3014" s="3" t="n">
        <v>64.609272</v>
      </c>
      <c r="G3014" s="4" t="n">
        <f aca="false">A3014/1.6*300</f>
        <v>0</v>
      </c>
      <c r="H3014" s="4" t="n">
        <f aca="false">B3014/4</f>
        <v>0</v>
      </c>
      <c r="I3014" s="4" t="n">
        <f aca="false">D3014/1.6*300</f>
        <v>281.006249999989</v>
      </c>
      <c r="J3014" s="4" t="n">
        <f aca="false">E3014/4</f>
        <v>16.152318</v>
      </c>
    </row>
    <row r="3015" customFormat="false" ht="15.75" hidden="false" customHeight="false" outlineLevel="0" collapsed="false">
      <c r="A3015" s="1"/>
      <c r="B3015" s="3"/>
      <c r="D3015" s="4" t="n">
        <f aca="false">3.2-A1015</f>
        <v>1.49859999999994</v>
      </c>
      <c r="E3015" s="3" t="n">
        <v>64.616898</v>
      </c>
      <c r="G3015" s="4" t="n">
        <f aca="false">A3015/1.6*300</f>
        <v>0</v>
      </c>
      <c r="H3015" s="4" t="n">
        <f aca="false">B3015/4</f>
        <v>0</v>
      </c>
      <c r="I3015" s="4" t="n">
        <f aca="false">D3015/1.6*300</f>
        <v>280.987499999989</v>
      </c>
      <c r="J3015" s="4" t="n">
        <f aca="false">E3015/4</f>
        <v>16.1542245</v>
      </c>
    </row>
    <row r="3016" customFormat="false" ht="15.75" hidden="false" customHeight="false" outlineLevel="0" collapsed="false">
      <c r="A3016" s="1"/>
      <c r="B3016" s="3"/>
      <c r="D3016" s="4" t="n">
        <f aca="false">3.2-A1016</f>
        <v>1.49849999999994</v>
      </c>
      <c r="E3016" s="3" t="n">
        <v>64.581942</v>
      </c>
      <c r="G3016" s="4" t="n">
        <f aca="false">A3016/1.6*300</f>
        <v>0</v>
      </c>
      <c r="H3016" s="4" t="n">
        <f aca="false">B3016/4</f>
        <v>0</v>
      </c>
      <c r="I3016" s="4" t="n">
        <f aca="false">D3016/1.6*300</f>
        <v>280.968749999989</v>
      </c>
      <c r="J3016" s="4" t="n">
        <f aca="false">E3016/4</f>
        <v>16.1454855</v>
      </c>
    </row>
    <row r="3017" customFormat="false" ht="15.75" hidden="false" customHeight="false" outlineLevel="0" collapsed="false">
      <c r="A3017" s="1"/>
      <c r="B3017" s="3"/>
      <c r="D3017" s="4" t="n">
        <f aca="false">3.2-A1017</f>
        <v>1.49839999999994</v>
      </c>
      <c r="E3017" s="3" t="n">
        <v>64.698162</v>
      </c>
      <c r="G3017" s="4" t="n">
        <f aca="false">A3017/1.6*300</f>
        <v>0</v>
      </c>
      <c r="H3017" s="4" t="n">
        <f aca="false">B3017/4</f>
        <v>0</v>
      </c>
      <c r="I3017" s="4" t="n">
        <f aca="false">D3017/1.6*300</f>
        <v>280.949999999989</v>
      </c>
      <c r="J3017" s="4" t="n">
        <f aca="false">E3017/4</f>
        <v>16.1745405</v>
      </c>
    </row>
    <row r="3018" customFormat="false" ht="15.75" hidden="false" customHeight="false" outlineLevel="0" collapsed="false">
      <c r="A3018" s="1"/>
      <c r="B3018" s="3"/>
      <c r="D3018" s="4" t="n">
        <f aca="false">3.2-A1018</f>
        <v>1.49829999999994</v>
      </c>
      <c r="E3018" s="3" t="n">
        <v>64.684636</v>
      </c>
      <c r="G3018" s="4" t="n">
        <f aca="false">A3018/1.6*300</f>
        <v>0</v>
      </c>
      <c r="H3018" s="4" t="n">
        <f aca="false">B3018/4</f>
        <v>0</v>
      </c>
      <c r="I3018" s="4" t="n">
        <f aca="false">D3018/1.6*300</f>
        <v>280.931249999989</v>
      </c>
      <c r="J3018" s="4" t="n">
        <f aca="false">E3018/4</f>
        <v>16.171159</v>
      </c>
    </row>
    <row r="3019" customFormat="false" ht="15.75" hidden="false" customHeight="false" outlineLevel="0" collapsed="false">
      <c r="A3019" s="1"/>
      <c r="B3019" s="3"/>
      <c r="D3019" s="4" t="n">
        <f aca="false">3.2-A1019</f>
        <v>1.49819999999994</v>
      </c>
      <c r="E3019" s="3" t="n">
        <v>64.708851</v>
      </c>
      <c r="G3019" s="4" t="n">
        <f aca="false">A3019/1.6*300</f>
        <v>0</v>
      </c>
      <c r="H3019" s="4" t="n">
        <f aca="false">B3019/4</f>
        <v>0</v>
      </c>
      <c r="I3019" s="4" t="n">
        <f aca="false">D3019/1.6*300</f>
        <v>280.912499999989</v>
      </c>
      <c r="J3019" s="4" t="n">
        <f aca="false">E3019/4</f>
        <v>16.17721275</v>
      </c>
    </row>
    <row r="3020" customFormat="false" ht="15.75" hidden="false" customHeight="false" outlineLevel="0" collapsed="false">
      <c r="A3020" s="1"/>
      <c r="B3020" s="3"/>
      <c r="D3020" s="4" t="n">
        <f aca="false">3.2-A1020</f>
        <v>1.49809999999994</v>
      </c>
      <c r="E3020" s="3" t="n">
        <v>64.734397</v>
      </c>
      <c r="G3020" s="4" t="n">
        <f aca="false">A3020/1.6*300</f>
        <v>0</v>
      </c>
      <c r="H3020" s="4" t="n">
        <f aca="false">B3020/4</f>
        <v>0</v>
      </c>
      <c r="I3020" s="4" t="n">
        <f aca="false">D3020/1.6*300</f>
        <v>280.893749999989</v>
      </c>
      <c r="J3020" s="4" t="n">
        <f aca="false">E3020/4</f>
        <v>16.18359925</v>
      </c>
    </row>
    <row r="3021" customFormat="false" ht="15.75" hidden="false" customHeight="false" outlineLevel="0" collapsed="false">
      <c r="A3021" s="1"/>
      <c r="B3021" s="3"/>
      <c r="D3021" s="4" t="n">
        <f aca="false">3.2-A1021</f>
        <v>1.49799999999994</v>
      </c>
      <c r="E3021" s="3" t="n">
        <v>64.80205</v>
      </c>
      <c r="G3021" s="4" t="n">
        <f aca="false">A3021/1.6*300</f>
        <v>0</v>
      </c>
      <c r="H3021" s="4" t="n">
        <f aca="false">B3021/4</f>
        <v>0</v>
      </c>
      <c r="I3021" s="4" t="n">
        <f aca="false">D3021/1.6*300</f>
        <v>280.874999999989</v>
      </c>
      <c r="J3021" s="4" t="n">
        <f aca="false">E3021/4</f>
        <v>16.2005125</v>
      </c>
    </row>
    <row r="3022" customFormat="false" ht="15.75" hidden="false" customHeight="false" outlineLevel="0" collapsed="false">
      <c r="A3022" s="1"/>
      <c r="B3022" s="3"/>
      <c r="D3022" s="4" t="n">
        <f aca="false">3.2-A1022</f>
        <v>1.49789999999994</v>
      </c>
      <c r="E3022" s="3" t="n">
        <v>64.649433</v>
      </c>
      <c r="G3022" s="4" t="n">
        <f aca="false">A3022/1.6*300</f>
        <v>0</v>
      </c>
      <c r="H3022" s="4" t="n">
        <f aca="false">B3022/4</f>
        <v>0</v>
      </c>
      <c r="I3022" s="4" t="n">
        <f aca="false">D3022/1.6*300</f>
        <v>280.856249999989</v>
      </c>
      <c r="J3022" s="4" t="n">
        <f aca="false">E3022/4</f>
        <v>16.16235825</v>
      </c>
    </row>
    <row r="3023" customFormat="false" ht="15.75" hidden="false" customHeight="false" outlineLevel="0" collapsed="false">
      <c r="A3023" s="1"/>
      <c r="B3023" s="3"/>
      <c r="D3023" s="4" t="n">
        <f aca="false">3.2-A1023</f>
        <v>1.49779999999994</v>
      </c>
      <c r="E3023" s="3" t="n">
        <v>64.698861</v>
      </c>
      <c r="G3023" s="4" t="n">
        <f aca="false">A3023/1.6*300</f>
        <v>0</v>
      </c>
      <c r="H3023" s="4" t="n">
        <f aca="false">B3023/4</f>
        <v>0</v>
      </c>
      <c r="I3023" s="4" t="n">
        <f aca="false">D3023/1.6*300</f>
        <v>280.837499999989</v>
      </c>
      <c r="J3023" s="4" t="n">
        <f aca="false">E3023/4</f>
        <v>16.17471525</v>
      </c>
    </row>
    <row r="3024" customFormat="false" ht="15.75" hidden="false" customHeight="false" outlineLevel="0" collapsed="false">
      <c r="A3024" s="1"/>
      <c r="B3024" s="3"/>
      <c r="D3024" s="4" t="n">
        <f aca="false">3.2-A1024</f>
        <v>1.49769999999994</v>
      </c>
      <c r="E3024" s="3" t="n">
        <v>64.631204</v>
      </c>
      <c r="G3024" s="4" t="n">
        <f aca="false">A3024/1.6*300</f>
        <v>0</v>
      </c>
      <c r="H3024" s="4" t="n">
        <f aca="false">B3024/4</f>
        <v>0</v>
      </c>
      <c r="I3024" s="4" t="n">
        <f aca="false">D3024/1.6*300</f>
        <v>280.818749999989</v>
      </c>
      <c r="J3024" s="4" t="n">
        <f aca="false">E3024/4</f>
        <v>16.157801</v>
      </c>
    </row>
    <row r="3025" customFormat="false" ht="15.75" hidden="false" customHeight="false" outlineLevel="0" collapsed="false">
      <c r="A3025" s="1"/>
      <c r="B3025" s="3"/>
      <c r="D3025" s="4" t="n">
        <f aca="false">3.2-A1025</f>
        <v>1.49759999999994</v>
      </c>
      <c r="E3025" s="3" t="n">
        <v>64.761183</v>
      </c>
      <c r="G3025" s="4" t="n">
        <f aca="false">A3025/1.6*300</f>
        <v>0</v>
      </c>
      <c r="H3025" s="4" t="n">
        <f aca="false">B3025/4</f>
        <v>0</v>
      </c>
      <c r="I3025" s="4" t="n">
        <f aca="false">D3025/1.6*300</f>
        <v>280.799999999989</v>
      </c>
      <c r="J3025" s="4" t="n">
        <f aca="false">E3025/4</f>
        <v>16.19029575</v>
      </c>
    </row>
    <row r="3026" customFormat="false" ht="15.75" hidden="false" customHeight="false" outlineLevel="0" collapsed="false">
      <c r="A3026" s="1"/>
      <c r="B3026" s="3"/>
      <c r="D3026" s="4" t="n">
        <f aca="false">3.2-A1026</f>
        <v>1.49749999999994</v>
      </c>
      <c r="E3026" s="3" t="n">
        <v>64.534512</v>
      </c>
      <c r="G3026" s="4" t="n">
        <f aca="false">A3026/1.6*300</f>
        <v>0</v>
      </c>
      <c r="H3026" s="4" t="n">
        <f aca="false">B3026/4</f>
        <v>0</v>
      </c>
      <c r="I3026" s="4" t="n">
        <f aca="false">D3026/1.6*300</f>
        <v>280.781249999989</v>
      </c>
      <c r="J3026" s="4" t="n">
        <f aca="false">E3026/4</f>
        <v>16.133628</v>
      </c>
    </row>
    <row r="3027" customFormat="false" ht="15.75" hidden="false" customHeight="false" outlineLevel="0" collapsed="false">
      <c r="A3027" s="1"/>
      <c r="B3027" s="3"/>
      <c r="D3027" s="4" t="n">
        <f aca="false">3.2-A1027</f>
        <v>1.49739999999994</v>
      </c>
      <c r="E3027" s="3" t="n">
        <v>64.624291</v>
      </c>
      <c r="G3027" s="4" t="n">
        <f aca="false">A3027/1.6*300</f>
        <v>0</v>
      </c>
      <c r="H3027" s="4" t="n">
        <f aca="false">B3027/4</f>
        <v>0</v>
      </c>
      <c r="I3027" s="4" t="n">
        <f aca="false">D3027/1.6*300</f>
        <v>280.762499999989</v>
      </c>
      <c r="J3027" s="4" t="n">
        <f aca="false">E3027/4</f>
        <v>16.15607275</v>
      </c>
    </row>
    <row r="3028" customFormat="false" ht="15.75" hidden="false" customHeight="false" outlineLevel="0" collapsed="false">
      <c r="A3028" s="1"/>
      <c r="B3028" s="3"/>
      <c r="D3028" s="4" t="n">
        <f aca="false">3.2-A1028</f>
        <v>1.49729999999994</v>
      </c>
      <c r="E3028" s="3" t="n">
        <v>64.782068</v>
      </c>
      <c r="G3028" s="4" t="n">
        <f aca="false">A3028/1.6*300</f>
        <v>0</v>
      </c>
      <c r="H3028" s="4" t="n">
        <f aca="false">B3028/4</f>
        <v>0</v>
      </c>
      <c r="I3028" s="4" t="n">
        <f aca="false">D3028/1.6*300</f>
        <v>280.743749999989</v>
      </c>
      <c r="J3028" s="4" t="n">
        <f aca="false">E3028/4</f>
        <v>16.195517</v>
      </c>
    </row>
    <row r="3029" customFormat="false" ht="15.75" hidden="false" customHeight="false" outlineLevel="0" collapsed="false">
      <c r="A3029" s="1"/>
      <c r="B3029" s="3"/>
      <c r="D3029" s="4" t="n">
        <f aca="false">3.2-A1029</f>
        <v>1.49719999999994</v>
      </c>
      <c r="E3029" s="3" t="n">
        <v>64.577617</v>
      </c>
      <c r="G3029" s="4" t="n">
        <f aca="false">A3029/1.6*300</f>
        <v>0</v>
      </c>
      <c r="H3029" s="4" t="n">
        <f aca="false">B3029/4</f>
        <v>0</v>
      </c>
      <c r="I3029" s="4" t="n">
        <f aca="false">D3029/1.6*300</f>
        <v>280.724999999989</v>
      </c>
      <c r="J3029" s="4" t="n">
        <f aca="false">E3029/4</f>
        <v>16.14440425</v>
      </c>
    </row>
    <row r="3030" customFormat="false" ht="15.75" hidden="false" customHeight="false" outlineLevel="0" collapsed="false">
      <c r="A3030" s="1"/>
      <c r="B3030" s="3"/>
      <c r="D3030" s="4" t="n">
        <f aca="false">3.2-A1030</f>
        <v>1.49709999999994</v>
      </c>
      <c r="E3030" s="3" t="n">
        <v>64.548523</v>
      </c>
      <c r="G3030" s="4" t="n">
        <f aca="false">A3030/1.6*300</f>
        <v>0</v>
      </c>
      <c r="H3030" s="4" t="n">
        <f aca="false">B3030/4</f>
        <v>0</v>
      </c>
      <c r="I3030" s="4" t="n">
        <f aca="false">D3030/1.6*300</f>
        <v>280.706249999989</v>
      </c>
      <c r="J3030" s="4" t="n">
        <f aca="false">E3030/4</f>
        <v>16.13713075</v>
      </c>
    </row>
    <row r="3031" customFormat="false" ht="15.75" hidden="false" customHeight="false" outlineLevel="0" collapsed="false">
      <c r="A3031" s="1"/>
      <c r="B3031" s="3"/>
      <c r="D3031" s="4" t="n">
        <f aca="false">3.2-A1031</f>
        <v>1.49699999999994</v>
      </c>
      <c r="E3031" s="3" t="n">
        <v>64.517257</v>
      </c>
      <c r="G3031" s="4" t="n">
        <f aca="false">A3031/1.6*300</f>
        <v>0</v>
      </c>
      <c r="H3031" s="4" t="n">
        <f aca="false">B3031/4</f>
        <v>0</v>
      </c>
      <c r="I3031" s="4" t="n">
        <f aca="false">D3031/1.6*300</f>
        <v>280.687499999989</v>
      </c>
      <c r="J3031" s="4" t="n">
        <f aca="false">E3031/4</f>
        <v>16.12931425</v>
      </c>
    </row>
    <row r="3032" customFormat="false" ht="15.75" hidden="false" customHeight="false" outlineLevel="0" collapsed="false">
      <c r="A3032" s="1"/>
      <c r="B3032" s="3"/>
      <c r="D3032" s="4" t="n">
        <f aca="false">3.2-A1032</f>
        <v>1.49689999999994</v>
      </c>
      <c r="E3032" s="3" t="n">
        <v>64.454957</v>
      </c>
      <c r="G3032" s="4" t="n">
        <f aca="false">A3032/1.6*300</f>
        <v>0</v>
      </c>
      <c r="H3032" s="4" t="n">
        <f aca="false">B3032/4</f>
        <v>0</v>
      </c>
      <c r="I3032" s="4" t="n">
        <f aca="false">D3032/1.6*300</f>
        <v>280.668749999989</v>
      </c>
      <c r="J3032" s="4" t="n">
        <f aca="false">E3032/4</f>
        <v>16.11373925</v>
      </c>
    </row>
    <row r="3033" customFormat="false" ht="15.75" hidden="false" customHeight="false" outlineLevel="0" collapsed="false">
      <c r="A3033" s="1"/>
      <c r="B3033" s="3"/>
      <c r="D3033" s="4" t="n">
        <f aca="false">3.2-A1033</f>
        <v>1.49679999999994</v>
      </c>
      <c r="E3033" s="3" t="n">
        <v>64.585279</v>
      </c>
      <c r="G3033" s="4" t="n">
        <f aca="false">A3033/1.6*300</f>
        <v>0</v>
      </c>
      <c r="H3033" s="4" t="n">
        <f aca="false">B3033/4</f>
        <v>0</v>
      </c>
      <c r="I3033" s="4" t="n">
        <f aca="false">D3033/1.6*300</f>
        <v>280.649999999989</v>
      </c>
      <c r="J3033" s="4" t="n">
        <f aca="false">E3033/4</f>
        <v>16.14631975</v>
      </c>
    </row>
    <row r="3034" customFormat="false" ht="15.75" hidden="false" customHeight="false" outlineLevel="0" collapsed="false">
      <c r="A3034" s="1"/>
      <c r="B3034" s="3"/>
      <c r="D3034" s="4" t="n">
        <f aca="false">3.2-A1034</f>
        <v>1.49669999999994</v>
      </c>
      <c r="E3034" s="3" t="n">
        <v>64.625758</v>
      </c>
      <c r="G3034" s="4" t="n">
        <f aca="false">A3034/1.6*300</f>
        <v>0</v>
      </c>
      <c r="H3034" s="4" t="n">
        <f aca="false">B3034/4</f>
        <v>0</v>
      </c>
      <c r="I3034" s="4" t="n">
        <f aca="false">D3034/1.6*300</f>
        <v>280.631249999989</v>
      </c>
      <c r="J3034" s="4" t="n">
        <f aca="false">E3034/4</f>
        <v>16.1564395</v>
      </c>
    </row>
    <row r="3035" customFormat="false" ht="15.75" hidden="false" customHeight="false" outlineLevel="0" collapsed="false">
      <c r="A3035" s="1"/>
      <c r="B3035" s="3"/>
      <c r="D3035" s="4" t="n">
        <f aca="false">3.2-A1035</f>
        <v>1.49659999999994</v>
      </c>
      <c r="E3035" s="3" t="n">
        <v>64.480405</v>
      </c>
      <c r="G3035" s="4" t="n">
        <f aca="false">A3035/1.6*300</f>
        <v>0</v>
      </c>
      <c r="H3035" s="4" t="n">
        <f aca="false">B3035/4</f>
        <v>0</v>
      </c>
      <c r="I3035" s="4" t="n">
        <f aca="false">D3035/1.6*300</f>
        <v>280.612499999989</v>
      </c>
      <c r="J3035" s="4" t="n">
        <f aca="false">E3035/4</f>
        <v>16.12010125</v>
      </c>
    </row>
    <row r="3036" customFormat="false" ht="15.75" hidden="false" customHeight="false" outlineLevel="0" collapsed="false">
      <c r="A3036" s="1"/>
      <c r="B3036" s="3"/>
      <c r="D3036" s="4" t="n">
        <f aca="false">3.2-A1036</f>
        <v>1.49649999999994</v>
      </c>
      <c r="E3036" s="3" t="n">
        <v>64.617659</v>
      </c>
      <c r="G3036" s="4" t="n">
        <f aca="false">A3036/1.6*300</f>
        <v>0</v>
      </c>
      <c r="H3036" s="4" t="n">
        <f aca="false">B3036/4</f>
        <v>0</v>
      </c>
      <c r="I3036" s="4" t="n">
        <f aca="false">D3036/1.6*300</f>
        <v>280.593749999989</v>
      </c>
      <c r="J3036" s="4" t="n">
        <f aca="false">E3036/4</f>
        <v>16.15441475</v>
      </c>
    </row>
    <row r="3037" customFormat="false" ht="15.75" hidden="false" customHeight="false" outlineLevel="0" collapsed="false">
      <c r="A3037" s="1"/>
      <c r="B3037" s="3"/>
      <c r="D3037" s="4" t="n">
        <f aca="false">3.2-A1037</f>
        <v>1.49639999999994</v>
      </c>
      <c r="E3037" s="3" t="n">
        <v>64.6042</v>
      </c>
      <c r="G3037" s="4" t="n">
        <f aca="false">A3037/1.6*300</f>
        <v>0</v>
      </c>
      <c r="H3037" s="4" t="n">
        <f aca="false">B3037/4</f>
        <v>0</v>
      </c>
      <c r="I3037" s="4" t="n">
        <f aca="false">D3037/1.6*300</f>
        <v>280.574999999989</v>
      </c>
      <c r="J3037" s="4" t="n">
        <f aca="false">E3037/4</f>
        <v>16.15105</v>
      </c>
    </row>
    <row r="3038" customFormat="false" ht="15.75" hidden="false" customHeight="false" outlineLevel="0" collapsed="false">
      <c r="A3038" s="1"/>
      <c r="B3038" s="3"/>
      <c r="D3038" s="4" t="n">
        <f aca="false">3.2-A1038</f>
        <v>1.49629999999994</v>
      </c>
      <c r="E3038" s="3" t="n">
        <v>64.575472</v>
      </c>
      <c r="G3038" s="4" t="n">
        <f aca="false">A3038/1.6*300</f>
        <v>0</v>
      </c>
      <c r="H3038" s="4" t="n">
        <f aca="false">B3038/4</f>
        <v>0</v>
      </c>
      <c r="I3038" s="4" t="n">
        <f aca="false">D3038/1.6*300</f>
        <v>280.556249999989</v>
      </c>
      <c r="J3038" s="4" t="n">
        <f aca="false">E3038/4</f>
        <v>16.143868</v>
      </c>
    </row>
    <row r="3039" customFormat="false" ht="15.75" hidden="false" customHeight="false" outlineLevel="0" collapsed="false">
      <c r="A3039" s="1"/>
      <c r="B3039" s="3"/>
      <c r="D3039" s="4" t="n">
        <f aca="false">3.2-A1039</f>
        <v>1.49619999999994</v>
      </c>
      <c r="E3039" s="3" t="n">
        <v>64.582824</v>
      </c>
      <c r="G3039" s="4" t="n">
        <f aca="false">A3039/1.6*300</f>
        <v>0</v>
      </c>
      <c r="H3039" s="4" t="n">
        <f aca="false">B3039/4</f>
        <v>0</v>
      </c>
      <c r="I3039" s="4" t="n">
        <f aca="false">D3039/1.6*300</f>
        <v>280.537499999989</v>
      </c>
      <c r="J3039" s="4" t="n">
        <f aca="false">E3039/4</f>
        <v>16.145706</v>
      </c>
    </row>
    <row r="3040" customFormat="false" ht="15.75" hidden="false" customHeight="false" outlineLevel="0" collapsed="false">
      <c r="A3040" s="1"/>
      <c r="B3040" s="3"/>
      <c r="D3040" s="4" t="n">
        <f aca="false">3.2-A1040</f>
        <v>1.49609999999994</v>
      </c>
      <c r="E3040" s="3" t="n">
        <v>64.586134</v>
      </c>
      <c r="G3040" s="4" t="n">
        <f aca="false">A3040/1.6*300</f>
        <v>0</v>
      </c>
      <c r="H3040" s="4" t="n">
        <f aca="false">B3040/4</f>
        <v>0</v>
      </c>
      <c r="I3040" s="4" t="n">
        <f aca="false">D3040/1.6*300</f>
        <v>280.518749999989</v>
      </c>
      <c r="J3040" s="4" t="n">
        <f aca="false">E3040/4</f>
        <v>16.1465335</v>
      </c>
    </row>
    <row r="3041" customFormat="false" ht="15.75" hidden="false" customHeight="false" outlineLevel="0" collapsed="false">
      <c r="A3041" s="1"/>
      <c r="B3041" s="3"/>
      <c r="D3041" s="4" t="n">
        <f aca="false">3.2-A1041</f>
        <v>1.49599999999994</v>
      </c>
      <c r="E3041" s="3" t="n">
        <v>64.60923</v>
      </c>
      <c r="G3041" s="4" t="n">
        <f aca="false">A3041/1.6*300</f>
        <v>0</v>
      </c>
      <c r="H3041" s="4" t="n">
        <f aca="false">B3041/4</f>
        <v>0</v>
      </c>
      <c r="I3041" s="4" t="n">
        <f aca="false">D3041/1.6*300</f>
        <v>280.499999999989</v>
      </c>
      <c r="J3041" s="4" t="n">
        <f aca="false">E3041/4</f>
        <v>16.1523075</v>
      </c>
    </row>
    <row r="3042" customFormat="false" ht="15.75" hidden="false" customHeight="false" outlineLevel="0" collapsed="false">
      <c r="A3042" s="1"/>
      <c r="B3042" s="3"/>
      <c r="D3042" s="4" t="n">
        <f aca="false">3.2-A1042</f>
        <v>1.49589999999994</v>
      </c>
      <c r="E3042" s="3" t="n">
        <v>64.582874</v>
      </c>
      <c r="G3042" s="4" t="n">
        <f aca="false">A3042/1.6*300</f>
        <v>0</v>
      </c>
      <c r="H3042" s="4" t="n">
        <f aca="false">B3042/4</f>
        <v>0</v>
      </c>
      <c r="I3042" s="4" t="n">
        <f aca="false">D3042/1.6*300</f>
        <v>280.481249999989</v>
      </c>
      <c r="J3042" s="4" t="n">
        <f aca="false">E3042/4</f>
        <v>16.1457185</v>
      </c>
    </row>
    <row r="3043" customFormat="false" ht="15.75" hidden="false" customHeight="false" outlineLevel="0" collapsed="false">
      <c r="A3043" s="1"/>
      <c r="B3043" s="3"/>
      <c r="D3043" s="4" t="n">
        <f aca="false">3.2-A1043</f>
        <v>1.49579999999994</v>
      </c>
      <c r="E3043" s="3" t="n">
        <v>64.667101</v>
      </c>
      <c r="G3043" s="4" t="n">
        <f aca="false">A3043/1.6*300</f>
        <v>0</v>
      </c>
      <c r="H3043" s="4" t="n">
        <f aca="false">B3043/4</f>
        <v>0</v>
      </c>
      <c r="I3043" s="4" t="n">
        <f aca="false">D3043/1.6*300</f>
        <v>280.462499999989</v>
      </c>
      <c r="J3043" s="4" t="n">
        <f aca="false">E3043/4</f>
        <v>16.16677525</v>
      </c>
    </row>
    <row r="3044" customFormat="false" ht="15.75" hidden="false" customHeight="false" outlineLevel="0" collapsed="false">
      <c r="A3044" s="1"/>
      <c r="B3044" s="3"/>
      <c r="D3044" s="4" t="n">
        <f aca="false">3.2-A1044</f>
        <v>1.49569999999994</v>
      </c>
      <c r="E3044" s="3" t="n">
        <v>64.594507</v>
      </c>
      <c r="G3044" s="4" t="n">
        <f aca="false">A3044/1.6*300</f>
        <v>0</v>
      </c>
      <c r="H3044" s="4" t="n">
        <f aca="false">B3044/4</f>
        <v>0</v>
      </c>
      <c r="I3044" s="4" t="n">
        <f aca="false">D3044/1.6*300</f>
        <v>280.443749999989</v>
      </c>
      <c r="J3044" s="4" t="n">
        <f aca="false">E3044/4</f>
        <v>16.14862675</v>
      </c>
    </row>
    <row r="3045" customFormat="false" ht="15.75" hidden="false" customHeight="false" outlineLevel="0" collapsed="false">
      <c r="A3045" s="1"/>
      <c r="B3045" s="3"/>
      <c r="D3045" s="4" t="n">
        <f aca="false">3.2-A1045</f>
        <v>1.49559999999994</v>
      </c>
      <c r="E3045" s="3" t="n">
        <v>64.631468</v>
      </c>
      <c r="G3045" s="4" t="n">
        <f aca="false">A3045/1.6*300</f>
        <v>0</v>
      </c>
      <c r="H3045" s="4" t="n">
        <f aca="false">B3045/4</f>
        <v>0</v>
      </c>
      <c r="I3045" s="4" t="n">
        <f aca="false">D3045/1.6*300</f>
        <v>280.424999999989</v>
      </c>
      <c r="J3045" s="4" t="n">
        <f aca="false">E3045/4</f>
        <v>16.157867</v>
      </c>
    </row>
    <row r="3046" customFormat="false" ht="15.75" hidden="false" customHeight="false" outlineLevel="0" collapsed="false">
      <c r="A3046" s="1"/>
      <c r="B3046" s="3"/>
      <c r="D3046" s="4" t="n">
        <f aca="false">3.2-A1046</f>
        <v>1.49549999999994</v>
      </c>
      <c r="E3046" s="3" t="n">
        <v>64.579976</v>
      </c>
      <c r="G3046" s="4" t="n">
        <f aca="false">A3046/1.6*300</f>
        <v>0</v>
      </c>
      <c r="H3046" s="4" t="n">
        <f aca="false">B3046/4</f>
        <v>0</v>
      </c>
      <c r="I3046" s="4" t="n">
        <f aca="false">D3046/1.6*300</f>
        <v>280.406249999989</v>
      </c>
      <c r="J3046" s="4" t="n">
        <f aca="false">E3046/4</f>
        <v>16.144994</v>
      </c>
    </row>
    <row r="3047" customFormat="false" ht="15.75" hidden="false" customHeight="false" outlineLevel="0" collapsed="false">
      <c r="A3047" s="1"/>
      <c r="B3047" s="3"/>
      <c r="D3047" s="4" t="n">
        <f aca="false">3.2-A1047</f>
        <v>1.49539999999994</v>
      </c>
      <c r="E3047" s="3" t="n">
        <v>64.660933</v>
      </c>
      <c r="G3047" s="4" t="n">
        <f aca="false">A3047/1.6*300</f>
        <v>0</v>
      </c>
      <c r="H3047" s="4" t="n">
        <f aca="false">B3047/4</f>
        <v>0</v>
      </c>
      <c r="I3047" s="4" t="n">
        <f aca="false">D3047/1.6*300</f>
        <v>280.387499999989</v>
      </c>
      <c r="J3047" s="4" t="n">
        <f aca="false">E3047/4</f>
        <v>16.16523325</v>
      </c>
    </row>
    <row r="3048" customFormat="false" ht="15.75" hidden="false" customHeight="false" outlineLevel="0" collapsed="false">
      <c r="A3048" s="1"/>
      <c r="B3048" s="3"/>
      <c r="D3048" s="4" t="n">
        <f aca="false">3.2-A1048</f>
        <v>1.49529999999994</v>
      </c>
      <c r="E3048" s="3" t="n">
        <v>64.613317</v>
      </c>
      <c r="G3048" s="4" t="n">
        <f aca="false">A3048/1.6*300</f>
        <v>0</v>
      </c>
      <c r="H3048" s="4" t="n">
        <f aca="false">B3048/4</f>
        <v>0</v>
      </c>
      <c r="I3048" s="4" t="n">
        <f aca="false">D3048/1.6*300</f>
        <v>280.368749999989</v>
      </c>
      <c r="J3048" s="4" t="n">
        <f aca="false">E3048/4</f>
        <v>16.15332925</v>
      </c>
    </row>
    <row r="3049" customFormat="false" ht="15.75" hidden="false" customHeight="false" outlineLevel="0" collapsed="false">
      <c r="A3049" s="1"/>
      <c r="B3049" s="3"/>
      <c r="D3049" s="4" t="n">
        <f aca="false">3.2-A1049</f>
        <v>1.49519999999994</v>
      </c>
      <c r="E3049" s="3" t="n">
        <v>64.678858</v>
      </c>
      <c r="G3049" s="4" t="n">
        <f aca="false">A3049/1.6*300</f>
        <v>0</v>
      </c>
      <c r="H3049" s="4" t="n">
        <f aca="false">B3049/4</f>
        <v>0</v>
      </c>
      <c r="I3049" s="4" t="n">
        <f aca="false">D3049/1.6*300</f>
        <v>280.349999999989</v>
      </c>
      <c r="J3049" s="4" t="n">
        <f aca="false">E3049/4</f>
        <v>16.1697145</v>
      </c>
    </row>
    <row r="3050" customFormat="false" ht="15.75" hidden="false" customHeight="false" outlineLevel="0" collapsed="false">
      <c r="A3050" s="1"/>
      <c r="B3050" s="3"/>
      <c r="D3050" s="4" t="n">
        <f aca="false">3.2-A1050</f>
        <v>1.49509999999994</v>
      </c>
      <c r="E3050" s="3" t="n">
        <v>64.744041</v>
      </c>
      <c r="G3050" s="4" t="n">
        <f aca="false">A3050/1.6*300</f>
        <v>0</v>
      </c>
      <c r="H3050" s="4" t="n">
        <f aca="false">B3050/4</f>
        <v>0</v>
      </c>
      <c r="I3050" s="4" t="n">
        <f aca="false">D3050/1.6*300</f>
        <v>280.331249999989</v>
      </c>
      <c r="J3050" s="4" t="n">
        <f aca="false">E3050/4</f>
        <v>16.18601025</v>
      </c>
    </row>
    <row r="3051" customFormat="false" ht="15.75" hidden="false" customHeight="false" outlineLevel="0" collapsed="false">
      <c r="A3051" s="1"/>
      <c r="B3051" s="3"/>
      <c r="D3051" s="4" t="n">
        <f aca="false">3.2-A1051</f>
        <v>1.49499999999994</v>
      </c>
      <c r="E3051" s="3" t="n">
        <v>64.725146</v>
      </c>
      <c r="G3051" s="4" t="n">
        <f aca="false">A3051/1.6*300</f>
        <v>0</v>
      </c>
      <c r="H3051" s="4" t="n">
        <f aca="false">B3051/4</f>
        <v>0</v>
      </c>
      <c r="I3051" s="4" t="n">
        <f aca="false">D3051/1.6*300</f>
        <v>280.312499999989</v>
      </c>
      <c r="J3051" s="4" t="n">
        <f aca="false">E3051/4</f>
        <v>16.1812865</v>
      </c>
    </row>
    <row r="3052" customFormat="false" ht="15.75" hidden="false" customHeight="false" outlineLevel="0" collapsed="false">
      <c r="A3052" s="1"/>
      <c r="B3052" s="3"/>
      <c r="D3052" s="4" t="n">
        <f aca="false">3.2-A1052</f>
        <v>1.49489999999994</v>
      </c>
      <c r="E3052" s="3" t="n">
        <v>64.678543</v>
      </c>
      <c r="G3052" s="4" t="n">
        <f aca="false">A3052/1.6*300</f>
        <v>0</v>
      </c>
      <c r="H3052" s="4" t="n">
        <f aca="false">B3052/4</f>
        <v>0</v>
      </c>
      <c r="I3052" s="4" t="n">
        <f aca="false">D3052/1.6*300</f>
        <v>280.293749999989</v>
      </c>
      <c r="J3052" s="4" t="n">
        <f aca="false">E3052/4</f>
        <v>16.16963575</v>
      </c>
    </row>
    <row r="3053" customFormat="false" ht="15.75" hidden="false" customHeight="false" outlineLevel="0" collapsed="false">
      <c r="A3053" s="1"/>
      <c r="B3053" s="3"/>
      <c r="D3053" s="4" t="n">
        <f aca="false">3.2-A1053</f>
        <v>1.49479999999994</v>
      </c>
      <c r="E3053" s="3" t="n">
        <v>64.580523</v>
      </c>
      <c r="G3053" s="4" t="n">
        <f aca="false">A3053/1.6*300</f>
        <v>0</v>
      </c>
      <c r="H3053" s="4" t="n">
        <f aca="false">B3053/4</f>
        <v>0</v>
      </c>
      <c r="I3053" s="4" t="n">
        <f aca="false">D3053/1.6*300</f>
        <v>280.274999999989</v>
      </c>
      <c r="J3053" s="4" t="n">
        <f aca="false">E3053/4</f>
        <v>16.14513075</v>
      </c>
    </row>
    <row r="3054" customFormat="false" ht="15.75" hidden="false" customHeight="false" outlineLevel="0" collapsed="false">
      <c r="A3054" s="1"/>
      <c r="B3054" s="3"/>
      <c r="D3054" s="4" t="n">
        <f aca="false">3.2-A1054</f>
        <v>1.49469999999994</v>
      </c>
      <c r="E3054" s="3" t="n">
        <v>64.692283</v>
      </c>
      <c r="G3054" s="4" t="n">
        <f aca="false">A3054/1.6*300</f>
        <v>0</v>
      </c>
      <c r="H3054" s="4" t="n">
        <f aca="false">B3054/4</f>
        <v>0</v>
      </c>
      <c r="I3054" s="4" t="n">
        <f aca="false">D3054/1.6*300</f>
        <v>280.256249999989</v>
      </c>
      <c r="J3054" s="4" t="n">
        <f aca="false">E3054/4</f>
        <v>16.17307075</v>
      </c>
    </row>
    <row r="3055" customFormat="false" ht="15.75" hidden="false" customHeight="false" outlineLevel="0" collapsed="false">
      <c r="A3055" s="1"/>
      <c r="B3055" s="3"/>
      <c r="D3055" s="4" t="n">
        <f aca="false">3.2-A1055</f>
        <v>1.49459999999994</v>
      </c>
      <c r="E3055" s="3" t="n">
        <v>64.630571</v>
      </c>
      <c r="G3055" s="4" t="n">
        <f aca="false">A3055/1.6*300</f>
        <v>0</v>
      </c>
      <c r="H3055" s="4" t="n">
        <f aca="false">B3055/4</f>
        <v>0</v>
      </c>
      <c r="I3055" s="4" t="n">
        <f aca="false">D3055/1.6*300</f>
        <v>280.237499999989</v>
      </c>
      <c r="J3055" s="4" t="n">
        <f aca="false">E3055/4</f>
        <v>16.15764275</v>
      </c>
    </row>
    <row r="3056" customFormat="false" ht="15.75" hidden="false" customHeight="false" outlineLevel="0" collapsed="false">
      <c r="A3056" s="1"/>
      <c r="B3056" s="3"/>
      <c r="D3056" s="4" t="n">
        <f aca="false">3.2-A1056</f>
        <v>1.49449999999994</v>
      </c>
      <c r="E3056" s="3" t="n">
        <v>64.791402</v>
      </c>
      <c r="G3056" s="4" t="n">
        <f aca="false">A3056/1.6*300</f>
        <v>0</v>
      </c>
      <c r="H3056" s="4" t="n">
        <f aca="false">B3056/4</f>
        <v>0</v>
      </c>
      <c r="I3056" s="4" t="n">
        <f aca="false">D3056/1.6*300</f>
        <v>280.218749999989</v>
      </c>
      <c r="J3056" s="4" t="n">
        <f aca="false">E3056/4</f>
        <v>16.1978505</v>
      </c>
    </row>
    <row r="3057" customFormat="false" ht="15.75" hidden="false" customHeight="false" outlineLevel="0" collapsed="false">
      <c r="A3057" s="1"/>
      <c r="B3057" s="3"/>
      <c r="D3057" s="4" t="n">
        <f aca="false">3.2-A1057</f>
        <v>1.49439999999994</v>
      </c>
      <c r="E3057" s="3" t="n">
        <v>64.863177</v>
      </c>
      <c r="G3057" s="4" t="n">
        <f aca="false">A3057/1.6*300</f>
        <v>0</v>
      </c>
      <c r="H3057" s="4" t="n">
        <f aca="false">B3057/4</f>
        <v>0</v>
      </c>
      <c r="I3057" s="4" t="n">
        <f aca="false">D3057/1.6*300</f>
        <v>280.199999999989</v>
      </c>
      <c r="J3057" s="4" t="n">
        <f aca="false">E3057/4</f>
        <v>16.21579425</v>
      </c>
    </row>
    <row r="3058" customFormat="false" ht="15.75" hidden="false" customHeight="false" outlineLevel="0" collapsed="false">
      <c r="A3058" s="1"/>
      <c r="B3058" s="3"/>
      <c r="D3058" s="4" t="n">
        <f aca="false">3.2-A1058</f>
        <v>1.49429999999994</v>
      </c>
      <c r="E3058" s="3" t="n">
        <v>64.601318</v>
      </c>
      <c r="G3058" s="4" t="n">
        <f aca="false">A3058/1.6*300</f>
        <v>0</v>
      </c>
      <c r="H3058" s="4" t="n">
        <f aca="false">B3058/4</f>
        <v>0</v>
      </c>
      <c r="I3058" s="4" t="n">
        <f aca="false">D3058/1.6*300</f>
        <v>280.181249999989</v>
      </c>
      <c r="J3058" s="4" t="n">
        <f aca="false">E3058/4</f>
        <v>16.1503295</v>
      </c>
    </row>
    <row r="3059" customFormat="false" ht="15.75" hidden="false" customHeight="false" outlineLevel="0" collapsed="false">
      <c r="A3059" s="1"/>
      <c r="B3059" s="3"/>
      <c r="D3059" s="4" t="n">
        <f aca="false">3.2-A1059</f>
        <v>1.49419999999994</v>
      </c>
      <c r="E3059" s="3" t="n">
        <v>64.73737</v>
      </c>
      <c r="G3059" s="4" t="n">
        <f aca="false">A3059/1.6*300</f>
        <v>0</v>
      </c>
      <c r="H3059" s="4" t="n">
        <f aca="false">B3059/4</f>
        <v>0</v>
      </c>
      <c r="I3059" s="4" t="n">
        <f aca="false">D3059/1.6*300</f>
        <v>280.162499999989</v>
      </c>
      <c r="J3059" s="4" t="n">
        <f aca="false">E3059/4</f>
        <v>16.1843425</v>
      </c>
    </row>
    <row r="3060" customFormat="false" ht="15.75" hidden="false" customHeight="false" outlineLevel="0" collapsed="false">
      <c r="A3060" s="1"/>
      <c r="B3060" s="3"/>
      <c r="D3060" s="4" t="n">
        <f aca="false">3.2-A1060</f>
        <v>1.49409999999994</v>
      </c>
      <c r="E3060" s="3" t="n">
        <v>64.831583</v>
      </c>
      <c r="G3060" s="4" t="n">
        <f aca="false">A3060/1.6*300</f>
        <v>0</v>
      </c>
      <c r="H3060" s="4" t="n">
        <f aca="false">B3060/4</f>
        <v>0</v>
      </c>
      <c r="I3060" s="4" t="n">
        <f aca="false">D3060/1.6*300</f>
        <v>280.143749999989</v>
      </c>
      <c r="J3060" s="4" t="n">
        <f aca="false">E3060/4</f>
        <v>16.20789575</v>
      </c>
    </row>
    <row r="3061" customFormat="false" ht="15.75" hidden="false" customHeight="false" outlineLevel="0" collapsed="false">
      <c r="A3061" s="1"/>
      <c r="B3061" s="3"/>
      <c r="D3061" s="4" t="n">
        <f aca="false">3.2-A1061</f>
        <v>1.49399999999994</v>
      </c>
      <c r="E3061" s="3" t="n">
        <v>64.83747</v>
      </c>
      <c r="G3061" s="4" t="n">
        <f aca="false">A3061/1.6*300</f>
        <v>0</v>
      </c>
      <c r="H3061" s="4" t="n">
        <f aca="false">B3061/4</f>
        <v>0</v>
      </c>
      <c r="I3061" s="4" t="n">
        <f aca="false">D3061/1.6*300</f>
        <v>280.124999999989</v>
      </c>
      <c r="J3061" s="4" t="n">
        <f aca="false">E3061/4</f>
        <v>16.2093675</v>
      </c>
    </row>
    <row r="3062" customFormat="false" ht="15.75" hidden="false" customHeight="false" outlineLevel="0" collapsed="false">
      <c r="A3062" s="1"/>
      <c r="B3062" s="3"/>
      <c r="D3062" s="4" t="n">
        <f aca="false">3.2-A1062</f>
        <v>1.49389999999994</v>
      </c>
      <c r="E3062" s="3" t="n">
        <v>64.827569</v>
      </c>
      <c r="G3062" s="4" t="n">
        <f aca="false">A3062/1.6*300</f>
        <v>0</v>
      </c>
      <c r="H3062" s="4" t="n">
        <f aca="false">B3062/4</f>
        <v>0</v>
      </c>
      <c r="I3062" s="4" t="n">
        <f aca="false">D3062/1.6*300</f>
        <v>280.106249999989</v>
      </c>
      <c r="J3062" s="4" t="n">
        <f aca="false">E3062/4</f>
        <v>16.20689225</v>
      </c>
    </row>
    <row r="3063" customFormat="false" ht="15.75" hidden="false" customHeight="false" outlineLevel="0" collapsed="false">
      <c r="A3063" s="1"/>
      <c r="B3063" s="3"/>
      <c r="D3063" s="4" t="n">
        <f aca="false">3.2-A1063</f>
        <v>1.49379999999994</v>
      </c>
      <c r="E3063" s="3" t="n">
        <v>64.840399</v>
      </c>
      <c r="G3063" s="4" t="n">
        <f aca="false">A3063/1.6*300</f>
        <v>0</v>
      </c>
      <c r="H3063" s="4" t="n">
        <f aca="false">B3063/4</f>
        <v>0</v>
      </c>
      <c r="I3063" s="4" t="n">
        <f aca="false">D3063/1.6*300</f>
        <v>280.087499999989</v>
      </c>
      <c r="J3063" s="4" t="n">
        <f aca="false">E3063/4</f>
        <v>16.21009975</v>
      </c>
    </row>
    <row r="3064" customFormat="false" ht="15.75" hidden="false" customHeight="false" outlineLevel="0" collapsed="false">
      <c r="A3064" s="1"/>
      <c r="B3064" s="3"/>
      <c r="D3064" s="4" t="n">
        <f aca="false">3.2-A1064</f>
        <v>1.49369999999994</v>
      </c>
      <c r="E3064" s="3" t="n">
        <v>64.868666</v>
      </c>
      <c r="G3064" s="4" t="n">
        <f aca="false">A3064/1.6*300</f>
        <v>0</v>
      </c>
      <c r="H3064" s="4" t="n">
        <f aca="false">B3064/4</f>
        <v>0</v>
      </c>
      <c r="I3064" s="4" t="n">
        <f aca="false">D3064/1.6*300</f>
        <v>280.068749999989</v>
      </c>
      <c r="J3064" s="4" t="n">
        <f aca="false">E3064/4</f>
        <v>16.2171665</v>
      </c>
    </row>
    <row r="3065" customFormat="false" ht="15.75" hidden="false" customHeight="false" outlineLevel="0" collapsed="false">
      <c r="A3065" s="1"/>
      <c r="B3065" s="3"/>
      <c r="D3065" s="4" t="n">
        <f aca="false">3.2-A1065</f>
        <v>1.49359999999994</v>
      </c>
      <c r="E3065" s="3" t="n">
        <v>64.814317</v>
      </c>
      <c r="G3065" s="4" t="n">
        <f aca="false">A3065/1.6*300</f>
        <v>0</v>
      </c>
      <c r="H3065" s="4" t="n">
        <f aca="false">B3065/4</f>
        <v>0</v>
      </c>
      <c r="I3065" s="4" t="n">
        <f aca="false">D3065/1.6*300</f>
        <v>280.049999999989</v>
      </c>
      <c r="J3065" s="4" t="n">
        <f aca="false">E3065/4</f>
        <v>16.20357925</v>
      </c>
    </row>
    <row r="3066" customFormat="false" ht="15.75" hidden="false" customHeight="false" outlineLevel="0" collapsed="false">
      <c r="A3066" s="1"/>
      <c r="B3066" s="3"/>
      <c r="D3066" s="4" t="n">
        <f aca="false">3.2-A1066</f>
        <v>1.49349999999994</v>
      </c>
      <c r="E3066" s="3" t="n">
        <v>64.733824</v>
      </c>
      <c r="G3066" s="4" t="n">
        <f aca="false">A3066/1.6*300</f>
        <v>0</v>
      </c>
      <c r="H3066" s="4" t="n">
        <f aca="false">B3066/4</f>
        <v>0</v>
      </c>
      <c r="I3066" s="4" t="n">
        <f aca="false">D3066/1.6*300</f>
        <v>280.031249999989</v>
      </c>
      <c r="J3066" s="4" t="n">
        <f aca="false">E3066/4</f>
        <v>16.183456</v>
      </c>
    </row>
    <row r="3067" customFormat="false" ht="15.75" hidden="false" customHeight="false" outlineLevel="0" collapsed="false">
      <c r="A3067" s="1"/>
      <c r="B3067" s="3"/>
      <c r="D3067" s="4" t="n">
        <f aca="false">3.2-A1067</f>
        <v>1.49339999999994</v>
      </c>
      <c r="E3067" s="3" t="n">
        <v>64.839088</v>
      </c>
      <c r="G3067" s="4" t="n">
        <f aca="false">A3067/1.6*300</f>
        <v>0</v>
      </c>
      <c r="H3067" s="4" t="n">
        <f aca="false">B3067/4</f>
        <v>0</v>
      </c>
      <c r="I3067" s="4" t="n">
        <f aca="false">D3067/1.6*300</f>
        <v>280.012499999989</v>
      </c>
      <c r="J3067" s="4" t="n">
        <f aca="false">E3067/4</f>
        <v>16.209772</v>
      </c>
    </row>
    <row r="3068" customFormat="false" ht="15.75" hidden="false" customHeight="false" outlineLevel="0" collapsed="false">
      <c r="A3068" s="1"/>
      <c r="B3068" s="3"/>
      <c r="D3068" s="4" t="n">
        <f aca="false">3.2-A1068</f>
        <v>1.49329999999994</v>
      </c>
      <c r="E3068" s="3" t="n">
        <v>64.863903</v>
      </c>
      <c r="G3068" s="4" t="n">
        <f aca="false">A3068/1.6*300</f>
        <v>0</v>
      </c>
      <c r="H3068" s="4" t="n">
        <f aca="false">B3068/4</f>
        <v>0</v>
      </c>
      <c r="I3068" s="4" t="n">
        <f aca="false">D3068/1.6*300</f>
        <v>279.993749999989</v>
      </c>
      <c r="J3068" s="4" t="n">
        <f aca="false">E3068/4</f>
        <v>16.21597575</v>
      </c>
    </row>
    <row r="3069" customFormat="false" ht="15.75" hidden="false" customHeight="false" outlineLevel="0" collapsed="false">
      <c r="A3069" s="1"/>
      <c r="B3069" s="3"/>
      <c r="D3069" s="4" t="n">
        <f aca="false">3.2-A1069</f>
        <v>1.49319999999994</v>
      </c>
      <c r="E3069" s="3" t="n">
        <v>64.855785</v>
      </c>
      <c r="G3069" s="4" t="n">
        <f aca="false">A3069/1.6*300</f>
        <v>0</v>
      </c>
      <c r="H3069" s="4" t="n">
        <f aca="false">B3069/4</f>
        <v>0</v>
      </c>
      <c r="I3069" s="4" t="n">
        <f aca="false">D3069/1.6*300</f>
        <v>279.974999999989</v>
      </c>
      <c r="J3069" s="4" t="n">
        <f aca="false">E3069/4</f>
        <v>16.21394625</v>
      </c>
    </row>
    <row r="3070" customFormat="false" ht="15.75" hidden="false" customHeight="false" outlineLevel="0" collapsed="false">
      <c r="A3070" s="1"/>
      <c r="B3070" s="3"/>
      <c r="D3070" s="4" t="n">
        <f aca="false">3.2-A1070</f>
        <v>1.49309999999994</v>
      </c>
      <c r="E3070" s="3" t="n">
        <v>64.826347</v>
      </c>
      <c r="G3070" s="4" t="n">
        <f aca="false">A3070/1.6*300</f>
        <v>0</v>
      </c>
      <c r="H3070" s="4" t="n">
        <f aca="false">B3070/4</f>
        <v>0</v>
      </c>
      <c r="I3070" s="4" t="n">
        <f aca="false">D3070/1.6*300</f>
        <v>279.956249999989</v>
      </c>
      <c r="J3070" s="4" t="n">
        <f aca="false">E3070/4</f>
        <v>16.20658675</v>
      </c>
    </row>
    <row r="3071" customFormat="false" ht="15.75" hidden="false" customHeight="false" outlineLevel="0" collapsed="false">
      <c r="A3071" s="1"/>
      <c r="B3071" s="3"/>
      <c r="D3071" s="4" t="n">
        <f aca="false">3.2-A1071</f>
        <v>1.49299999999994</v>
      </c>
      <c r="E3071" s="3" t="n">
        <v>64.841324</v>
      </c>
      <c r="G3071" s="4" t="n">
        <f aca="false">A3071/1.6*300</f>
        <v>0</v>
      </c>
      <c r="H3071" s="4" t="n">
        <f aca="false">B3071/4</f>
        <v>0</v>
      </c>
      <c r="I3071" s="4" t="n">
        <f aca="false">D3071/1.6*300</f>
        <v>279.937499999989</v>
      </c>
      <c r="J3071" s="4" t="n">
        <f aca="false">E3071/4</f>
        <v>16.210331</v>
      </c>
    </row>
    <row r="3072" customFormat="false" ht="15.75" hidden="false" customHeight="false" outlineLevel="0" collapsed="false">
      <c r="A3072" s="1"/>
      <c r="B3072" s="3"/>
      <c r="D3072" s="4" t="n">
        <f aca="false">3.2-A1072</f>
        <v>1.49289999999994</v>
      </c>
      <c r="E3072" s="3" t="n">
        <v>64.772323</v>
      </c>
      <c r="G3072" s="4" t="n">
        <f aca="false">A3072/1.6*300</f>
        <v>0</v>
      </c>
      <c r="H3072" s="4" t="n">
        <f aca="false">B3072/4</f>
        <v>0</v>
      </c>
      <c r="I3072" s="4" t="n">
        <f aca="false">D3072/1.6*300</f>
        <v>279.918749999989</v>
      </c>
      <c r="J3072" s="4" t="n">
        <f aca="false">E3072/4</f>
        <v>16.19308075</v>
      </c>
    </row>
    <row r="3073" customFormat="false" ht="15.75" hidden="false" customHeight="false" outlineLevel="0" collapsed="false">
      <c r="A3073" s="1"/>
      <c r="B3073" s="3"/>
      <c r="D3073" s="4" t="n">
        <f aca="false">3.2-A1073</f>
        <v>1.49279999999994</v>
      </c>
      <c r="E3073" s="3" t="n">
        <v>64.788919</v>
      </c>
      <c r="G3073" s="4" t="n">
        <f aca="false">A3073/1.6*300</f>
        <v>0</v>
      </c>
      <c r="H3073" s="4" t="n">
        <f aca="false">B3073/4</f>
        <v>0</v>
      </c>
      <c r="I3073" s="4" t="n">
        <f aca="false">D3073/1.6*300</f>
        <v>279.899999999989</v>
      </c>
      <c r="J3073" s="4" t="n">
        <f aca="false">E3073/4</f>
        <v>16.19722975</v>
      </c>
    </row>
    <row r="3074" customFormat="false" ht="15.75" hidden="false" customHeight="false" outlineLevel="0" collapsed="false">
      <c r="A3074" s="1"/>
      <c r="B3074" s="3"/>
      <c r="D3074" s="4" t="n">
        <f aca="false">3.2-A1074</f>
        <v>1.49269999999994</v>
      </c>
      <c r="E3074" s="3" t="n">
        <v>64.736758</v>
      </c>
      <c r="G3074" s="4" t="n">
        <f aca="false">A3074/1.6*300</f>
        <v>0</v>
      </c>
      <c r="H3074" s="4" t="n">
        <f aca="false">B3074/4</f>
        <v>0</v>
      </c>
      <c r="I3074" s="4" t="n">
        <f aca="false">D3074/1.6*300</f>
        <v>279.881249999989</v>
      </c>
      <c r="J3074" s="4" t="n">
        <f aca="false">E3074/4</f>
        <v>16.1841895</v>
      </c>
    </row>
    <row r="3075" customFormat="false" ht="15.75" hidden="false" customHeight="false" outlineLevel="0" collapsed="false">
      <c r="A3075" s="1"/>
      <c r="B3075" s="3"/>
      <c r="D3075" s="4" t="n">
        <f aca="false">3.2-A1075</f>
        <v>1.49259999999994</v>
      </c>
      <c r="E3075" s="3" t="n">
        <v>64.8722</v>
      </c>
      <c r="G3075" s="4" t="n">
        <f aca="false">A3075/1.6*300</f>
        <v>0</v>
      </c>
      <c r="H3075" s="4" t="n">
        <f aca="false">B3075/4</f>
        <v>0</v>
      </c>
      <c r="I3075" s="4" t="n">
        <f aca="false">D3075/1.6*300</f>
        <v>279.862499999989</v>
      </c>
      <c r="J3075" s="4" t="n">
        <f aca="false">E3075/4</f>
        <v>16.21805</v>
      </c>
    </row>
    <row r="3076" customFormat="false" ht="15.75" hidden="false" customHeight="false" outlineLevel="0" collapsed="false">
      <c r="A3076" s="1"/>
      <c r="B3076" s="3"/>
      <c r="D3076" s="4" t="n">
        <f aca="false">3.2-A1076</f>
        <v>1.49249999999994</v>
      </c>
      <c r="E3076" s="3" t="n">
        <v>64.754229</v>
      </c>
      <c r="G3076" s="4" t="n">
        <f aca="false">A3076/1.6*300</f>
        <v>0</v>
      </c>
      <c r="H3076" s="4" t="n">
        <f aca="false">B3076/4</f>
        <v>0</v>
      </c>
      <c r="I3076" s="4" t="n">
        <f aca="false">D3076/1.6*300</f>
        <v>279.843749999989</v>
      </c>
      <c r="J3076" s="4" t="n">
        <f aca="false">E3076/4</f>
        <v>16.18855725</v>
      </c>
    </row>
    <row r="3077" customFormat="false" ht="15.75" hidden="false" customHeight="false" outlineLevel="0" collapsed="false">
      <c r="A3077" s="1"/>
      <c r="B3077" s="3"/>
      <c r="D3077" s="4" t="n">
        <f aca="false">3.2-A1077</f>
        <v>1.49239999999994</v>
      </c>
      <c r="E3077" s="3" t="n">
        <v>64.796383</v>
      </c>
      <c r="G3077" s="4" t="n">
        <f aca="false">A3077/1.6*300</f>
        <v>0</v>
      </c>
      <c r="H3077" s="4" t="n">
        <f aca="false">B3077/4</f>
        <v>0</v>
      </c>
      <c r="I3077" s="4" t="n">
        <f aca="false">D3077/1.6*300</f>
        <v>279.824999999989</v>
      </c>
      <c r="J3077" s="4" t="n">
        <f aca="false">E3077/4</f>
        <v>16.19909575</v>
      </c>
    </row>
    <row r="3078" customFormat="false" ht="15.75" hidden="false" customHeight="false" outlineLevel="0" collapsed="false">
      <c r="A3078" s="1"/>
      <c r="B3078" s="3"/>
      <c r="D3078" s="4" t="n">
        <f aca="false">3.2-A1078</f>
        <v>1.49229999999994</v>
      </c>
      <c r="E3078" s="3" t="n">
        <v>64.612204</v>
      </c>
      <c r="G3078" s="4" t="n">
        <f aca="false">A3078/1.6*300</f>
        <v>0</v>
      </c>
      <c r="H3078" s="4" t="n">
        <f aca="false">B3078/4</f>
        <v>0</v>
      </c>
      <c r="I3078" s="4" t="n">
        <f aca="false">D3078/1.6*300</f>
        <v>279.806249999989</v>
      </c>
      <c r="J3078" s="4" t="n">
        <f aca="false">E3078/4</f>
        <v>16.153051</v>
      </c>
    </row>
    <row r="3079" customFormat="false" ht="15.75" hidden="false" customHeight="false" outlineLevel="0" collapsed="false">
      <c r="A3079" s="1"/>
      <c r="B3079" s="3"/>
      <c r="D3079" s="4" t="n">
        <f aca="false">3.2-A1079</f>
        <v>1.49219999999994</v>
      </c>
      <c r="E3079" s="3" t="n">
        <v>64.732806</v>
      </c>
      <c r="G3079" s="4" t="n">
        <f aca="false">A3079/1.6*300</f>
        <v>0</v>
      </c>
      <c r="H3079" s="4" t="n">
        <f aca="false">B3079/4</f>
        <v>0</v>
      </c>
      <c r="I3079" s="4" t="n">
        <f aca="false">D3079/1.6*300</f>
        <v>279.787499999989</v>
      </c>
      <c r="J3079" s="4" t="n">
        <f aca="false">E3079/4</f>
        <v>16.1832015</v>
      </c>
    </row>
    <row r="3080" customFormat="false" ht="15.75" hidden="false" customHeight="false" outlineLevel="0" collapsed="false">
      <c r="A3080" s="1"/>
      <c r="B3080" s="3"/>
      <c r="D3080" s="4" t="n">
        <f aca="false">3.2-A1080</f>
        <v>1.49209999999994</v>
      </c>
      <c r="E3080" s="3" t="n">
        <v>64.655442</v>
      </c>
      <c r="G3080" s="4" t="n">
        <f aca="false">A3080/1.6*300</f>
        <v>0</v>
      </c>
      <c r="H3080" s="4" t="n">
        <f aca="false">B3080/4</f>
        <v>0</v>
      </c>
      <c r="I3080" s="4" t="n">
        <f aca="false">D3080/1.6*300</f>
        <v>279.768749999989</v>
      </c>
      <c r="J3080" s="4" t="n">
        <f aca="false">E3080/4</f>
        <v>16.1638605</v>
      </c>
    </row>
    <row r="3081" customFormat="false" ht="15.75" hidden="false" customHeight="false" outlineLevel="0" collapsed="false">
      <c r="A3081" s="1"/>
      <c r="B3081" s="3"/>
      <c r="D3081" s="4" t="n">
        <f aca="false">3.2-A1081</f>
        <v>1.49199999999994</v>
      </c>
      <c r="E3081" s="3" t="n">
        <v>64.803769</v>
      </c>
      <c r="G3081" s="4" t="n">
        <f aca="false">A3081/1.6*300</f>
        <v>0</v>
      </c>
      <c r="H3081" s="4" t="n">
        <f aca="false">B3081/4</f>
        <v>0</v>
      </c>
      <c r="I3081" s="4" t="n">
        <f aca="false">D3081/1.6*300</f>
        <v>279.749999999989</v>
      </c>
      <c r="J3081" s="4" t="n">
        <f aca="false">E3081/4</f>
        <v>16.20094225</v>
      </c>
    </row>
    <row r="3082" customFormat="false" ht="15.75" hidden="false" customHeight="false" outlineLevel="0" collapsed="false">
      <c r="A3082" s="1"/>
      <c r="B3082" s="3"/>
      <c r="D3082" s="4" t="n">
        <f aca="false">3.2-A1082</f>
        <v>1.49189999999994</v>
      </c>
      <c r="E3082" s="3" t="n">
        <v>64.677445</v>
      </c>
      <c r="G3082" s="4" t="n">
        <f aca="false">A3082/1.6*300</f>
        <v>0</v>
      </c>
      <c r="H3082" s="4" t="n">
        <f aca="false">B3082/4</f>
        <v>0</v>
      </c>
      <c r="I3082" s="4" t="n">
        <f aca="false">D3082/1.6*300</f>
        <v>279.731249999989</v>
      </c>
      <c r="J3082" s="4" t="n">
        <f aca="false">E3082/4</f>
        <v>16.16936125</v>
      </c>
    </row>
    <row r="3083" customFormat="false" ht="15.75" hidden="false" customHeight="false" outlineLevel="0" collapsed="false">
      <c r="A3083" s="1"/>
      <c r="B3083" s="3"/>
      <c r="D3083" s="4" t="n">
        <f aca="false">3.2-A1083</f>
        <v>1.49179999999994</v>
      </c>
      <c r="E3083" s="3" t="n">
        <v>64.749222</v>
      </c>
      <c r="G3083" s="4" t="n">
        <f aca="false">A3083/1.6*300</f>
        <v>0</v>
      </c>
      <c r="H3083" s="4" t="n">
        <f aca="false">B3083/4</f>
        <v>0</v>
      </c>
      <c r="I3083" s="4" t="n">
        <f aca="false">D3083/1.6*300</f>
        <v>279.712499999989</v>
      </c>
      <c r="J3083" s="4" t="n">
        <f aca="false">E3083/4</f>
        <v>16.1873055</v>
      </c>
    </row>
    <row r="3084" customFormat="false" ht="15.75" hidden="false" customHeight="false" outlineLevel="0" collapsed="false">
      <c r="A3084" s="1"/>
      <c r="B3084" s="3"/>
      <c r="D3084" s="4" t="n">
        <f aca="false">3.2-A1084</f>
        <v>1.49169999999994</v>
      </c>
      <c r="E3084" s="3" t="n">
        <v>64.689149</v>
      </c>
      <c r="G3084" s="4" t="n">
        <f aca="false">A3084/1.6*300</f>
        <v>0</v>
      </c>
      <c r="H3084" s="4" t="n">
        <f aca="false">B3084/4</f>
        <v>0</v>
      </c>
      <c r="I3084" s="4" t="n">
        <f aca="false">D3084/1.6*300</f>
        <v>279.693749999989</v>
      </c>
      <c r="J3084" s="4" t="n">
        <f aca="false">E3084/4</f>
        <v>16.17228725</v>
      </c>
    </row>
    <row r="3085" customFormat="false" ht="15.75" hidden="false" customHeight="false" outlineLevel="0" collapsed="false">
      <c r="A3085" s="1"/>
      <c r="B3085" s="3"/>
      <c r="D3085" s="4" t="n">
        <f aca="false">3.2-A1085</f>
        <v>1.49159999999994</v>
      </c>
      <c r="E3085" s="3" t="n">
        <v>64.731997</v>
      </c>
      <c r="G3085" s="4" t="n">
        <f aca="false">A3085/1.6*300</f>
        <v>0</v>
      </c>
      <c r="H3085" s="4" t="n">
        <f aca="false">B3085/4</f>
        <v>0</v>
      </c>
      <c r="I3085" s="4" t="n">
        <f aca="false">D3085/1.6*300</f>
        <v>279.674999999989</v>
      </c>
      <c r="J3085" s="4" t="n">
        <f aca="false">E3085/4</f>
        <v>16.18299925</v>
      </c>
    </row>
    <row r="3086" customFormat="false" ht="15.75" hidden="false" customHeight="false" outlineLevel="0" collapsed="false">
      <c r="A3086" s="1"/>
      <c r="B3086" s="3"/>
      <c r="D3086" s="4" t="n">
        <f aca="false">3.2-A1086</f>
        <v>1.49149999999994</v>
      </c>
      <c r="E3086" s="3" t="n">
        <v>64.769058</v>
      </c>
      <c r="G3086" s="4" t="n">
        <f aca="false">A3086/1.6*300</f>
        <v>0</v>
      </c>
      <c r="H3086" s="4" t="n">
        <f aca="false">B3086/4</f>
        <v>0</v>
      </c>
      <c r="I3086" s="4" t="n">
        <f aca="false">D3086/1.6*300</f>
        <v>279.656249999989</v>
      </c>
      <c r="J3086" s="4" t="n">
        <f aca="false">E3086/4</f>
        <v>16.1922645</v>
      </c>
    </row>
    <row r="3087" customFormat="false" ht="15.75" hidden="false" customHeight="false" outlineLevel="0" collapsed="false">
      <c r="A3087" s="1"/>
      <c r="B3087" s="3"/>
      <c r="D3087" s="4" t="n">
        <f aca="false">3.2-A1087</f>
        <v>1.49139999999994</v>
      </c>
      <c r="E3087" s="3" t="n">
        <v>64.848409</v>
      </c>
      <c r="G3087" s="4" t="n">
        <f aca="false">A3087/1.6*300</f>
        <v>0</v>
      </c>
      <c r="H3087" s="4" t="n">
        <f aca="false">B3087/4</f>
        <v>0</v>
      </c>
      <c r="I3087" s="4" t="n">
        <f aca="false">D3087/1.6*300</f>
        <v>279.637499999989</v>
      </c>
      <c r="J3087" s="4" t="n">
        <f aca="false">E3087/4</f>
        <v>16.21210225</v>
      </c>
    </row>
    <row r="3088" customFormat="false" ht="15.75" hidden="false" customHeight="false" outlineLevel="0" collapsed="false">
      <c r="A3088" s="1"/>
      <c r="B3088" s="3"/>
      <c r="D3088" s="4" t="n">
        <f aca="false">3.2-A1088</f>
        <v>1.49129999999994</v>
      </c>
      <c r="E3088" s="3" t="n">
        <v>64.757142</v>
      </c>
      <c r="G3088" s="4" t="n">
        <f aca="false">A3088/1.6*300</f>
        <v>0</v>
      </c>
      <c r="H3088" s="4" t="n">
        <f aca="false">B3088/4</f>
        <v>0</v>
      </c>
      <c r="I3088" s="4" t="n">
        <f aca="false">D3088/1.6*300</f>
        <v>279.618749999989</v>
      </c>
      <c r="J3088" s="4" t="n">
        <f aca="false">E3088/4</f>
        <v>16.1892855</v>
      </c>
    </row>
    <row r="3089" customFormat="false" ht="15.75" hidden="false" customHeight="false" outlineLevel="0" collapsed="false">
      <c r="A3089" s="1"/>
      <c r="B3089" s="3"/>
      <c r="D3089" s="4" t="n">
        <f aca="false">3.2-A1089</f>
        <v>1.49119999999994</v>
      </c>
      <c r="E3089" s="3" t="n">
        <v>64.893153</v>
      </c>
      <c r="G3089" s="4" t="n">
        <f aca="false">A3089/1.6*300</f>
        <v>0</v>
      </c>
      <c r="H3089" s="4" t="n">
        <f aca="false">B3089/4</f>
        <v>0</v>
      </c>
      <c r="I3089" s="4" t="n">
        <f aca="false">D3089/1.6*300</f>
        <v>279.599999999989</v>
      </c>
      <c r="J3089" s="4" t="n">
        <f aca="false">E3089/4</f>
        <v>16.22328825</v>
      </c>
    </row>
    <row r="3090" customFormat="false" ht="15.75" hidden="false" customHeight="false" outlineLevel="0" collapsed="false">
      <c r="A3090" s="1"/>
      <c r="B3090" s="3"/>
      <c r="D3090" s="4" t="n">
        <f aca="false">3.2-A1090</f>
        <v>1.49109999999994</v>
      </c>
      <c r="E3090" s="3" t="n">
        <v>64.757525</v>
      </c>
      <c r="G3090" s="4" t="n">
        <f aca="false">A3090/1.6*300</f>
        <v>0</v>
      </c>
      <c r="H3090" s="4" t="n">
        <f aca="false">B3090/4</f>
        <v>0</v>
      </c>
      <c r="I3090" s="4" t="n">
        <f aca="false">D3090/1.6*300</f>
        <v>279.581249999989</v>
      </c>
      <c r="J3090" s="4" t="n">
        <f aca="false">E3090/4</f>
        <v>16.18938125</v>
      </c>
    </row>
    <row r="3091" customFormat="false" ht="15.75" hidden="false" customHeight="false" outlineLevel="0" collapsed="false">
      <c r="A3091" s="1"/>
      <c r="B3091" s="3"/>
      <c r="D3091" s="4" t="n">
        <f aca="false">3.2-A1091</f>
        <v>1.49099999999994</v>
      </c>
      <c r="E3091" s="3" t="n">
        <v>64.841098</v>
      </c>
      <c r="G3091" s="4" t="n">
        <f aca="false">A3091/1.6*300</f>
        <v>0</v>
      </c>
      <c r="H3091" s="4" t="n">
        <f aca="false">B3091/4</f>
        <v>0</v>
      </c>
      <c r="I3091" s="4" t="n">
        <f aca="false">D3091/1.6*300</f>
        <v>279.562499999989</v>
      </c>
      <c r="J3091" s="4" t="n">
        <f aca="false">E3091/4</f>
        <v>16.2102745</v>
      </c>
    </row>
    <row r="3092" customFormat="false" ht="15.75" hidden="false" customHeight="false" outlineLevel="0" collapsed="false">
      <c r="A3092" s="1"/>
      <c r="B3092" s="3"/>
      <c r="D3092" s="4" t="n">
        <f aca="false">3.2-A1092</f>
        <v>1.49089999999994</v>
      </c>
      <c r="E3092" s="3" t="n">
        <v>64.789127</v>
      </c>
      <c r="G3092" s="4" t="n">
        <f aca="false">A3092/1.6*300</f>
        <v>0</v>
      </c>
      <c r="H3092" s="4" t="n">
        <f aca="false">B3092/4</f>
        <v>0</v>
      </c>
      <c r="I3092" s="4" t="n">
        <f aca="false">D3092/1.6*300</f>
        <v>279.543749999989</v>
      </c>
      <c r="J3092" s="4" t="n">
        <f aca="false">E3092/4</f>
        <v>16.19728175</v>
      </c>
    </row>
    <row r="3093" customFormat="false" ht="15.75" hidden="false" customHeight="false" outlineLevel="0" collapsed="false">
      <c r="A3093" s="1"/>
      <c r="B3093" s="3"/>
      <c r="D3093" s="4" t="n">
        <f aca="false">3.2-A1093</f>
        <v>1.49079999999994</v>
      </c>
      <c r="E3093" s="3" t="n">
        <v>64.800378</v>
      </c>
      <c r="G3093" s="4" t="n">
        <f aca="false">A3093/1.6*300</f>
        <v>0</v>
      </c>
      <c r="H3093" s="4" t="n">
        <f aca="false">B3093/4</f>
        <v>0</v>
      </c>
      <c r="I3093" s="4" t="n">
        <f aca="false">D3093/1.6*300</f>
        <v>279.524999999989</v>
      </c>
      <c r="J3093" s="4" t="n">
        <f aca="false">E3093/4</f>
        <v>16.2000945</v>
      </c>
    </row>
    <row r="3094" customFormat="false" ht="15.75" hidden="false" customHeight="false" outlineLevel="0" collapsed="false">
      <c r="A3094" s="1"/>
      <c r="B3094" s="3"/>
      <c r="D3094" s="4" t="n">
        <f aca="false">3.2-A1094</f>
        <v>1.49069999999994</v>
      </c>
      <c r="E3094" s="3" t="n">
        <v>64.636497</v>
      </c>
      <c r="G3094" s="4" t="n">
        <f aca="false">A3094/1.6*300</f>
        <v>0</v>
      </c>
      <c r="H3094" s="4" t="n">
        <f aca="false">B3094/4</f>
        <v>0</v>
      </c>
      <c r="I3094" s="4" t="n">
        <f aca="false">D3094/1.6*300</f>
        <v>279.506249999989</v>
      </c>
      <c r="J3094" s="4" t="n">
        <f aca="false">E3094/4</f>
        <v>16.15912425</v>
      </c>
    </row>
    <row r="3095" customFormat="false" ht="15.75" hidden="false" customHeight="false" outlineLevel="0" collapsed="false">
      <c r="A3095" s="1"/>
      <c r="B3095" s="3"/>
      <c r="D3095" s="4" t="n">
        <f aca="false">3.2-A1095</f>
        <v>1.49059999999994</v>
      </c>
      <c r="E3095" s="3" t="n">
        <v>64.705325</v>
      </c>
      <c r="G3095" s="4" t="n">
        <f aca="false">A3095/1.6*300</f>
        <v>0</v>
      </c>
      <c r="H3095" s="4" t="n">
        <f aca="false">B3095/4</f>
        <v>0</v>
      </c>
      <c r="I3095" s="4" t="n">
        <f aca="false">D3095/1.6*300</f>
        <v>279.487499999989</v>
      </c>
      <c r="J3095" s="4" t="n">
        <f aca="false">E3095/4</f>
        <v>16.17633125</v>
      </c>
    </row>
    <row r="3096" customFormat="false" ht="15.75" hidden="false" customHeight="false" outlineLevel="0" collapsed="false">
      <c r="A3096" s="1"/>
      <c r="B3096" s="3"/>
      <c r="D3096" s="4" t="n">
        <f aca="false">3.2-A1096</f>
        <v>1.49049999999994</v>
      </c>
      <c r="E3096" s="3" t="n">
        <v>64.792354</v>
      </c>
      <c r="G3096" s="4" t="n">
        <f aca="false">A3096/1.6*300</f>
        <v>0</v>
      </c>
      <c r="H3096" s="4" t="n">
        <f aca="false">B3096/4</f>
        <v>0</v>
      </c>
      <c r="I3096" s="4" t="n">
        <f aca="false">D3096/1.6*300</f>
        <v>279.468749999989</v>
      </c>
      <c r="J3096" s="4" t="n">
        <f aca="false">E3096/4</f>
        <v>16.1980885</v>
      </c>
    </row>
    <row r="3097" customFormat="false" ht="15.75" hidden="false" customHeight="false" outlineLevel="0" collapsed="false">
      <c r="A3097" s="1"/>
      <c r="B3097" s="3"/>
      <c r="D3097" s="4" t="n">
        <f aca="false">3.2-A1097</f>
        <v>1.49039999999994</v>
      </c>
      <c r="E3097" s="3" t="n">
        <v>64.726067</v>
      </c>
      <c r="G3097" s="4" t="n">
        <f aca="false">A3097/1.6*300</f>
        <v>0</v>
      </c>
      <c r="H3097" s="4" t="n">
        <f aca="false">B3097/4</f>
        <v>0</v>
      </c>
      <c r="I3097" s="4" t="n">
        <f aca="false">D3097/1.6*300</f>
        <v>279.449999999989</v>
      </c>
      <c r="J3097" s="4" t="n">
        <f aca="false">E3097/4</f>
        <v>16.18151675</v>
      </c>
    </row>
    <row r="3098" customFormat="false" ht="15.75" hidden="false" customHeight="false" outlineLevel="0" collapsed="false">
      <c r="A3098" s="1"/>
      <c r="B3098" s="3"/>
      <c r="D3098" s="4" t="n">
        <f aca="false">3.2-A1098</f>
        <v>1.49029999999994</v>
      </c>
      <c r="E3098" s="3" t="n">
        <v>64.761339</v>
      </c>
      <c r="G3098" s="4" t="n">
        <f aca="false">A3098/1.6*300</f>
        <v>0</v>
      </c>
      <c r="H3098" s="4" t="n">
        <f aca="false">B3098/4</f>
        <v>0</v>
      </c>
      <c r="I3098" s="4" t="n">
        <f aca="false">D3098/1.6*300</f>
        <v>279.431249999989</v>
      </c>
      <c r="J3098" s="4" t="n">
        <f aca="false">E3098/4</f>
        <v>16.19033475</v>
      </c>
    </row>
    <row r="3099" customFormat="false" ht="15.75" hidden="false" customHeight="false" outlineLevel="0" collapsed="false">
      <c r="A3099" s="1"/>
      <c r="B3099" s="3"/>
      <c r="D3099" s="4" t="n">
        <f aca="false">3.2-A1099</f>
        <v>1.49019999999994</v>
      </c>
      <c r="E3099" s="3" t="n">
        <v>64.700958</v>
      </c>
      <c r="G3099" s="4" t="n">
        <f aca="false">A3099/1.6*300</f>
        <v>0</v>
      </c>
      <c r="H3099" s="4" t="n">
        <f aca="false">B3099/4</f>
        <v>0</v>
      </c>
      <c r="I3099" s="4" t="n">
        <f aca="false">D3099/1.6*300</f>
        <v>279.412499999989</v>
      </c>
      <c r="J3099" s="4" t="n">
        <f aca="false">E3099/4</f>
        <v>16.1752395</v>
      </c>
    </row>
    <row r="3100" customFormat="false" ht="15.75" hidden="false" customHeight="false" outlineLevel="0" collapsed="false">
      <c r="A3100" s="1"/>
      <c r="B3100" s="3"/>
      <c r="D3100" s="4" t="n">
        <f aca="false">3.2-A1100</f>
        <v>1.49009999999994</v>
      </c>
      <c r="E3100" s="3" t="n">
        <v>64.791453</v>
      </c>
      <c r="G3100" s="4" t="n">
        <f aca="false">A3100/1.6*300</f>
        <v>0</v>
      </c>
      <c r="H3100" s="4" t="n">
        <f aca="false">B3100/4</f>
        <v>0</v>
      </c>
      <c r="I3100" s="4" t="n">
        <f aca="false">D3100/1.6*300</f>
        <v>279.393749999989</v>
      </c>
      <c r="J3100" s="4" t="n">
        <f aca="false">E3100/4</f>
        <v>16.19786325</v>
      </c>
    </row>
    <row r="3101" customFormat="false" ht="15.75" hidden="false" customHeight="false" outlineLevel="0" collapsed="false">
      <c r="A3101" s="1"/>
      <c r="B3101" s="3"/>
      <c r="D3101" s="4" t="n">
        <f aca="false">3.2-A1101</f>
        <v>1.48999999999994</v>
      </c>
      <c r="E3101" s="3" t="n">
        <v>64.964733</v>
      </c>
      <c r="G3101" s="4" t="n">
        <f aca="false">A3101/1.6*300</f>
        <v>0</v>
      </c>
      <c r="H3101" s="4" t="n">
        <f aca="false">B3101/4</f>
        <v>0</v>
      </c>
      <c r="I3101" s="4" t="n">
        <f aca="false">D3101/1.6*300</f>
        <v>279.374999999989</v>
      </c>
      <c r="J3101" s="4" t="n">
        <f aca="false">E3101/4</f>
        <v>16.24118325</v>
      </c>
    </row>
    <row r="3102" customFormat="false" ht="15.75" hidden="false" customHeight="false" outlineLevel="0" collapsed="false">
      <c r="A3102" s="1"/>
      <c r="B3102" s="3"/>
      <c r="D3102" s="4" t="n">
        <f aca="false">3.2-A1102</f>
        <v>1.48989999999994</v>
      </c>
      <c r="E3102" s="3" t="n">
        <v>64.798151</v>
      </c>
      <c r="G3102" s="4" t="n">
        <f aca="false">A3102/1.6*300</f>
        <v>0</v>
      </c>
      <c r="H3102" s="4" t="n">
        <f aca="false">B3102/4</f>
        <v>0</v>
      </c>
      <c r="I3102" s="4" t="n">
        <f aca="false">D3102/1.6*300</f>
        <v>279.356249999989</v>
      </c>
      <c r="J3102" s="4" t="n">
        <f aca="false">E3102/4</f>
        <v>16.19953775</v>
      </c>
    </row>
    <row r="3103" customFormat="false" ht="15.75" hidden="false" customHeight="false" outlineLevel="0" collapsed="false">
      <c r="A3103" s="1"/>
      <c r="B3103" s="3"/>
      <c r="D3103" s="4" t="n">
        <f aca="false">3.2-A1103</f>
        <v>1.48979999999994</v>
      </c>
      <c r="E3103" s="3" t="n">
        <v>64.809724</v>
      </c>
      <c r="G3103" s="4" t="n">
        <f aca="false">A3103/1.6*300</f>
        <v>0</v>
      </c>
      <c r="H3103" s="4" t="n">
        <f aca="false">B3103/4</f>
        <v>0</v>
      </c>
      <c r="I3103" s="4" t="n">
        <f aca="false">D3103/1.6*300</f>
        <v>279.337499999989</v>
      </c>
      <c r="J3103" s="4" t="n">
        <f aca="false">E3103/4</f>
        <v>16.202431</v>
      </c>
    </row>
    <row r="3104" customFormat="false" ht="15.75" hidden="false" customHeight="false" outlineLevel="0" collapsed="false">
      <c r="A3104" s="1"/>
      <c r="B3104" s="3"/>
      <c r="D3104" s="4" t="n">
        <f aca="false">3.2-A1104</f>
        <v>1.48969999999994</v>
      </c>
      <c r="E3104" s="3" t="n">
        <v>64.680692</v>
      </c>
      <c r="G3104" s="4" t="n">
        <f aca="false">A3104/1.6*300</f>
        <v>0</v>
      </c>
      <c r="H3104" s="4" t="n">
        <f aca="false">B3104/4</f>
        <v>0</v>
      </c>
      <c r="I3104" s="4" t="n">
        <f aca="false">D3104/1.6*300</f>
        <v>279.318749999989</v>
      </c>
      <c r="J3104" s="4" t="n">
        <f aca="false">E3104/4</f>
        <v>16.170173</v>
      </c>
    </row>
    <row r="3105" customFormat="false" ht="15.75" hidden="false" customHeight="false" outlineLevel="0" collapsed="false">
      <c r="A3105" s="1"/>
      <c r="B3105" s="3"/>
      <c r="D3105" s="4" t="n">
        <f aca="false">3.2-A1105</f>
        <v>1.48959999999994</v>
      </c>
      <c r="E3105" s="3" t="n">
        <v>64.779722</v>
      </c>
      <c r="G3105" s="4" t="n">
        <f aca="false">A3105/1.6*300</f>
        <v>0</v>
      </c>
      <c r="H3105" s="4" t="n">
        <f aca="false">B3105/4</f>
        <v>0</v>
      </c>
      <c r="I3105" s="4" t="n">
        <f aca="false">D3105/1.6*300</f>
        <v>279.299999999989</v>
      </c>
      <c r="J3105" s="4" t="n">
        <f aca="false">E3105/4</f>
        <v>16.1949305</v>
      </c>
    </row>
    <row r="3106" customFormat="false" ht="15.75" hidden="false" customHeight="false" outlineLevel="0" collapsed="false">
      <c r="A3106" s="1"/>
      <c r="B3106" s="3"/>
      <c r="D3106" s="4" t="n">
        <f aca="false">3.2-A1106</f>
        <v>1.48949999999994</v>
      </c>
      <c r="E3106" s="3" t="n">
        <v>64.756706</v>
      </c>
      <c r="G3106" s="4" t="n">
        <f aca="false">A3106/1.6*300</f>
        <v>0</v>
      </c>
      <c r="H3106" s="4" t="n">
        <f aca="false">B3106/4</f>
        <v>0</v>
      </c>
      <c r="I3106" s="4" t="n">
        <f aca="false">D3106/1.6*300</f>
        <v>279.281249999989</v>
      </c>
      <c r="J3106" s="4" t="n">
        <f aca="false">E3106/4</f>
        <v>16.1891765</v>
      </c>
    </row>
    <row r="3107" customFormat="false" ht="15.75" hidden="false" customHeight="false" outlineLevel="0" collapsed="false">
      <c r="A3107" s="1"/>
      <c r="B3107" s="3"/>
      <c r="D3107" s="4" t="n">
        <f aca="false">3.2-A1107</f>
        <v>1.48939999999994</v>
      </c>
      <c r="E3107" s="3" t="n">
        <v>64.904095</v>
      </c>
      <c r="G3107" s="4" t="n">
        <f aca="false">A3107/1.6*300</f>
        <v>0</v>
      </c>
      <c r="H3107" s="4" t="n">
        <f aca="false">B3107/4</f>
        <v>0</v>
      </c>
      <c r="I3107" s="4" t="n">
        <f aca="false">D3107/1.6*300</f>
        <v>279.262499999989</v>
      </c>
      <c r="J3107" s="4" t="n">
        <f aca="false">E3107/4</f>
        <v>16.22602375</v>
      </c>
    </row>
    <row r="3108" customFormat="false" ht="15.75" hidden="false" customHeight="false" outlineLevel="0" collapsed="false">
      <c r="A3108" s="1"/>
      <c r="B3108" s="3"/>
      <c r="D3108" s="4" t="n">
        <f aca="false">3.2-A1108</f>
        <v>1.48929999999994</v>
      </c>
      <c r="E3108" s="3" t="n">
        <v>64.756243</v>
      </c>
      <c r="G3108" s="4" t="n">
        <f aca="false">A3108/1.6*300</f>
        <v>0</v>
      </c>
      <c r="H3108" s="4" t="n">
        <f aca="false">B3108/4</f>
        <v>0</v>
      </c>
      <c r="I3108" s="4" t="n">
        <f aca="false">D3108/1.6*300</f>
        <v>279.243749999989</v>
      </c>
      <c r="J3108" s="4" t="n">
        <f aca="false">E3108/4</f>
        <v>16.18906075</v>
      </c>
    </row>
    <row r="3109" customFormat="false" ht="15.75" hidden="false" customHeight="false" outlineLevel="0" collapsed="false">
      <c r="A3109" s="1"/>
      <c r="B3109" s="3"/>
      <c r="D3109" s="4" t="n">
        <f aca="false">3.2-A1109</f>
        <v>1.48919999999994</v>
      </c>
      <c r="E3109" s="3" t="n">
        <v>64.876767</v>
      </c>
      <c r="G3109" s="4" t="n">
        <f aca="false">A3109/1.6*300</f>
        <v>0</v>
      </c>
      <c r="H3109" s="4" t="n">
        <f aca="false">B3109/4</f>
        <v>0</v>
      </c>
      <c r="I3109" s="4" t="n">
        <f aca="false">D3109/1.6*300</f>
        <v>279.224999999989</v>
      </c>
      <c r="J3109" s="4" t="n">
        <f aca="false">E3109/4</f>
        <v>16.21919175</v>
      </c>
    </row>
    <row r="3110" customFormat="false" ht="15.75" hidden="false" customHeight="false" outlineLevel="0" collapsed="false">
      <c r="A3110" s="1"/>
      <c r="B3110" s="3"/>
      <c r="D3110" s="4" t="n">
        <f aca="false">3.2-A1110</f>
        <v>1.48909999999994</v>
      </c>
      <c r="E3110" s="3" t="n">
        <v>64.883025</v>
      </c>
      <c r="G3110" s="4" t="n">
        <f aca="false">A3110/1.6*300</f>
        <v>0</v>
      </c>
      <c r="H3110" s="4" t="n">
        <f aca="false">B3110/4</f>
        <v>0</v>
      </c>
      <c r="I3110" s="4" t="n">
        <f aca="false">D3110/1.6*300</f>
        <v>279.206249999989</v>
      </c>
      <c r="J3110" s="4" t="n">
        <f aca="false">E3110/4</f>
        <v>16.22075625</v>
      </c>
    </row>
    <row r="3111" customFormat="false" ht="15.75" hidden="false" customHeight="false" outlineLevel="0" collapsed="false">
      <c r="A3111" s="1"/>
      <c r="B3111" s="3"/>
      <c r="D3111" s="4" t="n">
        <f aca="false">3.2-A1111</f>
        <v>1.48899999999994</v>
      </c>
      <c r="E3111" s="3" t="n">
        <v>64.84666</v>
      </c>
      <c r="G3111" s="4" t="n">
        <f aca="false">A3111/1.6*300</f>
        <v>0</v>
      </c>
      <c r="H3111" s="4" t="n">
        <f aca="false">B3111/4</f>
        <v>0</v>
      </c>
      <c r="I3111" s="4" t="n">
        <f aca="false">D3111/1.6*300</f>
        <v>279.187499999989</v>
      </c>
      <c r="J3111" s="4" t="n">
        <f aca="false">E3111/4</f>
        <v>16.211665</v>
      </c>
    </row>
    <row r="3112" customFormat="false" ht="15.75" hidden="false" customHeight="false" outlineLevel="0" collapsed="false">
      <c r="A3112" s="1"/>
      <c r="B3112" s="3"/>
      <c r="D3112" s="4" t="n">
        <f aca="false">3.2-A1112</f>
        <v>1.48889999999994</v>
      </c>
      <c r="E3112" s="3" t="n">
        <v>64.737116</v>
      </c>
      <c r="G3112" s="4" t="n">
        <f aca="false">A3112/1.6*300</f>
        <v>0</v>
      </c>
      <c r="H3112" s="4" t="n">
        <f aca="false">B3112/4</f>
        <v>0</v>
      </c>
      <c r="I3112" s="4" t="n">
        <f aca="false">D3112/1.6*300</f>
        <v>279.168749999989</v>
      </c>
      <c r="J3112" s="4" t="n">
        <f aca="false">E3112/4</f>
        <v>16.184279</v>
      </c>
    </row>
    <row r="3113" customFormat="false" ht="15.75" hidden="false" customHeight="false" outlineLevel="0" collapsed="false">
      <c r="A3113" s="1"/>
      <c r="B3113" s="3"/>
      <c r="D3113" s="4" t="n">
        <f aca="false">3.2-A1113</f>
        <v>1.48879999999994</v>
      </c>
      <c r="E3113" s="3" t="n">
        <v>64.765638</v>
      </c>
      <c r="G3113" s="4" t="n">
        <f aca="false">A3113/1.6*300</f>
        <v>0</v>
      </c>
      <c r="H3113" s="4" t="n">
        <f aca="false">B3113/4</f>
        <v>0</v>
      </c>
      <c r="I3113" s="4" t="n">
        <f aca="false">D3113/1.6*300</f>
        <v>279.149999999989</v>
      </c>
      <c r="J3113" s="4" t="n">
        <f aca="false">E3113/4</f>
        <v>16.1914095</v>
      </c>
    </row>
    <row r="3114" customFormat="false" ht="15.75" hidden="false" customHeight="false" outlineLevel="0" collapsed="false">
      <c r="A3114" s="1"/>
      <c r="B3114" s="3"/>
      <c r="D3114" s="4" t="n">
        <f aca="false">3.2-A1114</f>
        <v>1.48869999999994</v>
      </c>
      <c r="E3114" s="3" t="n">
        <v>64.80312</v>
      </c>
      <c r="G3114" s="4" t="n">
        <f aca="false">A3114/1.6*300</f>
        <v>0</v>
      </c>
      <c r="H3114" s="4" t="n">
        <f aca="false">B3114/4</f>
        <v>0</v>
      </c>
      <c r="I3114" s="4" t="n">
        <f aca="false">D3114/1.6*300</f>
        <v>279.131249999989</v>
      </c>
      <c r="J3114" s="4" t="n">
        <f aca="false">E3114/4</f>
        <v>16.20078</v>
      </c>
    </row>
    <row r="3115" customFormat="false" ht="15.75" hidden="false" customHeight="false" outlineLevel="0" collapsed="false">
      <c r="A3115" s="1"/>
      <c r="B3115" s="3"/>
      <c r="D3115" s="4" t="n">
        <f aca="false">3.2-A1115</f>
        <v>1.48859999999994</v>
      </c>
      <c r="E3115" s="3" t="n">
        <v>64.751803</v>
      </c>
      <c r="G3115" s="4" t="n">
        <f aca="false">A3115/1.6*300</f>
        <v>0</v>
      </c>
      <c r="H3115" s="4" t="n">
        <f aca="false">B3115/4</f>
        <v>0</v>
      </c>
      <c r="I3115" s="4" t="n">
        <f aca="false">D3115/1.6*300</f>
        <v>279.112499999989</v>
      </c>
      <c r="J3115" s="4" t="n">
        <f aca="false">E3115/4</f>
        <v>16.18795075</v>
      </c>
    </row>
    <row r="3116" customFormat="false" ht="15.75" hidden="false" customHeight="false" outlineLevel="0" collapsed="false">
      <c r="A3116" s="1"/>
      <c r="B3116" s="3"/>
      <c r="D3116" s="4" t="n">
        <f aca="false">3.2-A1116</f>
        <v>1.48849999999994</v>
      </c>
      <c r="E3116" s="3" t="n">
        <v>64.754454</v>
      </c>
      <c r="G3116" s="4" t="n">
        <f aca="false">A3116/1.6*300</f>
        <v>0</v>
      </c>
      <c r="H3116" s="4" t="n">
        <f aca="false">B3116/4</f>
        <v>0</v>
      </c>
      <c r="I3116" s="4" t="n">
        <f aca="false">D3116/1.6*300</f>
        <v>279.093749999989</v>
      </c>
      <c r="J3116" s="4" t="n">
        <f aca="false">E3116/4</f>
        <v>16.1886135</v>
      </c>
    </row>
    <row r="3117" customFormat="false" ht="15.75" hidden="false" customHeight="false" outlineLevel="0" collapsed="false">
      <c r="A3117" s="1"/>
      <c r="B3117" s="3"/>
      <c r="D3117" s="4" t="n">
        <f aca="false">3.2-A1117</f>
        <v>1.48839999999994</v>
      </c>
      <c r="E3117" s="3" t="n">
        <v>64.677665</v>
      </c>
      <c r="G3117" s="4" t="n">
        <f aca="false">A3117/1.6*300</f>
        <v>0</v>
      </c>
      <c r="H3117" s="4" t="n">
        <f aca="false">B3117/4</f>
        <v>0</v>
      </c>
      <c r="I3117" s="4" t="n">
        <f aca="false">D3117/1.6*300</f>
        <v>279.074999999989</v>
      </c>
      <c r="J3117" s="4" t="n">
        <f aca="false">E3117/4</f>
        <v>16.16941625</v>
      </c>
    </row>
    <row r="3118" customFormat="false" ht="15.75" hidden="false" customHeight="false" outlineLevel="0" collapsed="false">
      <c r="A3118" s="1"/>
      <c r="B3118" s="3"/>
      <c r="D3118" s="4" t="n">
        <f aca="false">3.2-A1118</f>
        <v>1.48829999999994</v>
      </c>
      <c r="E3118" s="3" t="n">
        <v>64.751039</v>
      </c>
      <c r="G3118" s="4" t="n">
        <f aca="false">A3118/1.6*300</f>
        <v>0</v>
      </c>
      <c r="H3118" s="4" t="n">
        <f aca="false">B3118/4</f>
        <v>0</v>
      </c>
      <c r="I3118" s="4" t="n">
        <f aca="false">D3118/1.6*300</f>
        <v>279.056249999989</v>
      </c>
      <c r="J3118" s="4" t="n">
        <f aca="false">E3118/4</f>
        <v>16.18775975</v>
      </c>
    </row>
    <row r="3119" customFormat="false" ht="15.75" hidden="false" customHeight="false" outlineLevel="0" collapsed="false">
      <c r="A3119" s="1"/>
      <c r="B3119" s="3"/>
      <c r="D3119" s="4" t="n">
        <f aca="false">3.2-A1119</f>
        <v>1.48819999999994</v>
      </c>
      <c r="E3119" s="3" t="n">
        <v>64.705068</v>
      </c>
      <c r="G3119" s="4" t="n">
        <f aca="false">A3119/1.6*300</f>
        <v>0</v>
      </c>
      <c r="H3119" s="4" t="n">
        <f aca="false">B3119/4</f>
        <v>0</v>
      </c>
      <c r="I3119" s="4" t="n">
        <f aca="false">D3119/1.6*300</f>
        <v>279.037499999989</v>
      </c>
      <c r="J3119" s="4" t="n">
        <f aca="false">E3119/4</f>
        <v>16.176267</v>
      </c>
    </row>
    <row r="3120" customFormat="false" ht="15.75" hidden="false" customHeight="false" outlineLevel="0" collapsed="false">
      <c r="A3120" s="1"/>
      <c r="B3120" s="3"/>
      <c r="D3120" s="4" t="n">
        <f aca="false">3.2-A1120</f>
        <v>1.48809999999994</v>
      </c>
      <c r="E3120" s="3" t="n">
        <v>64.623019</v>
      </c>
      <c r="G3120" s="4" t="n">
        <f aca="false">A3120/1.6*300</f>
        <v>0</v>
      </c>
      <c r="H3120" s="4" t="n">
        <f aca="false">B3120/4</f>
        <v>0</v>
      </c>
      <c r="I3120" s="4" t="n">
        <f aca="false">D3120/1.6*300</f>
        <v>279.018749999989</v>
      </c>
      <c r="J3120" s="4" t="n">
        <f aca="false">E3120/4</f>
        <v>16.15575475</v>
      </c>
    </row>
    <row r="3121" customFormat="false" ht="15.75" hidden="false" customHeight="false" outlineLevel="0" collapsed="false">
      <c r="A3121" s="1"/>
      <c r="B3121" s="3"/>
      <c r="D3121" s="4" t="n">
        <f aca="false">3.2-A1121</f>
        <v>1.48799999999994</v>
      </c>
      <c r="E3121" s="3" t="n">
        <v>64.791504</v>
      </c>
      <c r="G3121" s="4" t="n">
        <f aca="false">A3121/1.6*300</f>
        <v>0</v>
      </c>
      <c r="H3121" s="4" t="n">
        <f aca="false">B3121/4</f>
        <v>0</v>
      </c>
      <c r="I3121" s="4" t="n">
        <f aca="false">D3121/1.6*300</f>
        <v>278.999999999989</v>
      </c>
      <c r="J3121" s="4" t="n">
        <f aca="false">E3121/4</f>
        <v>16.197876</v>
      </c>
    </row>
    <row r="3122" customFormat="false" ht="15.75" hidden="false" customHeight="false" outlineLevel="0" collapsed="false">
      <c r="A3122" s="1"/>
      <c r="B3122" s="3"/>
      <c r="D3122" s="4" t="n">
        <f aca="false">3.2-A1122</f>
        <v>1.48789999999994</v>
      </c>
      <c r="E3122" s="3" t="n">
        <v>64.655496</v>
      </c>
      <c r="G3122" s="4" t="n">
        <f aca="false">A3122/1.6*300</f>
        <v>0</v>
      </c>
      <c r="H3122" s="4" t="n">
        <f aca="false">B3122/4</f>
        <v>0</v>
      </c>
      <c r="I3122" s="4" t="n">
        <f aca="false">D3122/1.6*300</f>
        <v>278.981249999989</v>
      </c>
      <c r="J3122" s="4" t="n">
        <f aca="false">E3122/4</f>
        <v>16.163874</v>
      </c>
    </row>
    <row r="3123" customFormat="false" ht="15.75" hidden="false" customHeight="false" outlineLevel="0" collapsed="false">
      <c r="A3123" s="1"/>
      <c r="B3123" s="3"/>
      <c r="D3123" s="4" t="n">
        <f aca="false">3.2-A1123</f>
        <v>1.48779999999994</v>
      </c>
      <c r="E3123" s="3" t="n">
        <v>64.70778</v>
      </c>
      <c r="G3123" s="4" t="n">
        <f aca="false">A3123/1.6*300</f>
        <v>0</v>
      </c>
      <c r="H3123" s="4" t="n">
        <f aca="false">B3123/4</f>
        <v>0</v>
      </c>
      <c r="I3123" s="4" t="n">
        <f aca="false">D3123/1.6*300</f>
        <v>278.962499999989</v>
      </c>
      <c r="J3123" s="4" t="n">
        <f aca="false">E3123/4</f>
        <v>16.176945</v>
      </c>
    </row>
    <row r="3124" customFormat="false" ht="15.75" hidden="false" customHeight="false" outlineLevel="0" collapsed="false">
      <c r="A3124" s="1"/>
      <c r="B3124" s="3"/>
      <c r="D3124" s="4" t="n">
        <f aca="false">3.2-A1124</f>
        <v>1.48769999999994</v>
      </c>
      <c r="E3124" s="3" t="n">
        <v>64.718644</v>
      </c>
      <c r="G3124" s="4" t="n">
        <f aca="false">A3124/1.6*300</f>
        <v>0</v>
      </c>
      <c r="H3124" s="4" t="n">
        <f aca="false">B3124/4</f>
        <v>0</v>
      </c>
      <c r="I3124" s="4" t="n">
        <f aca="false">D3124/1.6*300</f>
        <v>278.943749999989</v>
      </c>
      <c r="J3124" s="4" t="n">
        <f aca="false">E3124/4</f>
        <v>16.179661</v>
      </c>
    </row>
    <row r="3125" customFormat="false" ht="15.75" hidden="false" customHeight="false" outlineLevel="0" collapsed="false">
      <c r="A3125" s="1"/>
      <c r="B3125" s="3"/>
      <c r="D3125" s="4" t="n">
        <f aca="false">3.2-A1125</f>
        <v>1.48759999999994</v>
      </c>
      <c r="E3125" s="3" t="n">
        <v>64.659143</v>
      </c>
      <c r="G3125" s="4" t="n">
        <f aca="false">A3125/1.6*300</f>
        <v>0</v>
      </c>
      <c r="H3125" s="4" t="n">
        <f aca="false">B3125/4</f>
        <v>0</v>
      </c>
      <c r="I3125" s="4" t="n">
        <f aca="false">D3125/1.6*300</f>
        <v>278.924999999989</v>
      </c>
      <c r="J3125" s="4" t="n">
        <f aca="false">E3125/4</f>
        <v>16.16478575</v>
      </c>
    </row>
    <row r="3126" customFormat="false" ht="15.75" hidden="false" customHeight="false" outlineLevel="0" collapsed="false">
      <c r="A3126" s="1"/>
      <c r="B3126" s="3"/>
      <c r="D3126" s="4" t="n">
        <f aca="false">3.2-A1126</f>
        <v>1.48749999999994</v>
      </c>
      <c r="E3126" s="3" t="n">
        <v>64.731365</v>
      </c>
      <c r="G3126" s="4" t="n">
        <f aca="false">A3126/1.6*300</f>
        <v>0</v>
      </c>
      <c r="H3126" s="4" t="n">
        <f aca="false">B3126/4</f>
        <v>0</v>
      </c>
      <c r="I3126" s="4" t="n">
        <f aca="false">D3126/1.6*300</f>
        <v>278.906249999989</v>
      </c>
      <c r="J3126" s="4" t="n">
        <f aca="false">E3126/4</f>
        <v>16.18284125</v>
      </c>
    </row>
    <row r="3127" customFormat="false" ht="15.75" hidden="false" customHeight="false" outlineLevel="0" collapsed="false">
      <c r="A3127" s="1"/>
      <c r="B3127" s="3"/>
      <c r="D3127" s="4" t="n">
        <f aca="false">3.2-A1127</f>
        <v>1.48739999999994</v>
      </c>
      <c r="E3127" s="3" t="n">
        <v>64.571232</v>
      </c>
      <c r="G3127" s="4" t="n">
        <f aca="false">A3127/1.6*300</f>
        <v>0</v>
      </c>
      <c r="H3127" s="4" t="n">
        <f aca="false">B3127/4</f>
        <v>0</v>
      </c>
      <c r="I3127" s="4" t="n">
        <f aca="false">D3127/1.6*300</f>
        <v>278.887499999989</v>
      </c>
      <c r="J3127" s="4" t="n">
        <f aca="false">E3127/4</f>
        <v>16.142808</v>
      </c>
    </row>
    <row r="3128" customFormat="false" ht="15.75" hidden="false" customHeight="false" outlineLevel="0" collapsed="false">
      <c r="A3128" s="1"/>
      <c r="B3128" s="3"/>
      <c r="D3128" s="4" t="n">
        <f aca="false">3.2-A1128</f>
        <v>1.48729999999994</v>
      </c>
      <c r="E3128" s="3" t="n">
        <v>64.683054</v>
      </c>
      <c r="G3128" s="4" t="n">
        <f aca="false">A3128/1.6*300</f>
        <v>0</v>
      </c>
      <c r="H3128" s="4" t="n">
        <f aca="false">B3128/4</f>
        <v>0</v>
      </c>
      <c r="I3128" s="4" t="n">
        <f aca="false">D3128/1.6*300</f>
        <v>278.868749999989</v>
      </c>
      <c r="J3128" s="4" t="n">
        <f aca="false">E3128/4</f>
        <v>16.1707635</v>
      </c>
    </row>
    <row r="3129" customFormat="false" ht="15.75" hidden="false" customHeight="false" outlineLevel="0" collapsed="false">
      <c r="A3129" s="1"/>
      <c r="B3129" s="3"/>
      <c r="D3129" s="4" t="n">
        <f aca="false">3.2-A1129</f>
        <v>1.48719999999994</v>
      </c>
      <c r="E3129" s="3" t="n">
        <v>64.678986</v>
      </c>
      <c r="G3129" s="4" t="n">
        <f aca="false">A3129/1.6*300</f>
        <v>0</v>
      </c>
      <c r="H3129" s="4" t="n">
        <f aca="false">B3129/4</f>
        <v>0</v>
      </c>
      <c r="I3129" s="4" t="n">
        <f aca="false">D3129/1.6*300</f>
        <v>278.849999999989</v>
      </c>
      <c r="J3129" s="4" t="n">
        <f aca="false">E3129/4</f>
        <v>16.1697465</v>
      </c>
    </row>
    <row r="3130" customFormat="false" ht="15.75" hidden="false" customHeight="false" outlineLevel="0" collapsed="false">
      <c r="A3130" s="1"/>
      <c r="B3130" s="3"/>
      <c r="D3130" s="4" t="n">
        <f aca="false">3.2-A1130</f>
        <v>1.48709999999994</v>
      </c>
      <c r="E3130" s="3" t="n">
        <v>64.710416</v>
      </c>
      <c r="G3130" s="4" t="n">
        <f aca="false">A3130/1.6*300</f>
        <v>0</v>
      </c>
      <c r="H3130" s="4" t="n">
        <f aca="false">B3130/4</f>
        <v>0</v>
      </c>
      <c r="I3130" s="4" t="n">
        <f aca="false">D3130/1.6*300</f>
        <v>278.831249999989</v>
      </c>
      <c r="J3130" s="4" t="n">
        <f aca="false">E3130/4</f>
        <v>16.177604</v>
      </c>
    </row>
    <row r="3131" customFormat="false" ht="15.75" hidden="false" customHeight="false" outlineLevel="0" collapsed="false">
      <c r="A3131" s="1"/>
      <c r="B3131" s="3"/>
      <c r="D3131" s="4" t="n">
        <f aca="false">3.2-A1131</f>
        <v>1.48699999999994</v>
      </c>
      <c r="E3131" s="3" t="n">
        <v>64.620212</v>
      </c>
      <c r="G3131" s="4" t="n">
        <f aca="false">A3131/1.6*300</f>
        <v>0</v>
      </c>
      <c r="H3131" s="4" t="n">
        <f aca="false">B3131/4</f>
        <v>0</v>
      </c>
      <c r="I3131" s="4" t="n">
        <f aca="false">D3131/1.6*300</f>
        <v>278.812499999989</v>
      </c>
      <c r="J3131" s="4" t="n">
        <f aca="false">E3131/4</f>
        <v>16.155053</v>
      </c>
    </row>
    <row r="3132" customFormat="false" ht="15.75" hidden="false" customHeight="false" outlineLevel="0" collapsed="false">
      <c r="A3132" s="1"/>
      <c r="B3132" s="3"/>
      <c r="D3132" s="4" t="n">
        <f aca="false">3.2-A1132</f>
        <v>1.48689999999994</v>
      </c>
      <c r="E3132" s="3" t="n">
        <v>64.526936</v>
      </c>
      <c r="G3132" s="4" t="n">
        <f aca="false">A3132/1.6*300</f>
        <v>0</v>
      </c>
      <c r="H3132" s="4" t="n">
        <f aca="false">B3132/4</f>
        <v>0</v>
      </c>
      <c r="I3132" s="4" t="n">
        <f aca="false">D3132/1.6*300</f>
        <v>278.793749999989</v>
      </c>
      <c r="J3132" s="4" t="n">
        <f aca="false">E3132/4</f>
        <v>16.131734</v>
      </c>
    </row>
    <row r="3133" customFormat="false" ht="15.75" hidden="false" customHeight="false" outlineLevel="0" collapsed="false">
      <c r="A3133" s="1"/>
      <c r="B3133" s="3"/>
      <c r="D3133" s="4" t="n">
        <f aca="false">3.2-A1133</f>
        <v>1.48679999999994</v>
      </c>
      <c r="E3133" s="3" t="n">
        <v>64.49332</v>
      </c>
      <c r="G3133" s="4" t="n">
        <f aca="false">A3133/1.6*300</f>
        <v>0</v>
      </c>
      <c r="H3133" s="4" t="n">
        <f aca="false">B3133/4</f>
        <v>0</v>
      </c>
      <c r="I3133" s="4" t="n">
        <f aca="false">D3133/1.6*300</f>
        <v>278.774999999989</v>
      </c>
      <c r="J3133" s="4" t="n">
        <f aca="false">E3133/4</f>
        <v>16.12333</v>
      </c>
    </row>
    <row r="3134" customFormat="false" ht="15.75" hidden="false" customHeight="false" outlineLevel="0" collapsed="false">
      <c r="A3134" s="1"/>
      <c r="B3134" s="3"/>
      <c r="D3134" s="4" t="n">
        <f aca="false">3.2-A1134</f>
        <v>1.48669999999994</v>
      </c>
      <c r="E3134" s="3" t="n">
        <v>64.586909</v>
      </c>
      <c r="G3134" s="4" t="n">
        <f aca="false">A3134/1.6*300</f>
        <v>0</v>
      </c>
      <c r="H3134" s="4" t="n">
        <f aca="false">B3134/4</f>
        <v>0</v>
      </c>
      <c r="I3134" s="4" t="n">
        <f aca="false">D3134/1.6*300</f>
        <v>278.756249999989</v>
      </c>
      <c r="J3134" s="4" t="n">
        <f aca="false">E3134/4</f>
        <v>16.14672725</v>
      </c>
    </row>
    <row r="3135" customFormat="false" ht="15.75" hidden="false" customHeight="false" outlineLevel="0" collapsed="false">
      <c r="A3135" s="1"/>
      <c r="B3135" s="3"/>
      <c r="D3135" s="4" t="n">
        <f aca="false">3.2-A1135</f>
        <v>1.48659999999994</v>
      </c>
      <c r="E3135" s="3" t="n">
        <v>64.548132</v>
      </c>
      <c r="G3135" s="4" t="n">
        <f aca="false">A3135/1.6*300</f>
        <v>0</v>
      </c>
      <c r="H3135" s="4" t="n">
        <f aca="false">B3135/4</f>
        <v>0</v>
      </c>
      <c r="I3135" s="4" t="n">
        <f aca="false">D3135/1.6*300</f>
        <v>278.737499999989</v>
      </c>
      <c r="J3135" s="4" t="n">
        <f aca="false">E3135/4</f>
        <v>16.137033</v>
      </c>
    </row>
    <row r="3136" customFormat="false" ht="15.75" hidden="false" customHeight="false" outlineLevel="0" collapsed="false">
      <c r="A3136" s="1"/>
      <c r="B3136" s="3"/>
      <c r="D3136" s="4" t="n">
        <f aca="false">3.2-A1136</f>
        <v>1.48649999999993</v>
      </c>
      <c r="E3136" s="3" t="n">
        <v>64.4981</v>
      </c>
      <c r="G3136" s="4" t="n">
        <f aca="false">A3136/1.6*300</f>
        <v>0</v>
      </c>
      <c r="H3136" s="4" t="n">
        <f aca="false">B3136/4</f>
        <v>0</v>
      </c>
      <c r="I3136" s="4" t="n">
        <f aca="false">D3136/1.6*300</f>
        <v>278.718749999987</v>
      </c>
      <c r="J3136" s="4" t="n">
        <f aca="false">E3136/4</f>
        <v>16.124525</v>
      </c>
    </row>
    <row r="3137" customFormat="false" ht="15.75" hidden="false" customHeight="false" outlineLevel="0" collapsed="false">
      <c r="A3137" s="1"/>
      <c r="B3137" s="3"/>
      <c r="D3137" s="4" t="n">
        <f aca="false">3.2-A1137</f>
        <v>1.48639999999993</v>
      </c>
      <c r="E3137" s="3" t="n">
        <v>64.555868</v>
      </c>
      <c r="G3137" s="4" t="n">
        <f aca="false">A3137/1.6*300</f>
        <v>0</v>
      </c>
      <c r="H3137" s="4" t="n">
        <f aca="false">B3137/4</f>
        <v>0</v>
      </c>
      <c r="I3137" s="4" t="n">
        <f aca="false">D3137/1.6*300</f>
        <v>278.699999999987</v>
      </c>
      <c r="J3137" s="4" t="n">
        <f aca="false">E3137/4</f>
        <v>16.138967</v>
      </c>
    </row>
    <row r="3138" customFormat="false" ht="15.75" hidden="false" customHeight="false" outlineLevel="0" collapsed="false">
      <c r="A3138" s="1"/>
      <c r="B3138" s="3"/>
      <c r="D3138" s="4" t="n">
        <f aca="false">3.2-A1138</f>
        <v>1.48629999999994</v>
      </c>
      <c r="E3138" s="3" t="n">
        <v>64.549525</v>
      </c>
      <c r="G3138" s="4" t="n">
        <f aca="false">A3138/1.6*300</f>
        <v>0</v>
      </c>
      <c r="H3138" s="4" t="n">
        <f aca="false">B3138/4</f>
        <v>0</v>
      </c>
      <c r="I3138" s="4" t="n">
        <f aca="false">D3138/1.6*300</f>
        <v>278.681249999989</v>
      </c>
      <c r="J3138" s="4" t="n">
        <f aca="false">E3138/4</f>
        <v>16.13738125</v>
      </c>
    </row>
    <row r="3139" customFormat="false" ht="15.75" hidden="false" customHeight="false" outlineLevel="0" collapsed="false">
      <c r="A3139" s="1"/>
      <c r="B3139" s="3"/>
      <c r="D3139" s="4" t="n">
        <f aca="false">3.2-A1139</f>
        <v>1.48619999999993</v>
      </c>
      <c r="E3139" s="3" t="n">
        <v>64.50179</v>
      </c>
      <c r="G3139" s="4" t="n">
        <f aca="false">A3139/1.6*300</f>
        <v>0</v>
      </c>
      <c r="H3139" s="4" t="n">
        <f aca="false">B3139/4</f>
        <v>0</v>
      </c>
      <c r="I3139" s="4" t="n">
        <f aca="false">D3139/1.6*300</f>
        <v>278.662499999987</v>
      </c>
      <c r="J3139" s="4" t="n">
        <f aca="false">E3139/4</f>
        <v>16.1254475</v>
      </c>
    </row>
    <row r="3140" customFormat="false" ht="15.75" hidden="false" customHeight="false" outlineLevel="0" collapsed="false">
      <c r="A3140" s="1"/>
      <c r="B3140" s="3"/>
      <c r="D3140" s="4" t="n">
        <f aca="false">3.2-A1140</f>
        <v>1.48609999999993</v>
      </c>
      <c r="E3140" s="3" t="n">
        <v>64.583579</v>
      </c>
      <c r="G3140" s="4" t="n">
        <f aca="false">A3140/1.6*300</f>
        <v>0</v>
      </c>
      <c r="H3140" s="4" t="n">
        <f aca="false">B3140/4</f>
        <v>0</v>
      </c>
      <c r="I3140" s="4" t="n">
        <f aca="false">D3140/1.6*300</f>
        <v>278.643749999987</v>
      </c>
      <c r="J3140" s="4" t="n">
        <f aca="false">E3140/4</f>
        <v>16.14589475</v>
      </c>
    </row>
    <row r="3141" customFormat="false" ht="15.75" hidden="false" customHeight="false" outlineLevel="0" collapsed="false">
      <c r="A3141" s="1"/>
      <c r="B3141" s="3"/>
      <c r="D3141" s="4" t="n">
        <f aca="false">3.2-A1141</f>
        <v>1.48599999999993</v>
      </c>
      <c r="E3141" s="3" t="n">
        <v>64.545844</v>
      </c>
      <c r="G3141" s="4" t="n">
        <f aca="false">A3141/1.6*300</f>
        <v>0</v>
      </c>
      <c r="H3141" s="4" t="n">
        <f aca="false">B3141/4</f>
        <v>0</v>
      </c>
      <c r="I3141" s="4" t="n">
        <f aca="false">D3141/1.6*300</f>
        <v>278.624999999987</v>
      </c>
      <c r="J3141" s="4" t="n">
        <f aca="false">E3141/4</f>
        <v>16.136461</v>
      </c>
    </row>
    <row r="3142" customFormat="false" ht="15.75" hidden="false" customHeight="false" outlineLevel="0" collapsed="false">
      <c r="A3142" s="1"/>
      <c r="B3142" s="3"/>
      <c r="D3142" s="4" t="n">
        <f aca="false">3.2-A1142</f>
        <v>1.48589999999993</v>
      </c>
      <c r="E3142" s="3" t="n">
        <v>64.674293</v>
      </c>
      <c r="G3142" s="4" t="n">
        <f aca="false">A3142/1.6*300</f>
        <v>0</v>
      </c>
      <c r="H3142" s="4" t="n">
        <f aca="false">B3142/4</f>
        <v>0</v>
      </c>
      <c r="I3142" s="4" t="n">
        <f aca="false">D3142/1.6*300</f>
        <v>278.606249999987</v>
      </c>
      <c r="J3142" s="4" t="n">
        <f aca="false">E3142/4</f>
        <v>16.16857325</v>
      </c>
    </row>
    <row r="3143" customFormat="false" ht="15.75" hidden="false" customHeight="false" outlineLevel="0" collapsed="false">
      <c r="A3143" s="1"/>
      <c r="B3143" s="3"/>
      <c r="D3143" s="4" t="n">
        <f aca="false">3.2-A1143</f>
        <v>1.48579999999993</v>
      </c>
      <c r="E3143" s="3" t="n">
        <v>64.558984</v>
      </c>
      <c r="G3143" s="4" t="n">
        <f aca="false">A3143/1.6*300</f>
        <v>0</v>
      </c>
      <c r="H3143" s="4" t="n">
        <f aca="false">B3143/4</f>
        <v>0</v>
      </c>
      <c r="I3143" s="4" t="n">
        <f aca="false">D3143/1.6*300</f>
        <v>278.587499999987</v>
      </c>
      <c r="J3143" s="4" t="n">
        <f aca="false">E3143/4</f>
        <v>16.139746</v>
      </c>
    </row>
    <row r="3144" customFormat="false" ht="15.75" hidden="false" customHeight="false" outlineLevel="0" collapsed="false">
      <c r="A3144" s="1"/>
      <c r="B3144" s="3"/>
      <c r="D3144" s="4" t="n">
        <f aca="false">3.2-A1144</f>
        <v>1.48569999999993</v>
      </c>
      <c r="E3144" s="3" t="n">
        <v>64.561267</v>
      </c>
      <c r="G3144" s="4" t="n">
        <f aca="false">A3144/1.6*300</f>
        <v>0</v>
      </c>
      <c r="H3144" s="4" t="n">
        <f aca="false">B3144/4</f>
        <v>0</v>
      </c>
      <c r="I3144" s="4" t="n">
        <f aca="false">D3144/1.6*300</f>
        <v>278.568749999987</v>
      </c>
      <c r="J3144" s="4" t="n">
        <f aca="false">E3144/4</f>
        <v>16.14031675</v>
      </c>
    </row>
    <row r="3145" customFormat="false" ht="15.75" hidden="false" customHeight="false" outlineLevel="0" collapsed="false">
      <c r="A3145" s="1"/>
      <c r="B3145" s="3"/>
      <c r="D3145" s="4" t="n">
        <f aca="false">3.2-A1145</f>
        <v>1.48559999999993</v>
      </c>
      <c r="E3145" s="3" t="n">
        <v>64.611348</v>
      </c>
      <c r="G3145" s="4" t="n">
        <f aca="false">A3145/1.6*300</f>
        <v>0</v>
      </c>
      <c r="H3145" s="4" t="n">
        <f aca="false">B3145/4</f>
        <v>0</v>
      </c>
      <c r="I3145" s="4" t="n">
        <f aca="false">D3145/1.6*300</f>
        <v>278.549999999987</v>
      </c>
      <c r="J3145" s="4" t="n">
        <f aca="false">E3145/4</f>
        <v>16.152837</v>
      </c>
    </row>
    <row r="3146" customFormat="false" ht="15.75" hidden="false" customHeight="false" outlineLevel="0" collapsed="false">
      <c r="A3146" s="1"/>
      <c r="B3146" s="3"/>
      <c r="D3146" s="4" t="n">
        <f aca="false">3.2-A1146</f>
        <v>1.48549999999993</v>
      </c>
      <c r="E3146" s="3" t="n">
        <v>64.617708</v>
      </c>
      <c r="G3146" s="4" t="n">
        <f aca="false">A3146/1.6*300</f>
        <v>0</v>
      </c>
      <c r="H3146" s="4" t="n">
        <f aca="false">B3146/4</f>
        <v>0</v>
      </c>
      <c r="I3146" s="4" t="n">
        <f aca="false">D3146/1.6*300</f>
        <v>278.531249999987</v>
      </c>
      <c r="J3146" s="4" t="n">
        <f aca="false">E3146/4</f>
        <v>16.154427</v>
      </c>
    </row>
    <row r="3147" customFormat="false" ht="15.75" hidden="false" customHeight="false" outlineLevel="0" collapsed="false">
      <c r="A3147" s="1"/>
      <c r="B3147" s="3"/>
      <c r="D3147" s="4" t="n">
        <f aca="false">3.2-A1147</f>
        <v>1.48539999999993</v>
      </c>
      <c r="E3147" s="3" t="n">
        <v>64.487793</v>
      </c>
      <c r="G3147" s="4" t="n">
        <f aca="false">A3147/1.6*300</f>
        <v>0</v>
      </c>
      <c r="H3147" s="4" t="n">
        <f aca="false">B3147/4</f>
        <v>0</v>
      </c>
      <c r="I3147" s="4" t="n">
        <f aca="false">D3147/1.6*300</f>
        <v>278.512499999987</v>
      </c>
      <c r="J3147" s="4" t="n">
        <f aca="false">E3147/4</f>
        <v>16.12194825</v>
      </c>
    </row>
    <row r="3148" customFormat="false" ht="15.75" hidden="false" customHeight="false" outlineLevel="0" collapsed="false">
      <c r="A3148" s="1"/>
      <c r="B3148" s="3"/>
      <c r="D3148" s="4" t="n">
        <f aca="false">3.2-A1148</f>
        <v>1.48529999999993</v>
      </c>
      <c r="E3148" s="3" t="n">
        <v>64.604638</v>
      </c>
      <c r="G3148" s="4" t="n">
        <f aca="false">A3148/1.6*300</f>
        <v>0</v>
      </c>
      <c r="H3148" s="4" t="n">
        <f aca="false">B3148/4</f>
        <v>0</v>
      </c>
      <c r="I3148" s="4" t="n">
        <f aca="false">D3148/1.6*300</f>
        <v>278.493749999987</v>
      </c>
      <c r="J3148" s="4" t="n">
        <f aca="false">E3148/4</f>
        <v>16.1511595</v>
      </c>
    </row>
    <row r="3149" customFormat="false" ht="15.75" hidden="false" customHeight="false" outlineLevel="0" collapsed="false">
      <c r="A3149" s="1"/>
      <c r="B3149" s="3"/>
      <c r="D3149" s="4" t="n">
        <f aca="false">3.2-A1149</f>
        <v>1.48519999999993</v>
      </c>
      <c r="E3149" s="3" t="n">
        <v>64.610154</v>
      </c>
      <c r="G3149" s="4" t="n">
        <f aca="false">A3149/1.6*300</f>
        <v>0</v>
      </c>
      <c r="H3149" s="4" t="n">
        <f aca="false">B3149/4</f>
        <v>0</v>
      </c>
      <c r="I3149" s="4" t="n">
        <f aca="false">D3149/1.6*300</f>
        <v>278.474999999987</v>
      </c>
      <c r="J3149" s="4" t="n">
        <f aca="false">E3149/4</f>
        <v>16.1525385</v>
      </c>
    </row>
    <row r="3150" customFormat="false" ht="15.75" hidden="false" customHeight="false" outlineLevel="0" collapsed="false">
      <c r="A3150" s="1"/>
      <c r="B3150" s="3"/>
      <c r="D3150" s="4" t="n">
        <f aca="false">3.2-A1150</f>
        <v>1.48509999999993</v>
      </c>
      <c r="E3150" s="3" t="n">
        <v>64.602627</v>
      </c>
      <c r="G3150" s="4" t="n">
        <f aca="false">A3150/1.6*300</f>
        <v>0</v>
      </c>
      <c r="H3150" s="4" t="n">
        <f aca="false">B3150/4</f>
        <v>0</v>
      </c>
      <c r="I3150" s="4" t="n">
        <f aca="false">D3150/1.6*300</f>
        <v>278.456249999987</v>
      </c>
      <c r="J3150" s="4" t="n">
        <f aca="false">E3150/4</f>
        <v>16.15065675</v>
      </c>
    </row>
    <row r="3151" customFormat="false" ht="15.75" hidden="false" customHeight="false" outlineLevel="0" collapsed="false">
      <c r="A3151" s="1"/>
      <c r="B3151" s="3"/>
      <c r="D3151" s="4" t="n">
        <f aca="false">3.2-A1151</f>
        <v>1.48499999999993</v>
      </c>
      <c r="E3151" s="3" t="n">
        <v>64.5239</v>
      </c>
      <c r="G3151" s="4" t="n">
        <f aca="false">A3151/1.6*300</f>
        <v>0</v>
      </c>
      <c r="H3151" s="4" t="n">
        <f aca="false">B3151/4</f>
        <v>0</v>
      </c>
      <c r="I3151" s="4" t="n">
        <f aca="false">D3151/1.6*300</f>
        <v>278.437499999987</v>
      </c>
      <c r="J3151" s="4" t="n">
        <f aca="false">E3151/4</f>
        <v>16.130975</v>
      </c>
    </row>
    <row r="3152" customFormat="false" ht="15.75" hidden="false" customHeight="false" outlineLevel="0" collapsed="false">
      <c r="A3152" s="1"/>
      <c r="B3152" s="3"/>
      <c r="D3152" s="4" t="n">
        <f aca="false">3.2-A1152</f>
        <v>1.48489999999993</v>
      </c>
      <c r="E3152" s="3" t="n">
        <v>64.688514</v>
      </c>
      <c r="G3152" s="4" t="n">
        <f aca="false">A3152/1.6*300</f>
        <v>0</v>
      </c>
      <c r="H3152" s="4" t="n">
        <f aca="false">B3152/4</f>
        <v>0</v>
      </c>
      <c r="I3152" s="4" t="n">
        <f aca="false">D3152/1.6*300</f>
        <v>278.418749999987</v>
      </c>
      <c r="J3152" s="4" t="n">
        <f aca="false">E3152/4</f>
        <v>16.1721285</v>
      </c>
    </row>
    <row r="3153" customFormat="false" ht="15.75" hidden="false" customHeight="false" outlineLevel="0" collapsed="false">
      <c r="A3153" s="1"/>
      <c r="B3153" s="3"/>
      <c r="D3153" s="4" t="n">
        <f aca="false">3.2-A1153</f>
        <v>1.48479999999993</v>
      </c>
      <c r="E3153" s="3" t="n">
        <v>64.654756</v>
      </c>
      <c r="G3153" s="4" t="n">
        <f aca="false">A3153/1.6*300</f>
        <v>0</v>
      </c>
      <c r="H3153" s="4" t="n">
        <f aca="false">B3153/4</f>
        <v>0</v>
      </c>
      <c r="I3153" s="4" t="n">
        <f aca="false">D3153/1.6*300</f>
        <v>278.399999999987</v>
      </c>
      <c r="J3153" s="4" t="n">
        <f aca="false">E3153/4</f>
        <v>16.163689</v>
      </c>
    </row>
    <row r="3154" customFormat="false" ht="15.75" hidden="false" customHeight="false" outlineLevel="0" collapsed="false">
      <c r="A3154" s="1"/>
      <c r="B3154" s="3"/>
      <c r="D3154" s="4" t="n">
        <f aca="false">3.2-A1154</f>
        <v>1.48469999999993</v>
      </c>
      <c r="E3154" s="3" t="n">
        <v>64.705198</v>
      </c>
      <c r="G3154" s="4" t="n">
        <f aca="false">A3154/1.6*300</f>
        <v>0</v>
      </c>
      <c r="H3154" s="4" t="n">
        <f aca="false">B3154/4</f>
        <v>0</v>
      </c>
      <c r="I3154" s="4" t="n">
        <f aca="false">D3154/1.6*300</f>
        <v>278.381249999987</v>
      </c>
      <c r="J3154" s="4" t="n">
        <f aca="false">E3154/4</f>
        <v>16.1762995</v>
      </c>
    </row>
    <row r="3155" customFormat="false" ht="15.75" hidden="false" customHeight="false" outlineLevel="0" collapsed="false">
      <c r="A3155" s="1"/>
      <c r="B3155" s="3"/>
      <c r="D3155" s="4" t="n">
        <f aca="false">3.2-A1155</f>
        <v>1.48459999999993</v>
      </c>
      <c r="E3155" s="3" t="n">
        <v>64.61974</v>
      </c>
      <c r="G3155" s="4" t="n">
        <f aca="false">A3155/1.6*300</f>
        <v>0</v>
      </c>
      <c r="H3155" s="4" t="n">
        <f aca="false">B3155/4</f>
        <v>0</v>
      </c>
      <c r="I3155" s="4" t="n">
        <f aca="false">D3155/1.6*300</f>
        <v>278.362499999987</v>
      </c>
      <c r="J3155" s="4" t="n">
        <f aca="false">E3155/4</f>
        <v>16.154935</v>
      </c>
    </row>
    <row r="3156" customFormat="false" ht="15.75" hidden="false" customHeight="false" outlineLevel="0" collapsed="false">
      <c r="A3156" s="1"/>
      <c r="B3156" s="3"/>
      <c r="D3156" s="4" t="n">
        <f aca="false">3.2-A1156</f>
        <v>1.48449999999993</v>
      </c>
      <c r="E3156" s="3" t="n">
        <v>64.696504</v>
      </c>
      <c r="G3156" s="4" t="n">
        <f aca="false">A3156/1.6*300</f>
        <v>0</v>
      </c>
      <c r="H3156" s="4" t="n">
        <f aca="false">B3156/4</f>
        <v>0</v>
      </c>
      <c r="I3156" s="4" t="n">
        <f aca="false">D3156/1.6*300</f>
        <v>278.343749999987</v>
      </c>
      <c r="J3156" s="4" t="n">
        <f aca="false">E3156/4</f>
        <v>16.174126</v>
      </c>
    </row>
    <row r="3157" customFormat="false" ht="15.75" hidden="false" customHeight="false" outlineLevel="0" collapsed="false">
      <c r="A3157" s="1"/>
      <c r="B3157" s="3"/>
      <c r="D3157" s="4" t="n">
        <f aca="false">3.2-A1157</f>
        <v>1.48439999999993</v>
      </c>
      <c r="E3157" s="3" t="n">
        <v>64.569216</v>
      </c>
      <c r="G3157" s="4" t="n">
        <f aca="false">A3157/1.6*300</f>
        <v>0</v>
      </c>
      <c r="H3157" s="4" t="n">
        <f aca="false">B3157/4</f>
        <v>0</v>
      </c>
      <c r="I3157" s="4" t="n">
        <f aca="false">D3157/1.6*300</f>
        <v>278.324999999987</v>
      </c>
      <c r="J3157" s="4" t="n">
        <f aca="false">E3157/4</f>
        <v>16.142304</v>
      </c>
    </row>
    <row r="3158" customFormat="false" ht="15.75" hidden="false" customHeight="false" outlineLevel="0" collapsed="false">
      <c r="A3158" s="1"/>
      <c r="B3158" s="3"/>
      <c r="D3158" s="4" t="n">
        <f aca="false">3.2-A1158</f>
        <v>1.48429999999993</v>
      </c>
      <c r="E3158" s="3" t="n">
        <v>64.628692</v>
      </c>
      <c r="G3158" s="4" t="n">
        <f aca="false">A3158/1.6*300</f>
        <v>0</v>
      </c>
      <c r="H3158" s="4" t="n">
        <f aca="false">B3158/4</f>
        <v>0</v>
      </c>
      <c r="I3158" s="4" t="n">
        <f aca="false">D3158/1.6*300</f>
        <v>278.306249999987</v>
      </c>
      <c r="J3158" s="4" t="n">
        <f aca="false">E3158/4</f>
        <v>16.157173</v>
      </c>
    </row>
    <row r="3159" customFormat="false" ht="15.75" hidden="false" customHeight="false" outlineLevel="0" collapsed="false">
      <c r="A3159" s="1"/>
      <c r="B3159" s="3"/>
      <c r="D3159" s="4" t="n">
        <f aca="false">3.2-A1159</f>
        <v>1.48419999999993</v>
      </c>
      <c r="E3159" s="3" t="n">
        <v>64.649157</v>
      </c>
      <c r="G3159" s="4" t="n">
        <f aca="false">A3159/1.6*300</f>
        <v>0</v>
      </c>
      <c r="H3159" s="4" t="n">
        <f aca="false">B3159/4</f>
        <v>0</v>
      </c>
      <c r="I3159" s="4" t="n">
        <f aca="false">D3159/1.6*300</f>
        <v>278.287499999987</v>
      </c>
      <c r="J3159" s="4" t="n">
        <f aca="false">E3159/4</f>
        <v>16.16228925</v>
      </c>
    </row>
    <row r="3160" customFormat="false" ht="15.75" hidden="false" customHeight="false" outlineLevel="0" collapsed="false">
      <c r="A3160" s="1"/>
      <c r="B3160" s="3"/>
      <c r="D3160" s="4" t="n">
        <f aca="false">3.2-A1160</f>
        <v>1.48409999999993</v>
      </c>
      <c r="E3160" s="3" t="n">
        <v>64.562772</v>
      </c>
      <c r="G3160" s="4" t="n">
        <f aca="false">A3160/1.6*300</f>
        <v>0</v>
      </c>
      <c r="H3160" s="4" t="n">
        <f aca="false">B3160/4</f>
        <v>0</v>
      </c>
      <c r="I3160" s="4" t="n">
        <f aca="false">D3160/1.6*300</f>
        <v>278.268749999987</v>
      </c>
      <c r="J3160" s="4" t="n">
        <f aca="false">E3160/4</f>
        <v>16.140693</v>
      </c>
    </row>
    <row r="3161" customFormat="false" ht="15.75" hidden="false" customHeight="false" outlineLevel="0" collapsed="false">
      <c r="A3161" s="1"/>
      <c r="B3161" s="3"/>
      <c r="D3161" s="4" t="n">
        <f aca="false">3.2-A1161</f>
        <v>1.48399999999993</v>
      </c>
      <c r="E3161" s="3" t="n">
        <v>64.600573</v>
      </c>
      <c r="G3161" s="4" t="n">
        <f aca="false">A3161/1.6*300</f>
        <v>0</v>
      </c>
      <c r="H3161" s="4" t="n">
        <f aca="false">B3161/4</f>
        <v>0</v>
      </c>
      <c r="I3161" s="4" t="n">
        <f aca="false">D3161/1.6*300</f>
        <v>278.249999999987</v>
      </c>
      <c r="J3161" s="4" t="n">
        <f aca="false">E3161/4</f>
        <v>16.15014325</v>
      </c>
    </row>
    <row r="3162" customFormat="false" ht="15.75" hidden="false" customHeight="false" outlineLevel="0" collapsed="false">
      <c r="A3162" s="1"/>
      <c r="B3162" s="3"/>
      <c r="D3162" s="4" t="n">
        <f aca="false">3.2-A1162</f>
        <v>1.48389999999993</v>
      </c>
      <c r="E3162" s="3" t="n">
        <v>64.540652</v>
      </c>
      <c r="G3162" s="4" t="n">
        <f aca="false">A3162/1.6*300</f>
        <v>0</v>
      </c>
      <c r="H3162" s="4" t="n">
        <f aca="false">B3162/4</f>
        <v>0</v>
      </c>
      <c r="I3162" s="4" t="n">
        <f aca="false">D3162/1.6*300</f>
        <v>278.231249999987</v>
      </c>
      <c r="J3162" s="4" t="n">
        <f aca="false">E3162/4</f>
        <v>16.135163</v>
      </c>
    </row>
    <row r="3163" customFormat="false" ht="15.75" hidden="false" customHeight="false" outlineLevel="0" collapsed="false">
      <c r="A3163" s="1"/>
      <c r="B3163" s="3"/>
      <c r="D3163" s="4" t="n">
        <f aca="false">3.2-A1163</f>
        <v>1.48379999999993</v>
      </c>
      <c r="E3163" s="3" t="n">
        <v>64.679673</v>
      </c>
      <c r="G3163" s="4" t="n">
        <f aca="false">A3163/1.6*300</f>
        <v>0</v>
      </c>
      <c r="H3163" s="4" t="n">
        <f aca="false">B3163/4</f>
        <v>0</v>
      </c>
      <c r="I3163" s="4" t="n">
        <f aca="false">D3163/1.6*300</f>
        <v>278.212499999987</v>
      </c>
      <c r="J3163" s="4" t="n">
        <f aca="false">E3163/4</f>
        <v>16.16991825</v>
      </c>
    </row>
    <row r="3164" customFormat="false" ht="15.75" hidden="false" customHeight="false" outlineLevel="0" collapsed="false">
      <c r="A3164" s="1"/>
      <c r="B3164" s="3"/>
      <c r="D3164" s="4" t="n">
        <f aca="false">3.2-A1164</f>
        <v>1.48369999999993</v>
      </c>
      <c r="E3164" s="3" t="n">
        <v>64.581952</v>
      </c>
      <c r="G3164" s="4" t="n">
        <f aca="false">A3164/1.6*300</f>
        <v>0</v>
      </c>
      <c r="H3164" s="4" t="n">
        <f aca="false">B3164/4</f>
        <v>0</v>
      </c>
      <c r="I3164" s="4" t="n">
        <f aca="false">D3164/1.6*300</f>
        <v>278.193749999987</v>
      </c>
      <c r="J3164" s="4" t="n">
        <f aca="false">E3164/4</f>
        <v>16.145488</v>
      </c>
    </row>
    <row r="3165" customFormat="false" ht="15.75" hidden="false" customHeight="false" outlineLevel="0" collapsed="false">
      <c r="A3165" s="1"/>
      <c r="B3165" s="3"/>
      <c r="D3165" s="4" t="n">
        <f aca="false">3.2-A1165</f>
        <v>1.48359999999993</v>
      </c>
      <c r="E3165" s="3" t="n">
        <v>64.710659</v>
      </c>
      <c r="G3165" s="4" t="n">
        <f aca="false">A3165/1.6*300</f>
        <v>0</v>
      </c>
      <c r="H3165" s="4" t="n">
        <f aca="false">B3165/4</f>
        <v>0</v>
      </c>
      <c r="I3165" s="4" t="n">
        <f aca="false">D3165/1.6*300</f>
        <v>278.174999999987</v>
      </c>
      <c r="J3165" s="4" t="n">
        <f aca="false">E3165/4</f>
        <v>16.17766475</v>
      </c>
    </row>
    <row r="3166" customFormat="false" ht="15.75" hidden="false" customHeight="false" outlineLevel="0" collapsed="false">
      <c r="A3166" s="1"/>
      <c r="B3166" s="3"/>
      <c r="D3166" s="4" t="n">
        <f aca="false">3.2-A1166</f>
        <v>1.48349999999993</v>
      </c>
      <c r="E3166" s="3" t="n">
        <v>64.51634</v>
      </c>
      <c r="G3166" s="4" t="n">
        <f aca="false">A3166/1.6*300</f>
        <v>0</v>
      </c>
      <c r="H3166" s="4" t="n">
        <f aca="false">B3166/4</f>
        <v>0</v>
      </c>
      <c r="I3166" s="4" t="n">
        <f aca="false">D3166/1.6*300</f>
        <v>278.156249999987</v>
      </c>
      <c r="J3166" s="4" t="n">
        <f aca="false">E3166/4</f>
        <v>16.129085</v>
      </c>
    </row>
    <row r="3167" customFormat="false" ht="15.75" hidden="false" customHeight="false" outlineLevel="0" collapsed="false">
      <c r="A3167" s="1"/>
      <c r="B3167" s="3"/>
      <c r="D3167" s="4" t="n">
        <f aca="false">3.2-A1167</f>
        <v>1.48339999999993</v>
      </c>
      <c r="E3167" s="3" t="n">
        <v>64.562617</v>
      </c>
      <c r="G3167" s="4" t="n">
        <f aca="false">A3167/1.6*300</f>
        <v>0</v>
      </c>
      <c r="H3167" s="4" t="n">
        <f aca="false">B3167/4</f>
        <v>0</v>
      </c>
      <c r="I3167" s="4" t="n">
        <f aca="false">D3167/1.6*300</f>
        <v>278.137499999987</v>
      </c>
      <c r="J3167" s="4" t="n">
        <f aca="false">E3167/4</f>
        <v>16.14065425</v>
      </c>
    </row>
    <row r="3168" customFormat="false" ht="15.75" hidden="false" customHeight="false" outlineLevel="0" collapsed="false">
      <c r="A3168" s="1"/>
      <c r="B3168" s="3"/>
      <c r="D3168" s="4" t="n">
        <f aca="false">3.2-A1168</f>
        <v>1.48329999999993</v>
      </c>
      <c r="E3168" s="3" t="n">
        <v>64.549317</v>
      </c>
      <c r="G3168" s="4" t="n">
        <f aca="false">A3168/1.6*300</f>
        <v>0</v>
      </c>
      <c r="H3168" s="4" t="n">
        <f aca="false">B3168/4</f>
        <v>0</v>
      </c>
      <c r="I3168" s="4" t="n">
        <f aca="false">D3168/1.6*300</f>
        <v>278.118749999987</v>
      </c>
      <c r="J3168" s="4" t="n">
        <f aca="false">E3168/4</f>
        <v>16.13732925</v>
      </c>
    </row>
    <row r="3169" customFormat="false" ht="15.75" hidden="false" customHeight="false" outlineLevel="0" collapsed="false">
      <c r="A3169" s="1"/>
      <c r="B3169" s="3"/>
      <c r="D3169" s="4" t="n">
        <f aca="false">3.2-A1169</f>
        <v>1.48319999999993</v>
      </c>
      <c r="E3169" s="3" t="n">
        <v>64.446429</v>
      </c>
      <c r="G3169" s="4" t="n">
        <f aca="false">A3169/1.6*300</f>
        <v>0</v>
      </c>
      <c r="H3169" s="4" t="n">
        <f aca="false">B3169/4</f>
        <v>0</v>
      </c>
      <c r="I3169" s="4" t="n">
        <f aca="false">D3169/1.6*300</f>
        <v>278.099999999987</v>
      </c>
      <c r="J3169" s="4" t="n">
        <f aca="false">E3169/4</f>
        <v>16.11160725</v>
      </c>
    </row>
    <row r="3170" customFormat="false" ht="15.75" hidden="false" customHeight="false" outlineLevel="0" collapsed="false">
      <c r="A3170" s="1"/>
      <c r="B3170" s="3"/>
      <c r="D3170" s="4" t="n">
        <f aca="false">3.2-A1170</f>
        <v>1.48309999999993</v>
      </c>
      <c r="E3170" s="3" t="n">
        <v>64.571888</v>
      </c>
      <c r="G3170" s="4" t="n">
        <f aca="false">A3170/1.6*300</f>
        <v>0</v>
      </c>
      <c r="H3170" s="4" t="n">
        <f aca="false">B3170/4</f>
        <v>0</v>
      </c>
      <c r="I3170" s="4" t="n">
        <f aca="false">D3170/1.6*300</f>
        <v>278.081249999987</v>
      </c>
      <c r="J3170" s="4" t="n">
        <f aca="false">E3170/4</f>
        <v>16.142972</v>
      </c>
    </row>
    <row r="3171" customFormat="false" ht="15.75" hidden="false" customHeight="false" outlineLevel="0" collapsed="false">
      <c r="A3171" s="1"/>
      <c r="B3171" s="3"/>
      <c r="D3171" s="4" t="n">
        <f aca="false">3.2-A1171</f>
        <v>1.48299999999993</v>
      </c>
      <c r="E3171" s="3" t="n">
        <v>64.555036</v>
      </c>
      <c r="G3171" s="4" t="n">
        <f aca="false">A3171/1.6*300</f>
        <v>0</v>
      </c>
      <c r="H3171" s="4" t="n">
        <f aca="false">B3171/4</f>
        <v>0</v>
      </c>
      <c r="I3171" s="4" t="n">
        <f aca="false">D3171/1.6*300</f>
        <v>278.062499999987</v>
      </c>
      <c r="J3171" s="4" t="n">
        <f aca="false">E3171/4</f>
        <v>16.138759</v>
      </c>
    </row>
    <row r="3172" customFormat="false" ht="15.75" hidden="false" customHeight="false" outlineLevel="0" collapsed="false">
      <c r="A3172" s="1"/>
      <c r="B3172" s="3"/>
      <c r="D3172" s="4" t="n">
        <f aca="false">3.2-A1172</f>
        <v>1.48289999999993</v>
      </c>
      <c r="E3172" s="3" t="n">
        <v>64.537205</v>
      </c>
      <c r="G3172" s="4" t="n">
        <f aca="false">A3172/1.6*300</f>
        <v>0</v>
      </c>
      <c r="H3172" s="4" t="n">
        <f aca="false">B3172/4</f>
        <v>0</v>
      </c>
      <c r="I3172" s="4" t="n">
        <f aca="false">D3172/1.6*300</f>
        <v>278.043749999987</v>
      </c>
      <c r="J3172" s="4" t="n">
        <f aca="false">E3172/4</f>
        <v>16.13430125</v>
      </c>
    </row>
    <row r="3173" customFormat="false" ht="15.75" hidden="false" customHeight="false" outlineLevel="0" collapsed="false">
      <c r="A3173" s="1"/>
      <c r="B3173" s="3"/>
      <c r="D3173" s="4" t="n">
        <f aca="false">3.2-A1173</f>
        <v>1.48279999999993</v>
      </c>
      <c r="E3173" s="3" t="n">
        <v>64.565559</v>
      </c>
      <c r="G3173" s="4" t="n">
        <f aca="false">A3173/1.6*300</f>
        <v>0</v>
      </c>
      <c r="H3173" s="4" t="n">
        <f aca="false">B3173/4</f>
        <v>0</v>
      </c>
      <c r="I3173" s="4" t="n">
        <f aca="false">D3173/1.6*300</f>
        <v>278.024999999987</v>
      </c>
      <c r="J3173" s="4" t="n">
        <f aca="false">E3173/4</f>
        <v>16.14138975</v>
      </c>
    </row>
    <row r="3174" customFormat="false" ht="15.75" hidden="false" customHeight="false" outlineLevel="0" collapsed="false">
      <c r="A3174" s="1"/>
      <c r="B3174" s="3"/>
      <c r="D3174" s="4" t="n">
        <f aca="false">3.2-A1174</f>
        <v>1.48269999999993</v>
      </c>
      <c r="E3174" s="3" t="n">
        <v>64.690923</v>
      </c>
      <c r="G3174" s="4" t="n">
        <f aca="false">A3174/1.6*300</f>
        <v>0</v>
      </c>
      <c r="H3174" s="4" t="n">
        <f aca="false">B3174/4</f>
        <v>0</v>
      </c>
      <c r="I3174" s="4" t="n">
        <f aca="false">D3174/1.6*300</f>
        <v>278.006249999987</v>
      </c>
      <c r="J3174" s="4" t="n">
        <f aca="false">E3174/4</f>
        <v>16.17273075</v>
      </c>
    </row>
    <row r="3175" customFormat="false" ht="15.75" hidden="false" customHeight="false" outlineLevel="0" collapsed="false">
      <c r="A3175" s="1"/>
      <c r="B3175" s="3"/>
      <c r="D3175" s="4" t="n">
        <f aca="false">3.2-A1175</f>
        <v>1.48259999999993</v>
      </c>
      <c r="E3175" s="3" t="n">
        <v>64.600399</v>
      </c>
      <c r="G3175" s="4" t="n">
        <f aca="false">A3175/1.6*300</f>
        <v>0</v>
      </c>
      <c r="H3175" s="4" t="n">
        <f aca="false">B3175/4</f>
        <v>0</v>
      </c>
      <c r="I3175" s="4" t="n">
        <f aca="false">D3175/1.6*300</f>
        <v>277.987499999987</v>
      </c>
      <c r="J3175" s="4" t="n">
        <f aca="false">E3175/4</f>
        <v>16.15009975</v>
      </c>
    </row>
    <row r="3176" customFormat="false" ht="15.75" hidden="false" customHeight="false" outlineLevel="0" collapsed="false">
      <c r="A3176" s="1"/>
      <c r="B3176" s="3"/>
      <c r="D3176" s="4" t="n">
        <f aca="false">3.2-A1176</f>
        <v>1.48249999999993</v>
      </c>
      <c r="E3176" s="3" t="n">
        <v>64.545924</v>
      </c>
      <c r="G3176" s="4" t="n">
        <f aca="false">A3176/1.6*300</f>
        <v>0</v>
      </c>
      <c r="H3176" s="4" t="n">
        <f aca="false">B3176/4</f>
        <v>0</v>
      </c>
      <c r="I3176" s="4" t="n">
        <f aca="false">D3176/1.6*300</f>
        <v>277.968749999987</v>
      </c>
      <c r="J3176" s="4" t="n">
        <f aca="false">E3176/4</f>
        <v>16.136481</v>
      </c>
    </row>
    <row r="3177" customFormat="false" ht="15.75" hidden="false" customHeight="false" outlineLevel="0" collapsed="false">
      <c r="A3177" s="1"/>
      <c r="B3177" s="3"/>
      <c r="D3177" s="4" t="n">
        <f aca="false">3.2-A1177</f>
        <v>1.48239999999993</v>
      </c>
      <c r="E3177" s="3" t="n">
        <v>64.535752</v>
      </c>
      <c r="G3177" s="4" t="n">
        <f aca="false">A3177/1.6*300</f>
        <v>0</v>
      </c>
      <c r="H3177" s="4" t="n">
        <f aca="false">B3177/4</f>
        <v>0</v>
      </c>
      <c r="I3177" s="4" t="n">
        <f aca="false">D3177/1.6*300</f>
        <v>277.949999999987</v>
      </c>
      <c r="J3177" s="4" t="n">
        <f aca="false">E3177/4</f>
        <v>16.133938</v>
      </c>
    </row>
    <row r="3178" customFormat="false" ht="15.75" hidden="false" customHeight="false" outlineLevel="0" collapsed="false">
      <c r="A3178" s="1"/>
      <c r="B3178" s="3"/>
      <c r="D3178" s="4" t="n">
        <f aca="false">3.2-A1178</f>
        <v>1.48229999999993</v>
      </c>
      <c r="E3178" s="3" t="n">
        <v>64.61926</v>
      </c>
      <c r="G3178" s="4" t="n">
        <f aca="false">A3178/1.6*300</f>
        <v>0</v>
      </c>
      <c r="H3178" s="4" t="n">
        <f aca="false">B3178/4</f>
        <v>0</v>
      </c>
      <c r="I3178" s="4" t="n">
        <f aca="false">D3178/1.6*300</f>
        <v>277.931249999987</v>
      </c>
      <c r="J3178" s="4" t="n">
        <f aca="false">E3178/4</f>
        <v>16.154815</v>
      </c>
    </row>
    <row r="3179" customFormat="false" ht="15.75" hidden="false" customHeight="false" outlineLevel="0" collapsed="false">
      <c r="A3179" s="1"/>
      <c r="B3179" s="3"/>
      <c r="D3179" s="4" t="n">
        <f aca="false">3.2-A1179</f>
        <v>1.48219999999993</v>
      </c>
      <c r="E3179" s="3" t="n">
        <v>64.624601</v>
      </c>
      <c r="G3179" s="4" t="n">
        <f aca="false">A3179/1.6*300</f>
        <v>0</v>
      </c>
      <c r="H3179" s="4" t="n">
        <f aca="false">B3179/4</f>
        <v>0</v>
      </c>
      <c r="I3179" s="4" t="n">
        <f aca="false">D3179/1.6*300</f>
        <v>277.912499999987</v>
      </c>
      <c r="J3179" s="4" t="n">
        <f aca="false">E3179/4</f>
        <v>16.15615025</v>
      </c>
    </row>
    <row r="3180" customFormat="false" ht="15.75" hidden="false" customHeight="false" outlineLevel="0" collapsed="false">
      <c r="A3180" s="1"/>
      <c r="B3180" s="3"/>
      <c r="D3180" s="4" t="n">
        <f aca="false">3.2-A1180</f>
        <v>1.48209999999993</v>
      </c>
      <c r="E3180" s="3" t="n">
        <v>64.559712</v>
      </c>
      <c r="G3180" s="4" t="n">
        <f aca="false">A3180/1.6*300</f>
        <v>0</v>
      </c>
      <c r="H3180" s="4" t="n">
        <f aca="false">B3180/4</f>
        <v>0</v>
      </c>
      <c r="I3180" s="4" t="n">
        <f aca="false">D3180/1.6*300</f>
        <v>277.893749999987</v>
      </c>
      <c r="J3180" s="4" t="n">
        <f aca="false">E3180/4</f>
        <v>16.139928</v>
      </c>
    </row>
    <row r="3181" customFormat="false" ht="15.75" hidden="false" customHeight="false" outlineLevel="0" collapsed="false">
      <c r="A3181" s="1"/>
      <c r="B3181" s="3"/>
      <c r="D3181" s="4" t="n">
        <f aca="false">3.2-A1181</f>
        <v>1.48199999999993</v>
      </c>
      <c r="E3181" s="3" t="n">
        <v>64.600481</v>
      </c>
      <c r="G3181" s="4" t="n">
        <f aca="false">A3181/1.6*300</f>
        <v>0</v>
      </c>
      <c r="H3181" s="4" t="n">
        <f aca="false">B3181/4</f>
        <v>0</v>
      </c>
      <c r="I3181" s="4" t="n">
        <f aca="false">D3181/1.6*300</f>
        <v>277.874999999987</v>
      </c>
      <c r="J3181" s="4" t="n">
        <f aca="false">E3181/4</f>
        <v>16.15012025</v>
      </c>
    </row>
    <row r="3182" customFormat="false" ht="15.75" hidden="false" customHeight="false" outlineLevel="0" collapsed="false">
      <c r="A3182" s="1"/>
      <c r="B3182" s="3"/>
      <c r="D3182" s="4" t="n">
        <f aca="false">3.2-A1182</f>
        <v>1.48189999999993</v>
      </c>
      <c r="E3182" s="3" t="n">
        <v>64.50086</v>
      </c>
      <c r="G3182" s="4" t="n">
        <f aca="false">A3182/1.6*300</f>
        <v>0</v>
      </c>
      <c r="H3182" s="4" t="n">
        <f aca="false">B3182/4</f>
        <v>0</v>
      </c>
      <c r="I3182" s="4" t="n">
        <f aca="false">D3182/1.6*300</f>
        <v>277.856249999987</v>
      </c>
      <c r="J3182" s="4" t="n">
        <f aca="false">E3182/4</f>
        <v>16.125215</v>
      </c>
    </row>
    <row r="3183" customFormat="false" ht="15.75" hidden="false" customHeight="false" outlineLevel="0" collapsed="false">
      <c r="A3183" s="1"/>
      <c r="B3183" s="3"/>
      <c r="D3183" s="4" t="n">
        <f aca="false">3.2-A1183</f>
        <v>1.48179999999993</v>
      </c>
      <c r="E3183" s="3" t="n">
        <v>64.623447</v>
      </c>
      <c r="G3183" s="4" t="n">
        <f aca="false">A3183/1.6*300</f>
        <v>0</v>
      </c>
      <c r="H3183" s="4" t="n">
        <f aca="false">B3183/4</f>
        <v>0</v>
      </c>
      <c r="I3183" s="4" t="n">
        <f aca="false">D3183/1.6*300</f>
        <v>277.837499999987</v>
      </c>
      <c r="J3183" s="4" t="n">
        <f aca="false">E3183/4</f>
        <v>16.15586175</v>
      </c>
    </row>
    <row r="3184" customFormat="false" ht="15.75" hidden="false" customHeight="false" outlineLevel="0" collapsed="false">
      <c r="A3184" s="1"/>
      <c r="B3184" s="3"/>
      <c r="D3184" s="4" t="n">
        <f aca="false">3.2-A1184</f>
        <v>1.48169999999993</v>
      </c>
      <c r="E3184" s="3" t="n">
        <v>64.761973</v>
      </c>
      <c r="G3184" s="4" t="n">
        <f aca="false">A3184/1.6*300</f>
        <v>0</v>
      </c>
      <c r="H3184" s="4" t="n">
        <f aca="false">B3184/4</f>
        <v>0</v>
      </c>
      <c r="I3184" s="4" t="n">
        <f aca="false">D3184/1.6*300</f>
        <v>277.818749999987</v>
      </c>
      <c r="J3184" s="4" t="n">
        <f aca="false">E3184/4</f>
        <v>16.19049325</v>
      </c>
    </row>
    <row r="3185" customFormat="false" ht="15.75" hidden="false" customHeight="false" outlineLevel="0" collapsed="false">
      <c r="A3185" s="1"/>
      <c r="B3185" s="3"/>
      <c r="D3185" s="4" t="n">
        <f aca="false">3.2-A1185</f>
        <v>1.48159999999993</v>
      </c>
      <c r="E3185" s="3" t="n">
        <v>64.671994</v>
      </c>
      <c r="G3185" s="4" t="n">
        <f aca="false">A3185/1.6*300</f>
        <v>0</v>
      </c>
      <c r="H3185" s="4" t="n">
        <f aca="false">B3185/4</f>
        <v>0</v>
      </c>
      <c r="I3185" s="4" t="n">
        <f aca="false">D3185/1.6*300</f>
        <v>277.799999999987</v>
      </c>
      <c r="J3185" s="4" t="n">
        <f aca="false">E3185/4</f>
        <v>16.1679985</v>
      </c>
    </row>
    <row r="3186" customFormat="false" ht="15.75" hidden="false" customHeight="false" outlineLevel="0" collapsed="false">
      <c r="A3186" s="1"/>
      <c r="B3186" s="3"/>
      <c r="D3186" s="4" t="n">
        <f aca="false">3.2-A1186</f>
        <v>1.48149999999993</v>
      </c>
      <c r="E3186" s="3" t="n">
        <v>64.577368</v>
      </c>
      <c r="G3186" s="4" t="n">
        <f aca="false">A3186/1.6*300</f>
        <v>0</v>
      </c>
      <c r="H3186" s="4" t="n">
        <f aca="false">B3186/4</f>
        <v>0</v>
      </c>
      <c r="I3186" s="4" t="n">
        <f aca="false">D3186/1.6*300</f>
        <v>277.781249999987</v>
      </c>
      <c r="J3186" s="4" t="n">
        <f aca="false">E3186/4</f>
        <v>16.144342</v>
      </c>
    </row>
    <row r="3187" customFormat="false" ht="15.75" hidden="false" customHeight="false" outlineLevel="0" collapsed="false">
      <c r="A3187" s="1"/>
      <c r="B3187" s="3"/>
      <c r="D3187" s="4" t="n">
        <f aca="false">3.2-A1187</f>
        <v>1.48139999999993</v>
      </c>
      <c r="E3187" s="3" t="n">
        <v>64.667256</v>
      </c>
      <c r="G3187" s="4" t="n">
        <f aca="false">A3187/1.6*300</f>
        <v>0</v>
      </c>
      <c r="H3187" s="4" t="n">
        <f aca="false">B3187/4</f>
        <v>0</v>
      </c>
      <c r="I3187" s="4" t="n">
        <f aca="false">D3187/1.6*300</f>
        <v>277.762499999987</v>
      </c>
      <c r="J3187" s="4" t="n">
        <f aca="false">E3187/4</f>
        <v>16.166814</v>
      </c>
    </row>
    <row r="3188" customFormat="false" ht="15.75" hidden="false" customHeight="false" outlineLevel="0" collapsed="false">
      <c r="A3188" s="1"/>
      <c r="B3188" s="3"/>
      <c r="D3188" s="4" t="n">
        <f aca="false">3.2-A1188</f>
        <v>1.48129999999993</v>
      </c>
      <c r="E3188" s="3" t="n">
        <v>64.560762</v>
      </c>
      <c r="G3188" s="4" t="n">
        <f aca="false">A3188/1.6*300</f>
        <v>0</v>
      </c>
      <c r="H3188" s="4" t="n">
        <f aca="false">B3188/4</f>
        <v>0</v>
      </c>
      <c r="I3188" s="4" t="n">
        <f aca="false">D3188/1.6*300</f>
        <v>277.743749999987</v>
      </c>
      <c r="J3188" s="4" t="n">
        <f aca="false">E3188/4</f>
        <v>16.1401905</v>
      </c>
    </row>
    <row r="3189" customFormat="false" ht="15.75" hidden="false" customHeight="false" outlineLevel="0" collapsed="false">
      <c r="A3189" s="1"/>
      <c r="B3189" s="3"/>
      <c r="D3189" s="4" t="n">
        <f aca="false">3.2-A1189</f>
        <v>1.48119999999993</v>
      </c>
      <c r="E3189" s="3" t="n">
        <v>64.686528</v>
      </c>
      <c r="G3189" s="4" t="n">
        <f aca="false">A3189/1.6*300</f>
        <v>0</v>
      </c>
      <c r="H3189" s="4" t="n">
        <f aca="false">B3189/4</f>
        <v>0</v>
      </c>
      <c r="I3189" s="4" t="n">
        <f aca="false">D3189/1.6*300</f>
        <v>277.724999999987</v>
      </c>
      <c r="J3189" s="4" t="n">
        <f aca="false">E3189/4</f>
        <v>16.171632</v>
      </c>
    </row>
    <row r="3190" customFormat="false" ht="15.75" hidden="false" customHeight="false" outlineLevel="0" collapsed="false">
      <c r="A3190" s="1"/>
      <c r="B3190" s="3"/>
      <c r="D3190" s="4" t="n">
        <f aca="false">3.2-A1190</f>
        <v>1.48109999999993</v>
      </c>
      <c r="E3190" s="3" t="n">
        <v>64.571102</v>
      </c>
      <c r="G3190" s="4" t="n">
        <f aca="false">A3190/1.6*300</f>
        <v>0</v>
      </c>
      <c r="H3190" s="4" t="n">
        <f aca="false">B3190/4</f>
        <v>0</v>
      </c>
      <c r="I3190" s="4" t="n">
        <f aca="false">D3190/1.6*300</f>
        <v>277.706249999987</v>
      </c>
      <c r="J3190" s="4" t="n">
        <f aca="false">E3190/4</f>
        <v>16.1427755</v>
      </c>
    </row>
    <row r="3191" customFormat="false" ht="15.75" hidden="false" customHeight="false" outlineLevel="0" collapsed="false">
      <c r="A3191" s="1"/>
      <c r="B3191" s="3"/>
      <c r="D3191" s="4" t="n">
        <f aca="false">3.2-A1191</f>
        <v>1.48099999999993</v>
      </c>
      <c r="E3191" s="3" t="n">
        <v>64.682114</v>
      </c>
      <c r="G3191" s="4" t="n">
        <f aca="false">A3191/1.6*300</f>
        <v>0</v>
      </c>
      <c r="H3191" s="4" t="n">
        <f aca="false">B3191/4</f>
        <v>0</v>
      </c>
      <c r="I3191" s="4" t="n">
        <f aca="false">D3191/1.6*300</f>
        <v>277.687499999987</v>
      </c>
      <c r="J3191" s="4" t="n">
        <f aca="false">E3191/4</f>
        <v>16.1705285</v>
      </c>
    </row>
    <row r="3192" customFormat="false" ht="15.75" hidden="false" customHeight="false" outlineLevel="0" collapsed="false">
      <c r="A3192" s="1"/>
      <c r="B3192" s="3"/>
      <c r="D3192" s="4" t="n">
        <f aca="false">3.2-A1192</f>
        <v>1.48089999999993</v>
      </c>
      <c r="E3192" s="3" t="n">
        <v>64.614543</v>
      </c>
      <c r="G3192" s="4" t="n">
        <f aca="false">A3192/1.6*300</f>
        <v>0</v>
      </c>
      <c r="H3192" s="4" t="n">
        <f aca="false">B3192/4</f>
        <v>0</v>
      </c>
      <c r="I3192" s="4" t="n">
        <f aca="false">D3192/1.6*300</f>
        <v>277.668749999987</v>
      </c>
      <c r="J3192" s="4" t="n">
        <f aca="false">E3192/4</f>
        <v>16.15363575</v>
      </c>
    </row>
    <row r="3193" customFormat="false" ht="15.75" hidden="false" customHeight="false" outlineLevel="0" collapsed="false">
      <c r="A3193" s="1"/>
      <c r="B3193" s="3"/>
      <c r="D3193" s="4" t="n">
        <f aca="false">3.2-A1193</f>
        <v>1.48079999999993</v>
      </c>
      <c r="E3193" s="3" t="n">
        <v>64.71566</v>
      </c>
      <c r="G3193" s="4" t="n">
        <f aca="false">A3193/1.6*300</f>
        <v>0</v>
      </c>
      <c r="H3193" s="4" t="n">
        <f aca="false">B3193/4</f>
        <v>0</v>
      </c>
      <c r="I3193" s="4" t="n">
        <f aca="false">D3193/1.6*300</f>
        <v>277.649999999987</v>
      </c>
      <c r="J3193" s="4" t="n">
        <f aca="false">E3193/4</f>
        <v>16.178915</v>
      </c>
    </row>
    <row r="3194" customFormat="false" ht="15.75" hidden="false" customHeight="false" outlineLevel="0" collapsed="false">
      <c r="A3194" s="1"/>
      <c r="B3194" s="3"/>
      <c r="D3194" s="4" t="n">
        <f aca="false">3.2-A1194</f>
        <v>1.48069999999993</v>
      </c>
      <c r="E3194" s="3" t="n">
        <v>64.622384</v>
      </c>
      <c r="G3194" s="4" t="n">
        <f aca="false">A3194/1.6*300</f>
        <v>0</v>
      </c>
      <c r="H3194" s="4" t="n">
        <f aca="false">B3194/4</f>
        <v>0</v>
      </c>
      <c r="I3194" s="4" t="n">
        <f aca="false">D3194/1.6*300</f>
        <v>277.631249999987</v>
      </c>
      <c r="J3194" s="4" t="n">
        <f aca="false">E3194/4</f>
        <v>16.155596</v>
      </c>
    </row>
    <row r="3195" customFormat="false" ht="15.75" hidden="false" customHeight="false" outlineLevel="0" collapsed="false">
      <c r="A3195" s="1"/>
      <c r="B3195" s="3"/>
      <c r="D3195" s="4" t="n">
        <f aca="false">3.2-A1195</f>
        <v>1.48059999999993</v>
      </c>
      <c r="E3195" s="3" t="n">
        <v>64.532778</v>
      </c>
      <c r="G3195" s="4" t="n">
        <f aca="false">A3195/1.6*300</f>
        <v>0</v>
      </c>
      <c r="H3195" s="4" t="n">
        <f aca="false">B3195/4</f>
        <v>0</v>
      </c>
      <c r="I3195" s="4" t="n">
        <f aca="false">D3195/1.6*300</f>
        <v>277.612499999987</v>
      </c>
      <c r="J3195" s="4" t="n">
        <f aca="false">E3195/4</f>
        <v>16.1331945</v>
      </c>
    </row>
    <row r="3196" customFormat="false" ht="15.75" hidden="false" customHeight="false" outlineLevel="0" collapsed="false">
      <c r="A3196" s="1"/>
      <c r="B3196" s="3"/>
      <c r="D3196" s="4" t="n">
        <f aca="false">3.2-A1196</f>
        <v>1.48049999999993</v>
      </c>
      <c r="E3196" s="3" t="n">
        <v>64.612043</v>
      </c>
      <c r="G3196" s="4" t="n">
        <f aca="false">A3196/1.6*300</f>
        <v>0</v>
      </c>
      <c r="H3196" s="4" t="n">
        <f aca="false">B3196/4</f>
        <v>0</v>
      </c>
      <c r="I3196" s="4" t="n">
        <f aca="false">D3196/1.6*300</f>
        <v>277.593749999987</v>
      </c>
      <c r="J3196" s="4" t="n">
        <f aca="false">E3196/4</f>
        <v>16.15301075</v>
      </c>
    </row>
    <row r="3197" customFormat="false" ht="15.75" hidden="false" customHeight="false" outlineLevel="0" collapsed="false">
      <c r="A3197" s="1"/>
      <c r="B3197" s="3"/>
      <c r="D3197" s="4" t="n">
        <f aca="false">3.2-A1197</f>
        <v>1.48039999999993</v>
      </c>
      <c r="E3197" s="3" t="n">
        <v>64.689667</v>
      </c>
      <c r="G3197" s="4" t="n">
        <f aca="false">A3197/1.6*300</f>
        <v>0</v>
      </c>
      <c r="H3197" s="4" t="n">
        <f aca="false">B3197/4</f>
        <v>0</v>
      </c>
      <c r="I3197" s="4" t="n">
        <f aca="false">D3197/1.6*300</f>
        <v>277.574999999987</v>
      </c>
      <c r="J3197" s="4" t="n">
        <f aca="false">E3197/4</f>
        <v>16.17241675</v>
      </c>
    </row>
    <row r="3198" customFormat="false" ht="15.75" hidden="false" customHeight="false" outlineLevel="0" collapsed="false">
      <c r="A3198" s="1"/>
      <c r="B3198" s="3"/>
      <c r="D3198" s="4" t="n">
        <f aca="false">3.2-A1198</f>
        <v>1.48029999999993</v>
      </c>
      <c r="E3198" s="3" t="n">
        <v>64.76709</v>
      </c>
      <c r="G3198" s="4" t="n">
        <f aca="false">A3198/1.6*300</f>
        <v>0</v>
      </c>
      <c r="H3198" s="4" t="n">
        <f aca="false">B3198/4</f>
        <v>0</v>
      </c>
      <c r="I3198" s="4" t="n">
        <f aca="false">D3198/1.6*300</f>
        <v>277.556249999987</v>
      </c>
      <c r="J3198" s="4" t="n">
        <f aca="false">E3198/4</f>
        <v>16.1917725</v>
      </c>
    </row>
    <row r="3199" customFormat="false" ht="15.75" hidden="false" customHeight="false" outlineLevel="0" collapsed="false">
      <c r="A3199" s="1"/>
      <c r="B3199" s="3"/>
      <c r="D3199" s="4" t="n">
        <f aca="false">3.2-A1199</f>
        <v>1.48019999999993</v>
      </c>
      <c r="E3199" s="3" t="n">
        <v>64.736553</v>
      </c>
      <c r="G3199" s="4" t="n">
        <f aca="false">A3199/1.6*300</f>
        <v>0</v>
      </c>
      <c r="H3199" s="4" t="n">
        <f aca="false">B3199/4</f>
        <v>0</v>
      </c>
      <c r="I3199" s="4" t="n">
        <f aca="false">D3199/1.6*300</f>
        <v>277.537499999987</v>
      </c>
      <c r="J3199" s="4" t="n">
        <f aca="false">E3199/4</f>
        <v>16.18413825</v>
      </c>
    </row>
    <row r="3200" customFormat="false" ht="15.75" hidden="false" customHeight="false" outlineLevel="0" collapsed="false">
      <c r="A3200" s="1"/>
      <c r="B3200" s="3"/>
      <c r="D3200" s="4" t="n">
        <f aca="false">3.2-A1200</f>
        <v>1.48009999999993</v>
      </c>
      <c r="E3200" s="3" t="n">
        <v>64.73065</v>
      </c>
      <c r="G3200" s="4" t="n">
        <f aca="false">A3200/1.6*300</f>
        <v>0</v>
      </c>
      <c r="H3200" s="4" t="n">
        <f aca="false">B3200/4</f>
        <v>0</v>
      </c>
      <c r="I3200" s="4" t="n">
        <f aca="false">D3200/1.6*300</f>
        <v>277.518749999987</v>
      </c>
      <c r="J3200" s="4" t="n">
        <f aca="false">E3200/4</f>
        <v>16.1826625</v>
      </c>
    </row>
    <row r="3201" customFormat="false" ht="15.75" hidden="false" customHeight="false" outlineLevel="0" collapsed="false">
      <c r="A3201" s="1"/>
      <c r="B3201" s="3"/>
      <c r="D3201" s="4" t="n">
        <f aca="false">3.2-A1201</f>
        <v>1.47999999999993</v>
      </c>
      <c r="E3201" s="3" t="n">
        <v>64.717439</v>
      </c>
      <c r="G3201" s="4" t="n">
        <f aca="false">A3201/1.6*300</f>
        <v>0</v>
      </c>
      <c r="H3201" s="4" t="n">
        <f aca="false">B3201/4</f>
        <v>0</v>
      </c>
      <c r="I3201" s="4" t="n">
        <f aca="false">D3201/1.6*300</f>
        <v>277.499999999987</v>
      </c>
      <c r="J3201" s="4" t="n">
        <f aca="false">E3201/4</f>
        <v>16.17935975</v>
      </c>
    </row>
    <row r="3202" customFormat="false" ht="15.75" hidden="false" customHeight="false" outlineLevel="0" collapsed="false">
      <c r="A3202" s="1"/>
      <c r="B3202" s="3"/>
      <c r="D3202" s="4" t="n">
        <f aca="false">3.2-A1202</f>
        <v>1.47989999999993</v>
      </c>
      <c r="E3202" s="3" t="n">
        <v>64.659768</v>
      </c>
      <c r="G3202" s="4" t="n">
        <f aca="false">A3202/1.6*300</f>
        <v>0</v>
      </c>
      <c r="H3202" s="4" t="n">
        <f aca="false">B3202/4</f>
        <v>0</v>
      </c>
      <c r="I3202" s="4" t="n">
        <f aca="false">D3202/1.6*300</f>
        <v>277.481249999987</v>
      </c>
      <c r="J3202" s="4" t="n">
        <f aca="false">E3202/4</f>
        <v>16.164942</v>
      </c>
    </row>
    <row r="3203" customFormat="false" ht="15.75" hidden="false" customHeight="false" outlineLevel="0" collapsed="false">
      <c r="A3203" s="1"/>
      <c r="B3203" s="3"/>
      <c r="D3203" s="4" t="n">
        <f aca="false">3.2-A1203</f>
        <v>1.47979999999993</v>
      </c>
      <c r="E3203" s="3" t="n">
        <v>64.755518</v>
      </c>
      <c r="G3203" s="4" t="n">
        <f aca="false">A3203/1.6*300</f>
        <v>0</v>
      </c>
      <c r="H3203" s="4" t="n">
        <f aca="false">B3203/4</f>
        <v>0</v>
      </c>
      <c r="I3203" s="4" t="n">
        <f aca="false">D3203/1.6*300</f>
        <v>277.462499999987</v>
      </c>
      <c r="J3203" s="4" t="n">
        <f aca="false">E3203/4</f>
        <v>16.1888795</v>
      </c>
    </row>
    <row r="3204" customFormat="false" ht="15.75" hidden="false" customHeight="false" outlineLevel="0" collapsed="false">
      <c r="A3204" s="1"/>
      <c r="B3204" s="3"/>
      <c r="D3204" s="4" t="n">
        <f aca="false">3.2-A1204</f>
        <v>1.47969999999993</v>
      </c>
      <c r="E3204" s="3" t="n">
        <v>64.594368</v>
      </c>
      <c r="G3204" s="4" t="n">
        <f aca="false">A3204/1.6*300</f>
        <v>0</v>
      </c>
      <c r="H3204" s="4" t="n">
        <f aca="false">B3204/4</f>
        <v>0</v>
      </c>
      <c r="I3204" s="4" t="n">
        <f aca="false">D3204/1.6*300</f>
        <v>277.443749999987</v>
      </c>
      <c r="J3204" s="4" t="n">
        <f aca="false">E3204/4</f>
        <v>16.148592</v>
      </c>
    </row>
    <row r="3205" customFormat="false" ht="15.75" hidden="false" customHeight="false" outlineLevel="0" collapsed="false">
      <c r="A3205" s="1"/>
      <c r="B3205" s="3"/>
      <c r="D3205" s="4" t="n">
        <f aca="false">3.2-A1205</f>
        <v>1.47959999999993</v>
      </c>
      <c r="E3205" s="3" t="n">
        <v>64.634376</v>
      </c>
      <c r="G3205" s="4" t="n">
        <f aca="false">A3205/1.6*300</f>
        <v>0</v>
      </c>
      <c r="H3205" s="4" t="n">
        <f aca="false">B3205/4</f>
        <v>0</v>
      </c>
      <c r="I3205" s="4" t="n">
        <f aca="false">D3205/1.6*300</f>
        <v>277.424999999987</v>
      </c>
      <c r="J3205" s="4" t="n">
        <f aca="false">E3205/4</f>
        <v>16.158594</v>
      </c>
    </row>
    <row r="3206" customFormat="false" ht="15.75" hidden="false" customHeight="false" outlineLevel="0" collapsed="false">
      <c r="A3206" s="1"/>
      <c r="B3206" s="3"/>
      <c r="D3206" s="4" t="n">
        <f aca="false">3.2-A1206</f>
        <v>1.47949999999993</v>
      </c>
      <c r="E3206" s="3" t="n">
        <v>64.641333</v>
      </c>
      <c r="G3206" s="4" t="n">
        <f aca="false">A3206/1.6*300</f>
        <v>0</v>
      </c>
      <c r="H3206" s="4" t="n">
        <f aca="false">B3206/4</f>
        <v>0</v>
      </c>
      <c r="I3206" s="4" t="n">
        <f aca="false">D3206/1.6*300</f>
        <v>277.406249999987</v>
      </c>
      <c r="J3206" s="4" t="n">
        <f aca="false">E3206/4</f>
        <v>16.16033325</v>
      </c>
    </row>
    <row r="3207" customFormat="false" ht="15.75" hidden="false" customHeight="false" outlineLevel="0" collapsed="false">
      <c r="A3207" s="1"/>
      <c r="B3207" s="3"/>
      <c r="D3207" s="4" t="n">
        <f aca="false">3.2-A1207</f>
        <v>1.47939999999993</v>
      </c>
      <c r="E3207" s="3" t="n">
        <v>64.532858</v>
      </c>
      <c r="G3207" s="4" t="n">
        <f aca="false">A3207/1.6*300</f>
        <v>0</v>
      </c>
      <c r="H3207" s="4" t="n">
        <f aca="false">B3207/4</f>
        <v>0</v>
      </c>
      <c r="I3207" s="4" t="n">
        <f aca="false">D3207/1.6*300</f>
        <v>277.387499999987</v>
      </c>
      <c r="J3207" s="4" t="n">
        <f aca="false">E3207/4</f>
        <v>16.1332145</v>
      </c>
    </row>
    <row r="3208" customFormat="false" ht="15.75" hidden="false" customHeight="false" outlineLevel="0" collapsed="false">
      <c r="A3208" s="1"/>
      <c r="B3208" s="3"/>
      <c r="D3208" s="4" t="n">
        <f aca="false">3.2-A1208</f>
        <v>1.47929999999993</v>
      </c>
      <c r="E3208" s="3" t="n">
        <v>64.671223</v>
      </c>
      <c r="G3208" s="4" t="n">
        <f aca="false">A3208/1.6*300</f>
        <v>0</v>
      </c>
      <c r="H3208" s="4" t="n">
        <f aca="false">B3208/4</f>
        <v>0</v>
      </c>
      <c r="I3208" s="4" t="n">
        <f aca="false">D3208/1.6*300</f>
        <v>277.368749999987</v>
      </c>
      <c r="J3208" s="4" t="n">
        <f aca="false">E3208/4</f>
        <v>16.16780575</v>
      </c>
    </row>
    <row r="3209" customFormat="false" ht="15.75" hidden="false" customHeight="false" outlineLevel="0" collapsed="false">
      <c r="A3209" s="1"/>
      <c r="B3209" s="3"/>
      <c r="D3209" s="4" t="n">
        <f aca="false">3.2-A1209</f>
        <v>1.47919999999993</v>
      </c>
      <c r="E3209" s="3" t="n">
        <v>64.575326</v>
      </c>
      <c r="G3209" s="4" t="n">
        <f aca="false">A3209/1.6*300</f>
        <v>0</v>
      </c>
      <c r="H3209" s="4" t="n">
        <f aca="false">B3209/4</f>
        <v>0</v>
      </c>
      <c r="I3209" s="4" t="n">
        <f aca="false">D3209/1.6*300</f>
        <v>277.349999999987</v>
      </c>
      <c r="J3209" s="4" t="n">
        <f aca="false">E3209/4</f>
        <v>16.1438315</v>
      </c>
    </row>
    <row r="3210" customFormat="false" ht="15.75" hidden="false" customHeight="false" outlineLevel="0" collapsed="false">
      <c r="A3210" s="1"/>
      <c r="B3210" s="3"/>
      <c r="D3210" s="4" t="n">
        <f aca="false">3.2-A1210</f>
        <v>1.47909999999993</v>
      </c>
      <c r="E3210" s="3" t="n">
        <v>64.553722</v>
      </c>
      <c r="G3210" s="4" t="n">
        <f aca="false">A3210/1.6*300</f>
        <v>0</v>
      </c>
      <c r="H3210" s="4" t="n">
        <f aca="false">B3210/4</f>
        <v>0</v>
      </c>
      <c r="I3210" s="4" t="n">
        <f aca="false">D3210/1.6*300</f>
        <v>277.331249999987</v>
      </c>
      <c r="J3210" s="4" t="n">
        <f aca="false">E3210/4</f>
        <v>16.1384305</v>
      </c>
    </row>
    <row r="3211" customFormat="false" ht="15.75" hidden="false" customHeight="false" outlineLevel="0" collapsed="false">
      <c r="A3211" s="1"/>
      <c r="B3211" s="3"/>
      <c r="D3211" s="4" t="n">
        <f aca="false">3.2-A1211</f>
        <v>1.47899999999993</v>
      </c>
      <c r="E3211" s="3" t="n">
        <v>64.695563</v>
      </c>
      <c r="G3211" s="4" t="n">
        <f aca="false">A3211/1.6*300</f>
        <v>0</v>
      </c>
      <c r="H3211" s="4" t="n">
        <f aca="false">B3211/4</f>
        <v>0</v>
      </c>
      <c r="I3211" s="4" t="n">
        <f aca="false">D3211/1.6*300</f>
        <v>277.312499999987</v>
      </c>
      <c r="J3211" s="4" t="n">
        <f aca="false">E3211/4</f>
        <v>16.17389075</v>
      </c>
    </row>
    <row r="3212" customFormat="false" ht="15.75" hidden="false" customHeight="false" outlineLevel="0" collapsed="false">
      <c r="A3212" s="1"/>
      <c r="B3212" s="3"/>
      <c r="D3212" s="4" t="n">
        <f aca="false">3.2-A1212</f>
        <v>1.47889999999993</v>
      </c>
      <c r="E3212" s="3" t="n">
        <v>64.636359</v>
      </c>
      <c r="G3212" s="4" t="n">
        <f aca="false">A3212/1.6*300</f>
        <v>0</v>
      </c>
      <c r="H3212" s="4" t="n">
        <f aca="false">B3212/4</f>
        <v>0</v>
      </c>
      <c r="I3212" s="4" t="n">
        <f aca="false">D3212/1.6*300</f>
        <v>277.293749999987</v>
      </c>
      <c r="J3212" s="4" t="n">
        <f aca="false">E3212/4</f>
        <v>16.15908975</v>
      </c>
    </row>
    <row r="3213" customFormat="false" ht="15.75" hidden="false" customHeight="false" outlineLevel="0" collapsed="false">
      <c r="A3213" s="1"/>
      <c r="B3213" s="3"/>
      <c r="D3213" s="4" t="n">
        <f aca="false">3.2-A1213</f>
        <v>1.47879999999993</v>
      </c>
      <c r="E3213" s="3" t="n">
        <v>64.538786</v>
      </c>
      <c r="G3213" s="4" t="n">
        <f aca="false">A3213/1.6*300</f>
        <v>0</v>
      </c>
      <c r="H3213" s="4" t="n">
        <f aca="false">B3213/4</f>
        <v>0</v>
      </c>
      <c r="I3213" s="4" t="n">
        <f aca="false">D3213/1.6*300</f>
        <v>277.274999999987</v>
      </c>
      <c r="J3213" s="4" t="n">
        <f aca="false">E3213/4</f>
        <v>16.1346965</v>
      </c>
    </row>
    <row r="3214" customFormat="false" ht="15.75" hidden="false" customHeight="false" outlineLevel="0" collapsed="false">
      <c r="A3214" s="1"/>
      <c r="B3214" s="3"/>
      <c r="D3214" s="4" t="n">
        <f aca="false">3.2-A1214</f>
        <v>1.47869999999993</v>
      </c>
      <c r="E3214" s="3" t="n">
        <v>64.594175</v>
      </c>
      <c r="G3214" s="4" t="n">
        <f aca="false">A3214/1.6*300</f>
        <v>0</v>
      </c>
      <c r="H3214" s="4" t="n">
        <f aca="false">B3214/4</f>
        <v>0</v>
      </c>
      <c r="I3214" s="4" t="n">
        <f aca="false">D3214/1.6*300</f>
        <v>277.256249999987</v>
      </c>
      <c r="J3214" s="4" t="n">
        <f aca="false">E3214/4</f>
        <v>16.14854375</v>
      </c>
    </row>
    <row r="3215" customFormat="false" ht="15.75" hidden="false" customHeight="false" outlineLevel="0" collapsed="false">
      <c r="A3215" s="1"/>
      <c r="B3215" s="3"/>
      <c r="D3215" s="4" t="n">
        <f aca="false">3.2-A1215</f>
        <v>1.47859999999993</v>
      </c>
      <c r="E3215" s="3" t="n">
        <v>64.740917</v>
      </c>
      <c r="G3215" s="4" t="n">
        <f aca="false">A3215/1.6*300</f>
        <v>0</v>
      </c>
      <c r="H3215" s="4" t="n">
        <f aca="false">B3215/4</f>
        <v>0</v>
      </c>
      <c r="I3215" s="4" t="n">
        <f aca="false">D3215/1.6*300</f>
        <v>277.237499999987</v>
      </c>
      <c r="J3215" s="4" t="n">
        <f aca="false">E3215/4</f>
        <v>16.18522925</v>
      </c>
    </row>
    <row r="3216" customFormat="false" ht="15.75" hidden="false" customHeight="false" outlineLevel="0" collapsed="false">
      <c r="A3216" s="1"/>
      <c r="B3216" s="3"/>
      <c r="D3216" s="4" t="n">
        <f aca="false">3.2-A1216</f>
        <v>1.47849999999993</v>
      </c>
      <c r="E3216" s="3" t="n">
        <v>64.851315</v>
      </c>
      <c r="G3216" s="4" t="n">
        <f aca="false">A3216/1.6*300</f>
        <v>0</v>
      </c>
      <c r="H3216" s="4" t="n">
        <f aca="false">B3216/4</f>
        <v>0</v>
      </c>
      <c r="I3216" s="4" t="n">
        <f aca="false">D3216/1.6*300</f>
        <v>277.218749999987</v>
      </c>
      <c r="J3216" s="4" t="n">
        <f aca="false">E3216/4</f>
        <v>16.21282875</v>
      </c>
    </row>
    <row r="3217" customFormat="false" ht="15.75" hidden="false" customHeight="false" outlineLevel="0" collapsed="false">
      <c r="A3217" s="1"/>
      <c r="B3217" s="3"/>
      <c r="D3217" s="4" t="n">
        <f aca="false">3.2-A1217</f>
        <v>1.47839999999993</v>
      </c>
      <c r="E3217" s="3" t="n">
        <v>64.680246</v>
      </c>
      <c r="G3217" s="4" t="n">
        <f aca="false">A3217/1.6*300</f>
        <v>0</v>
      </c>
      <c r="H3217" s="4" t="n">
        <f aca="false">B3217/4</f>
        <v>0</v>
      </c>
      <c r="I3217" s="4" t="n">
        <f aca="false">D3217/1.6*300</f>
        <v>277.199999999987</v>
      </c>
      <c r="J3217" s="4" t="n">
        <f aca="false">E3217/4</f>
        <v>16.1700615</v>
      </c>
    </row>
    <row r="3218" customFormat="false" ht="15.75" hidden="false" customHeight="false" outlineLevel="0" collapsed="false">
      <c r="A3218" s="1"/>
      <c r="B3218" s="3"/>
      <c r="D3218" s="4" t="n">
        <f aca="false">3.2-A1218</f>
        <v>1.47829999999993</v>
      </c>
      <c r="E3218" s="3" t="n">
        <v>64.667381</v>
      </c>
      <c r="G3218" s="4" t="n">
        <f aca="false">A3218/1.6*300</f>
        <v>0</v>
      </c>
      <c r="H3218" s="4" t="n">
        <f aca="false">B3218/4</f>
        <v>0</v>
      </c>
      <c r="I3218" s="4" t="n">
        <f aca="false">D3218/1.6*300</f>
        <v>277.181249999987</v>
      </c>
      <c r="J3218" s="4" t="n">
        <f aca="false">E3218/4</f>
        <v>16.16684525</v>
      </c>
    </row>
    <row r="3219" customFormat="false" ht="15.75" hidden="false" customHeight="false" outlineLevel="0" collapsed="false">
      <c r="A3219" s="1"/>
      <c r="B3219" s="3"/>
      <c r="D3219" s="4" t="n">
        <f aca="false">3.2-A1219</f>
        <v>1.47819999999993</v>
      </c>
      <c r="E3219" s="3" t="n">
        <v>64.819671</v>
      </c>
      <c r="G3219" s="4" t="n">
        <f aca="false">A3219/1.6*300</f>
        <v>0</v>
      </c>
      <c r="H3219" s="4" t="n">
        <f aca="false">B3219/4</f>
        <v>0</v>
      </c>
      <c r="I3219" s="4" t="n">
        <f aca="false">D3219/1.6*300</f>
        <v>277.162499999987</v>
      </c>
      <c r="J3219" s="4" t="n">
        <f aca="false">E3219/4</f>
        <v>16.20491775</v>
      </c>
    </row>
    <row r="3220" customFormat="false" ht="15.75" hidden="false" customHeight="false" outlineLevel="0" collapsed="false">
      <c r="A3220" s="1"/>
      <c r="B3220" s="3"/>
      <c r="D3220" s="4" t="n">
        <f aca="false">3.2-A1220</f>
        <v>1.47809999999993</v>
      </c>
      <c r="E3220" s="3" t="n">
        <v>64.616571</v>
      </c>
      <c r="G3220" s="4" t="n">
        <f aca="false">A3220/1.6*300</f>
        <v>0</v>
      </c>
      <c r="H3220" s="4" t="n">
        <f aca="false">B3220/4</f>
        <v>0</v>
      </c>
      <c r="I3220" s="4" t="n">
        <f aca="false">D3220/1.6*300</f>
        <v>277.143749999987</v>
      </c>
      <c r="J3220" s="4" t="n">
        <f aca="false">E3220/4</f>
        <v>16.15414275</v>
      </c>
    </row>
    <row r="3221" customFormat="false" ht="15.75" hidden="false" customHeight="false" outlineLevel="0" collapsed="false">
      <c r="A3221" s="1"/>
      <c r="B3221" s="3"/>
      <c r="D3221" s="4" t="n">
        <f aca="false">3.2-A1221</f>
        <v>1.47799999999993</v>
      </c>
      <c r="E3221" s="3" t="n">
        <v>64.672965</v>
      </c>
      <c r="G3221" s="4" t="n">
        <f aca="false">A3221/1.6*300</f>
        <v>0</v>
      </c>
      <c r="H3221" s="4" t="n">
        <f aca="false">B3221/4</f>
        <v>0</v>
      </c>
      <c r="I3221" s="4" t="n">
        <f aca="false">D3221/1.6*300</f>
        <v>277.124999999987</v>
      </c>
      <c r="J3221" s="4" t="n">
        <f aca="false">E3221/4</f>
        <v>16.16824125</v>
      </c>
    </row>
    <row r="3222" customFormat="false" ht="15.75" hidden="false" customHeight="false" outlineLevel="0" collapsed="false">
      <c r="A3222" s="1"/>
      <c r="B3222" s="3"/>
      <c r="D3222" s="4" t="n">
        <f aca="false">3.2-A1222</f>
        <v>1.47789999999993</v>
      </c>
      <c r="E3222" s="3" t="n">
        <v>64.734175</v>
      </c>
      <c r="G3222" s="4" t="n">
        <f aca="false">A3222/1.6*300</f>
        <v>0</v>
      </c>
      <c r="H3222" s="4" t="n">
        <f aca="false">B3222/4</f>
        <v>0</v>
      </c>
      <c r="I3222" s="4" t="n">
        <f aca="false">D3222/1.6*300</f>
        <v>277.106249999987</v>
      </c>
      <c r="J3222" s="4" t="n">
        <f aca="false">E3222/4</f>
        <v>16.18354375</v>
      </c>
    </row>
    <row r="3223" customFormat="false" ht="15.75" hidden="false" customHeight="false" outlineLevel="0" collapsed="false">
      <c r="A3223" s="1"/>
      <c r="B3223" s="3"/>
      <c r="D3223" s="4" t="n">
        <f aca="false">3.2-A1223</f>
        <v>1.47779999999993</v>
      </c>
      <c r="E3223" s="3" t="n">
        <v>64.635818</v>
      </c>
      <c r="G3223" s="4" t="n">
        <f aca="false">A3223/1.6*300</f>
        <v>0</v>
      </c>
      <c r="H3223" s="4" t="n">
        <f aca="false">B3223/4</f>
        <v>0</v>
      </c>
      <c r="I3223" s="4" t="n">
        <f aca="false">D3223/1.6*300</f>
        <v>277.087499999987</v>
      </c>
      <c r="J3223" s="4" t="n">
        <f aca="false">E3223/4</f>
        <v>16.1589545</v>
      </c>
    </row>
    <row r="3224" customFormat="false" ht="15.75" hidden="false" customHeight="false" outlineLevel="0" collapsed="false">
      <c r="A3224" s="1"/>
      <c r="B3224" s="3"/>
      <c r="D3224" s="4" t="n">
        <f aca="false">3.2-A1224</f>
        <v>1.47769999999993</v>
      </c>
      <c r="E3224" s="3" t="n">
        <v>64.69179</v>
      </c>
      <c r="G3224" s="4" t="n">
        <f aca="false">A3224/1.6*300</f>
        <v>0</v>
      </c>
      <c r="H3224" s="4" t="n">
        <f aca="false">B3224/4</f>
        <v>0</v>
      </c>
      <c r="I3224" s="4" t="n">
        <f aca="false">D3224/1.6*300</f>
        <v>277.068749999987</v>
      </c>
      <c r="J3224" s="4" t="n">
        <f aca="false">E3224/4</f>
        <v>16.1729475</v>
      </c>
    </row>
    <row r="3225" customFormat="false" ht="15.75" hidden="false" customHeight="false" outlineLevel="0" collapsed="false">
      <c r="A3225" s="1"/>
      <c r="B3225" s="3"/>
      <c r="D3225" s="4" t="n">
        <f aca="false">3.2-A1225</f>
        <v>1.47759999999993</v>
      </c>
      <c r="E3225" s="3" t="n">
        <v>64.731904</v>
      </c>
      <c r="G3225" s="4" t="n">
        <f aca="false">A3225/1.6*300</f>
        <v>0</v>
      </c>
      <c r="H3225" s="4" t="n">
        <f aca="false">B3225/4</f>
        <v>0</v>
      </c>
      <c r="I3225" s="4" t="n">
        <f aca="false">D3225/1.6*300</f>
        <v>277.049999999987</v>
      </c>
      <c r="J3225" s="4" t="n">
        <f aca="false">E3225/4</f>
        <v>16.182976</v>
      </c>
    </row>
    <row r="3226" customFormat="false" ht="15.75" hidden="false" customHeight="false" outlineLevel="0" collapsed="false">
      <c r="A3226" s="1"/>
      <c r="B3226" s="3"/>
      <c r="D3226" s="4" t="n">
        <f aca="false">3.2-A1226</f>
        <v>1.47749999999993</v>
      </c>
      <c r="E3226" s="3" t="n">
        <v>64.733948</v>
      </c>
      <c r="G3226" s="4" t="n">
        <f aca="false">A3226/1.6*300</f>
        <v>0</v>
      </c>
      <c r="H3226" s="4" t="n">
        <f aca="false">B3226/4</f>
        <v>0</v>
      </c>
      <c r="I3226" s="4" t="n">
        <f aca="false">D3226/1.6*300</f>
        <v>277.031249999987</v>
      </c>
      <c r="J3226" s="4" t="n">
        <f aca="false">E3226/4</f>
        <v>16.183487</v>
      </c>
    </row>
    <row r="3227" customFormat="false" ht="15.75" hidden="false" customHeight="false" outlineLevel="0" collapsed="false">
      <c r="A3227" s="1"/>
      <c r="B3227" s="3"/>
      <c r="D3227" s="4" t="n">
        <f aca="false">3.2-A1227</f>
        <v>1.47739999999993</v>
      </c>
      <c r="E3227" s="3" t="n">
        <v>64.678058</v>
      </c>
      <c r="G3227" s="4" t="n">
        <f aca="false">A3227/1.6*300</f>
        <v>0</v>
      </c>
      <c r="H3227" s="4" t="n">
        <f aca="false">B3227/4</f>
        <v>0</v>
      </c>
      <c r="I3227" s="4" t="n">
        <f aca="false">D3227/1.6*300</f>
        <v>277.012499999987</v>
      </c>
      <c r="J3227" s="4" t="n">
        <f aca="false">E3227/4</f>
        <v>16.1695145</v>
      </c>
    </row>
    <row r="3228" customFormat="false" ht="15.75" hidden="false" customHeight="false" outlineLevel="0" collapsed="false">
      <c r="A3228" s="1"/>
      <c r="B3228" s="3"/>
      <c r="D3228" s="4" t="n">
        <f aca="false">3.2-A1228</f>
        <v>1.47729999999993</v>
      </c>
      <c r="E3228" s="3" t="n">
        <v>64.725419</v>
      </c>
      <c r="G3228" s="4" t="n">
        <f aca="false">A3228/1.6*300</f>
        <v>0</v>
      </c>
      <c r="H3228" s="4" t="n">
        <f aca="false">B3228/4</f>
        <v>0</v>
      </c>
      <c r="I3228" s="4" t="n">
        <f aca="false">D3228/1.6*300</f>
        <v>276.993749999987</v>
      </c>
      <c r="J3228" s="4" t="n">
        <f aca="false">E3228/4</f>
        <v>16.18135475</v>
      </c>
    </row>
    <row r="3229" customFormat="false" ht="15.75" hidden="false" customHeight="false" outlineLevel="0" collapsed="false">
      <c r="A3229" s="1"/>
      <c r="B3229" s="3"/>
      <c r="D3229" s="4" t="n">
        <f aca="false">3.2-A1229</f>
        <v>1.47719999999993</v>
      </c>
      <c r="E3229" s="3" t="n">
        <v>64.742703</v>
      </c>
      <c r="G3229" s="4" t="n">
        <f aca="false">A3229/1.6*300</f>
        <v>0</v>
      </c>
      <c r="H3229" s="4" t="n">
        <f aca="false">B3229/4</f>
        <v>0</v>
      </c>
      <c r="I3229" s="4" t="n">
        <f aca="false">D3229/1.6*300</f>
        <v>276.974999999987</v>
      </c>
      <c r="J3229" s="4" t="n">
        <f aca="false">E3229/4</f>
        <v>16.18567575</v>
      </c>
    </row>
    <row r="3230" customFormat="false" ht="15.75" hidden="false" customHeight="false" outlineLevel="0" collapsed="false">
      <c r="A3230" s="1"/>
      <c r="B3230" s="3"/>
      <c r="D3230" s="4" t="n">
        <f aca="false">3.2-A1230</f>
        <v>1.47709999999993</v>
      </c>
      <c r="E3230" s="3" t="n">
        <v>64.769742</v>
      </c>
      <c r="G3230" s="4" t="n">
        <f aca="false">A3230/1.6*300</f>
        <v>0</v>
      </c>
      <c r="H3230" s="4" t="n">
        <f aca="false">B3230/4</f>
        <v>0</v>
      </c>
      <c r="I3230" s="4" t="n">
        <f aca="false">D3230/1.6*300</f>
        <v>276.956249999987</v>
      </c>
      <c r="J3230" s="4" t="n">
        <f aca="false">E3230/4</f>
        <v>16.1924355</v>
      </c>
    </row>
    <row r="3231" customFormat="false" ht="15.75" hidden="false" customHeight="false" outlineLevel="0" collapsed="false">
      <c r="A3231" s="1"/>
      <c r="B3231" s="3"/>
      <c r="D3231" s="4" t="n">
        <f aca="false">3.2-A1231</f>
        <v>1.47699999999993</v>
      </c>
      <c r="E3231" s="3" t="n">
        <v>64.600862</v>
      </c>
      <c r="G3231" s="4" t="n">
        <f aca="false">A3231/1.6*300</f>
        <v>0</v>
      </c>
      <c r="H3231" s="4" t="n">
        <f aca="false">B3231/4</f>
        <v>0</v>
      </c>
      <c r="I3231" s="4" t="n">
        <f aca="false">D3231/1.6*300</f>
        <v>276.937499999987</v>
      </c>
      <c r="J3231" s="4" t="n">
        <f aca="false">E3231/4</f>
        <v>16.1502155</v>
      </c>
    </row>
    <row r="3232" customFormat="false" ht="15.75" hidden="false" customHeight="false" outlineLevel="0" collapsed="false">
      <c r="A3232" s="1"/>
      <c r="B3232" s="3"/>
      <c r="D3232" s="4" t="n">
        <f aca="false">3.2-A1232</f>
        <v>1.47689999999993</v>
      </c>
      <c r="E3232" s="3" t="n">
        <v>64.746236</v>
      </c>
      <c r="G3232" s="4" t="n">
        <f aca="false">A3232/1.6*300</f>
        <v>0</v>
      </c>
      <c r="H3232" s="4" t="n">
        <f aca="false">B3232/4</f>
        <v>0</v>
      </c>
      <c r="I3232" s="4" t="n">
        <f aca="false">D3232/1.6*300</f>
        <v>276.918749999987</v>
      </c>
      <c r="J3232" s="4" t="n">
        <f aca="false">E3232/4</f>
        <v>16.186559</v>
      </c>
    </row>
    <row r="3233" customFormat="false" ht="15.75" hidden="false" customHeight="false" outlineLevel="0" collapsed="false">
      <c r="A3233" s="1"/>
      <c r="B3233" s="3"/>
      <c r="D3233" s="4" t="n">
        <f aca="false">3.2-A1233</f>
        <v>1.47679999999993</v>
      </c>
      <c r="E3233" s="3" t="n">
        <v>64.666108</v>
      </c>
      <c r="G3233" s="4" t="n">
        <f aca="false">A3233/1.6*300</f>
        <v>0</v>
      </c>
      <c r="H3233" s="4" t="n">
        <f aca="false">B3233/4</f>
        <v>0</v>
      </c>
      <c r="I3233" s="4" t="n">
        <f aca="false">D3233/1.6*300</f>
        <v>276.899999999987</v>
      </c>
      <c r="J3233" s="4" t="n">
        <f aca="false">E3233/4</f>
        <v>16.166527</v>
      </c>
    </row>
    <row r="3234" customFormat="false" ht="15.75" hidden="false" customHeight="false" outlineLevel="0" collapsed="false">
      <c r="A3234" s="1"/>
      <c r="B3234" s="3"/>
      <c r="D3234" s="4" t="n">
        <f aca="false">3.2-A1234</f>
        <v>1.47669999999993</v>
      </c>
      <c r="E3234" s="3" t="n">
        <v>64.58252</v>
      </c>
      <c r="G3234" s="4" t="n">
        <f aca="false">A3234/1.6*300</f>
        <v>0</v>
      </c>
      <c r="H3234" s="4" t="n">
        <f aca="false">B3234/4</f>
        <v>0</v>
      </c>
      <c r="I3234" s="4" t="n">
        <f aca="false">D3234/1.6*300</f>
        <v>276.881249999987</v>
      </c>
      <c r="J3234" s="4" t="n">
        <f aca="false">E3234/4</f>
        <v>16.14563</v>
      </c>
    </row>
    <row r="3235" customFormat="false" ht="15.75" hidden="false" customHeight="false" outlineLevel="0" collapsed="false">
      <c r="A3235" s="1"/>
      <c r="B3235" s="3"/>
      <c r="D3235" s="4" t="n">
        <f aca="false">3.2-A1235</f>
        <v>1.47659999999993</v>
      </c>
      <c r="E3235" s="3" t="n">
        <v>64.587247</v>
      </c>
      <c r="G3235" s="4" t="n">
        <f aca="false">A3235/1.6*300</f>
        <v>0</v>
      </c>
      <c r="H3235" s="4" t="n">
        <f aca="false">B3235/4</f>
        <v>0</v>
      </c>
      <c r="I3235" s="4" t="n">
        <f aca="false">D3235/1.6*300</f>
        <v>276.862499999987</v>
      </c>
      <c r="J3235" s="4" t="n">
        <f aca="false">E3235/4</f>
        <v>16.14681175</v>
      </c>
    </row>
    <row r="3236" customFormat="false" ht="15.75" hidden="false" customHeight="false" outlineLevel="0" collapsed="false">
      <c r="A3236" s="1"/>
      <c r="B3236" s="3"/>
      <c r="D3236" s="4" t="n">
        <f aca="false">3.2-A1236</f>
        <v>1.47649999999993</v>
      </c>
      <c r="E3236" s="3" t="n">
        <v>64.513085</v>
      </c>
      <c r="G3236" s="4" t="n">
        <f aca="false">A3236/1.6*300</f>
        <v>0</v>
      </c>
      <c r="H3236" s="4" t="n">
        <f aca="false">B3236/4</f>
        <v>0</v>
      </c>
      <c r="I3236" s="4" t="n">
        <f aca="false">D3236/1.6*300</f>
        <v>276.843749999987</v>
      </c>
      <c r="J3236" s="4" t="n">
        <f aca="false">E3236/4</f>
        <v>16.12827125</v>
      </c>
    </row>
    <row r="3237" customFormat="false" ht="15.75" hidden="false" customHeight="false" outlineLevel="0" collapsed="false">
      <c r="A3237" s="1"/>
      <c r="B3237" s="3"/>
      <c r="D3237" s="4" t="n">
        <f aca="false">3.2-A1237</f>
        <v>1.47639999999993</v>
      </c>
      <c r="E3237" s="3" t="n">
        <v>64.649585</v>
      </c>
      <c r="G3237" s="4" t="n">
        <f aca="false">A3237/1.6*300</f>
        <v>0</v>
      </c>
      <c r="H3237" s="4" t="n">
        <f aca="false">B3237/4</f>
        <v>0</v>
      </c>
      <c r="I3237" s="4" t="n">
        <f aca="false">D3237/1.6*300</f>
        <v>276.824999999987</v>
      </c>
      <c r="J3237" s="4" t="n">
        <f aca="false">E3237/4</f>
        <v>16.16239625</v>
      </c>
    </row>
    <row r="3238" customFormat="false" ht="15.75" hidden="false" customHeight="false" outlineLevel="0" collapsed="false">
      <c r="A3238" s="1"/>
      <c r="B3238" s="3"/>
      <c r="D3238" s="4" t="n">
        <f aca="false">3.2-A1238</f>
        <v>1.47629999999993</v>
      </c>
      <c r="E3238" s="3" t="n">
        <v>64.590132</v>
      </c>
      <c r="G3238" s="4" t="n">
        <f aca="false">A3238/1.6*300</f>
        <v>0</v>
      </c>
      <c r="H3238" s="4" t="n">
        <f aca="false">B3238/4</f>
        <v>0</v>
      </c>
      <c r="I3238" s="4" t="n">
        <f aca="false">D3238/1.6*300</f>
        <v>276.806249999987</v>
      </c>
      <c r="J3238" s="4" t="n">
        <f aca="false">E3238/4</f>
        <v>16.147533</v>
      </c>
    </row>
    <row r="3239" customFormat="false" ht="15.75" hidden="false" customHeight="false" outlineLevel="0" collapsed="false">
      <c r="A3239" s="1"/>
      <c r="B3239" s="3"/>
      <c r="D3239" s="4" t="n">
        <f aca="false">3.2-A1239</f>
        <v>1.47619999999993</v>
      </c>
      <c r="E3239" s="3" t="n">
        <v>64.677922</v>
      </c>
      <c r="G3239" s="4" t="n">
        <f aca="false">A3239/1.6*300</f>
        <v>0</v>
      </c>
      <c r="H3239" s="4" t="n">
        <f aca="false">B3239/4</f>
        <v>0</v>
      </c>
      <c r="I3239" s="4" t="n">
        <f aca="false">D3239/1.6*300</f>
        <v>276.787499999987</v>
      </c>
      <c r="J3239" s="4" t="n">
        <f aca="false">E3239/4</f>
        <v>16.1694805</v>
      </c>
    </row>
    <row r="3240" customFormat="false" ht="15.75" hidden="false" customHeight="false" outlineLevel="0" collapsed="false">
      <c r="A3240" s="1"/>
      <c r="B3240" s="3"/>
      <c r="D3240" s="4" t="n">
        <f aca="false">3.2-A1240</f>
        <v>1.47609999999993</v>
      </c>
      <c r="E3240" s="3" t="n">
        <v>64.724683</v>
      </c>
      <c r="G3240" s="4" t="n">
        <f aca="false">A3240/1.6*300</f>
        <v>0</v>
      </c>
      <c r="H3240" s="4" t="n">
        <f aca="false">B3240/4</f>
        <v>0</v>
      </c>
      <c r="I3240" s="4" t="n">
        <f aca="false">D3240/1.6*300</f>
        <v>276.768749999987</v>
      </c>
      <c r="J3240" s="4" t="n">
        <f aca="false">E3240/4</f>
        <v>16.18117075</v>
      </c>
    </row>
    <row r="3241" customFormat="false" ht="15.75" hidden="false" customHeight="false" outlineLevel="0" collapsed="false">
      <c r="A3241" s="1"/>
      <c r="B3241" s="3"/>
      <c r="D3241" s="4" t="n">
        <f aca="false">3.2-A1241</f>
        <v>1.47599999999993</v>
      </c>
      <c r="E3241" s="3" t="n">
        <v>64.668724</v>
      </c>
      <c r="G3241" s="4" t="n">
        <f aca="false">A3241/1.6*300</f>
        <v>0</v>
      </c>
      <c r="H3241" s="4" t="n">
        <f aca="false">B3241/4</f>
        <v>0</v>
      </c>
      <c r="I3241" s="4" t="n">
        <f aca="false">D3241/1.6*300</f>
        <v>276.749999999987</v>
      </c>
      <c r="J3241" s="4" t="n">
        <f aca="false">E3241/4</f>
        <v>16.167181</v>
      </c>
    </row>
    <row r="3242" customFormat="false" ht="15.75" hidden="false" customHeight="false" outlineLevel="0" collapsed="false">
      <c r="A3242" s="1"/>
      <c r="B3242" s="3"/>
      <c r="D3242" s="4" t="n">
        <f aca="false">3.2-A1242</f>
        <v>1.47589999999993</v>
      </c>
      <c r="E3242" s="3" t="n">
        <v>64.714774</v>
      </c>
      <c r="G3242" s="4" t="n">
        <f aca="false">A3242/1.6*300</f>
        <v>0</v>
      </c>
      <c r="H3242" s="4" t="n">
        <f aca="false">B3242/4</f>
        <v>0</v>
      </c>
      <c r="I3242" s="4" t="n">
        <f aca="false">D3242/1.6*300</f>
        <v>276.731249999987</v>
      </c>
      <c r="J3242" s="4" t="n">
        <f aca="false">E3242/4</f>
        <v>16.1786935</v>
      </c>
    </row>
    <row r="3243" customFormat="false" ht="15.75" hidden="false" customHeight="false" outlineLevel="0" collapsed="false">
      <c r="A3243" s="1"/>
      <c r="B3243" s="3"/>
      <c r="D3243" s="4" t="n">
        <f aca="false">3.2-A1243</f>
        <v>1.47579999999993</v>
      </c>
      <c r="E3243" s="3" t="n">
        <v>64.585161</v>
      </c>
      <c r="G3243" s="4" t="n">
        <f aca="false">A3243/1.6*300</f>
        <v>0</v>
      </c>
      <c r="H3243" s="4" t="n">
        <f aca="false">B3243/4</f>
        <v>0</v>
      </c>
      <c r="I3243" s="4" t="n">
        <f aca="false">D3243/1.6*300</f>
        <v>276.712499999987</v>
      </c>
      <c r="J3243" s="4" t="n">
        <f aca="false">E3243/4</f>
        <v>16.14629025</v>
      </c>
    </row>
    <row r="3244" customFormat="false" ht="15.75" hidden="false" customHeight="false" outlineLevel="0" collapsed="false">
      <c r="A3244" s="1"/>
      <c r="B3244" s="3"/>
      <c r="D3244" s="4" t="n">
        <f aca="false">3.2-A1244</f>
        <v>1.47569999999993</v>
      </c>
      <c r="E3244" s="3" t="n">
        <v>64.627742</v>
      </c>
      <c r="G3244" s="4" t="n">
        <f aca="false">A3244/1.6*300</f>
        <v>0</v>
      </c>
      <c r="H3244" s="4" t="n">
        <f aca="false">B3244/4</f>
        <v>0</v>
      </c>
      <c r="I3244" s="4" t="n">
        <f aca="false">D3244/1.6*300</f>
        <v>276.693749999987</v>
      </c>
      <c r="J3244" s="4" t="n">
        <f aca="false">E3244/4</f>
        <v>16.1569355</v>
      </c>
    </row>
    <row r="3245" customFormat="false" ht="15.75" hidden="false" customHeight="false" outlineLevel="0" collapsed="false">
      <c r="A3245" s="1"/>
      <c r="B3245" s="3"/>
      <c r="D3245" s="4" t="n">
        <f aca="false">3.2-A1245</f>
        <v>1.47559999999993</v>
      </c>
      <c r="E3245" s="3" t="n">
        <v>64.619015</v>
      </c>
      <c r="G3245" s="4" t="n">
        <f aca="false">A3245/1.6*300</f>
        <v>0</v>
      </c>
      <c r="H3245" s="4" t="n">
        <f aca="false">B3245/4</f>
        <v>0</v>
      </c>
      <c r="I3245" s="4" t="n">
        <f aca="false">D3245/1.6*300</f>
        <v>276.674999999987</v>
      </c>
      <c r="J3245" s="4" t="n">
        <f aca="false">E3245/4</f>
        <v>16.15475375</v>
      </c>
    </row>
    <row r="3246" customFormat="false" ht="15.75" hidden="false" customHeight="false" outlineLevel="0" collapsed="false">
      <c r="A3246" s="1"/>
      <c r="B3246" s="3"/>
      <c r="D3246" s="4" t="n">
        <f aca="false">3.2-A1246</f>
        <v>1.47549999999993</v>
      </c>
      <c r="E3246" s="3" t="n">
        <v>64.702984</v>
      </c>
      <c r="G3246" s="4" t="n">
        <f aca="false">A3246/1.6*300</f>
        <v>0</v>
      </c>
      <c r="H3246" s="4" t="n">
        <f aca="false">B3246/4</f>
        <v>0</v>
      </c>
      <c r="I3246" s="4" t="n">
        <f aca="false">D3246/1.6*300</f>
        <v>276.656249999987</v>
      </c>
      <c r="J3246" s="4" t="n">
        <f aca="false">E3246/4</f>
        <v>16.175746</v>
      </c>
    </row>
    <row r="3247" customFormat="false" ht="15.75" hidden="false" customHeight="false" outlineLevel="0" collapsed="false">
      <c r="A3247" s="1"/>
      <c r="B3247" s="3"/>
      <c r="D3247" s="4" t="n">
        <f aca="false">3.2-A1247</f>
        <v>1.47539999999993</v>
      </c>
      <c r="E3247" s="3" t="n">
        <v>64.566991</v>
      </c>
      <c r="G3247" s="4" t="n">
        <f aca="false">A3247/1.6*300</f>
        <v>0</v>
      </c>
      <c r="H3247" s="4" t="n">
        <f aca="false">B3247/4</f>
        <v>0</v>
      </c>
      <c r="I3247" s="4" t="n">
        <f aca="false">D3247/1.6*300</f>
        <v>276.637499999987</v>
      </c>
      <c r="J3247" s="4" t="n">
        <f aca="false">E3247/4</f>
        <v>16.14174775</v>
      </c>
    </row>
    <row r="3248" customFormat="false" ht="15.75" hidden="false" customHeight="false" outlineLevel="0" collapsed="false">
      <c r="A3248" s="1"/>
      <c r="B3248" s="3"/>
      <c r="D3248" s="4" t="n">
        <f aca="false">3.2-A1248</f>
        <v>1.47529999999993</v>
      </c>
      <c r="E3248" s="3" t="n">
        <v>64.677365</v>
      </c>
      <c r="G3248" s="4" t="n">
        <f aca="false">A3248/1.6*300</f>
        <v>0</v>
      </c>
      <c r="H3248" s="4" t="n">
        <f aca="false">B3248/4</f>
        <v>0</v>
      </c>
      <c r="I3248" s="4" t="n">
        <f aca="false">D3248/1.6*300</f>
        <v>276.618749999987</v>
      </c>
      <c r="J3248" s="4" t="n">
        <f aca="false">E3248/4</f>
        <v>16.16934125</v>
      </c>
    </row>
    <row r="3249" customFormat="false" ht="15.75" hidden="false" customHeight="false" outlineLevel="0" collapsed="false">
      <c r="A3249" s="1"/>
      <c r="B3249" s="3"/>
      <c r="D3249" s="4" t="n">
        <f aca="false">3.2-A1249</f>
        <v>1.47519999999993</v>
      </c>
      <c r="E3249" s="3" t="n">
        <v>64.659909</v>
      </c>
      <c r="G3249" s="4" t="n">
        <f aca="false">A3249/1.6*300</f>
        <v>0</v>
      </c>
      <c r="H3249" s="4" t="n">
        <f aca="false">B3249/4</f>
        <v>0</v>
      </c>
      <c r="I3249" s="4" t="n">
        <f aca="false">D3249/1.6*300</f>
        <v>276.599999999987</v>
      </c>
      <c r="J3249" s="4" t="n">
        <f aca="false">E3249/4</f>
        <v>16.16497725</v>
      </c>
    </row>
    <row r="3250" customFormat="false" ht="15.75" hidden="false" customHeight="false" outlineLevel="0" collapsed="false">
      <c r="A3250" s="1"/>
      <c r="B3250" s="3"/>
      <c r="D3250" s="4" t="n">
        <f aca="false">3.2-A1250</f>
        <v>1.47509999999993</v>
      </c>
      <c r="E3250" s="3" t="n">
        <v>64.629399</v>
      </c>
      <c r="G3250" s="4" t="n">
        <f aca="false">A3250/1.6*300</f>
        <v>0</v>
      </c>
      <c r="H3250" s="4" t="n">
        <f aca="false">B3250/4</f>
        <v>0</v>
      </c>
      <c r="I3250" s="4" t="n">
        <f aca="false">D3250/1.6*300</f>
        <v>276.581249999987</v>
      </c>
      <c r="J3250" s="4" t="n">
        <f aca="false">E3250/4</f>
        <v>16.15734975</v>
      </c>
    </row>
    <row r="3251" customFormat="false" ht="15.75" hidden="false" customHeight="false" outlineLevel="0" collapsed="false">
      <c r="A3251" s="1"/>
      <c r="B3251" s="3"/>
      <c r="D3251" s="4" t="n">
        <f aca="false">3.2-A1251</f>
        <v>1.47499999999993</v>
      </c>
      <c r="E3251" s="3" t="n">
        <v>64.580781</v>
      </c>
      <c r="G3251" s="4" t="n">
        <f aca="false">A3251/1.6*300</f>
        <v>0</v>
      </c>
      <c r="H3251" s="4" t="n">
        <f aca="false">B3251/4</f>
        <v>0</v>
      </c>
      <c r="I3251" s="4" t="n">
        <f aca="false">D3251/1.6*300</f>
        <v>276.562499999987</v>
      </c>
      <c r="J3251" s="4" t="n">
        <f aca="false">E3251/4</f>
        <v>16.14519525</v>
      </c>
    </row>
    <row r="3252" customFormat="false" ht="15.75" hidden="false" customHeight="false" outlineLevel="0" collapsed="false">
      <c r="A3252" s="1"/>
      <c r="B3252" s="3"/>
      <c r="D3252" s="4" t="n">
        <f aca="false">3.2-A1252</f>
        <v>1.47489999999993</v>
      </c>
      <c r="E3252" s="3" t="n">
        <v>64.746689</v>
      </c>
      <c r="G3252" s="4" t="n">
        <f aca="false">A3252/1.6*300</f>
        <v>0</v>
      </c>
      <c r="H3252" s="4" t="n">
        <f aca="false">B3252/4</f>
        <v>0</v>
      </c>
      <c r="I3252" s="4" t="n">
        <f aca="false">D3252/1.6*300</f>
        <v>276.543749999987</v>
      </c>
      <c r="J3252" s="4" t="n">
        <f aca="false">E3252/4</f>
        <v>16.18667225</v>
      </c>
    </row>
    <row r="3253" customFormat="false" ht="15.75" hidden="false" customHeight="false" outlineLevel="0" collapsed="false">
      <c r="A3253" s="1"/>
      <c r="B3253" s="3"/>
      <c r="D3253" s="4" t="n">
        <f aca="false">3.2-A1253</f>
        <v>1.47479999999993</v>
      </c>
      <c r="E3253" s="3" t="n">
        <v>64.70865</v>
      </c>
      <c r="G3253" s="4" t="n">
        <f aca="false">A3253/1.6*300</f>
        <v>0</v>
      </c>
      <c r="H3253" s="4" t="n">
        <f aca="false">B3253/4</f>
        <v>0</v>
      </c>
      <c r="I3253" s="4" t="n">
        <f aca="false">D3253/1.6*300</f>
        <v>276.524999999987</v>
      </c>
      <c r="J3253" s="4" t="n">
        <f aca="false">E3253/4</f>
        <v>16.1771625</v>
      </c>
    </row>
    <row r="3254" customFormat="false" ht="15.75" hidden="false" customHeight="false" outlineLevel="0" collapsed="false">
      <c r="A3254" s="1"/>
      <c r="B3254" s="3"/>
      <c r="D3254" s="4" t="n">
        <f aca="false">3.2-A1254</f>
        <v>1.47469999999993</v>
      </c>
      <c r="E3254" s="3" t="n">
        <v>64.678675</v>
      </c>
      <c r="G3254" s="4" t="n">
        <f aca="false">A3254/1.6*300</f>
        <v>0</v>
      </c>
      <c r="H3254" s="4" t="n">
        <f aca="false">B3254/4</f>
        <v>0</v>
      </c>
      <c r="I3254" s="4" t="n">
        <f aca="false">D3254/1.6*300</f>
        <v>276.506249999987</v>
      </c>
      <c r="J3254" s="4" t="n">
        <f aca="false">E3254/4</f>
        <v>16.16966875</v>
      </c>
    </row>
    <row r="3255" customFormat="false" ht="15.75" hidden="false" customHeight="false" outlineLevel="0" collapsed="false">
      <c r="A3255" s="1"/>
      <c r="B3255" s="3"/>
      <c r="D3255" s="4" t="n">
        <f aca="false">3.2-A1255</f>
        <v>1.47459999999993</v>
      </c>
      <c r="E3255" s="3" t="n">
        <v>64.704548</v>
      </c>
      <c r="G3255" s="4" t="n">
        <f aca="false">A3255/1.6*300</f>
        <v>0</v>
      </c>
      <c r="H3255" s="4" t="n">
        <f aca="false">B3255/4</f>
        <v>0</v>
      </c>
      <c r="I3255" s="4" t="n">
        <f aca="false">D3255/1.6*300</f>
        <v>276.487499999987</v>
      </c>
      <c r="J3255" s="4" t="n">
        <f aca="false">E3255/4</f>
        <v>16.176137</v>
      </c>
    </row>
    <row r="3256" customFormat="false" ht="15.75" hidden="false" customHeight="false" outlineLevel="0" collapsed="false">
      <c r="A3256" s="1"/>
      <c r="B3256" s="3"/>
      <c r="D3256" s="4" t="n">
        <f aca="false">3.2-A1256</f>
        <v>1.47449999999993</v>
      </c>
      <c r="E3256" s="3" t="n">
        <v>64.771417</v>
      </c>
      <c r="G3256" s="4" t="n">
        <f aca="false">A3256/1.6*300</f>
        <v>0</v>
      </c>
      <c r="H3256" s="4" t="n">
        <f aca="false">B3256/4</f>
        <v>0</v>
      </c>
      <c r="I3256" s="4" t="n">
        <f aca="false">D3256/1.6*300</f>
        <v>276.468749999987</v>
      </c>
      <c r="J3256" s="4" t="n">
        <f aca="false">E3256/4</f>
        <v>16.19285425</v>
      </c>
    </row>
    <row r="3257" customFormat="false" ht="15.75" hidden="false" customHeight="false" outlineLevel="0" collapsed="false">
      <c r="A3257" s="1"/>
      <c r="B3257" s="3"/>
      <c r="D3257" s="4" t="n">
        <f aca="false">3.2-A1257</f>
        <v>1.47439999999993</v>
      </c>
      <c r="E3257" s="3" t="n">
        <v>64.78983</v>
      </c>
      <c r="G3257" s="4" t="n">
        <f aca="false">A3257/1.6*300</f>
        <v>0</v>
      </c>
      <c r="H3257" s="4" t="n">
        <f aca="false">B3257/4</f>
        <v>0</v>
      </c>
      <c r="I3257" s="4" t="n">
        <f aca="false">D3257/1.6*300</f>
        <v>276.449999999987</v>
      </c>
      <c r="J3257" s="4" t="n">
        <f aca="false">E3257/4</f>
        <v>16.1974575</v>
      </c>
    </row>
    <row r="3258" customFormat="false" ht="15.75" hidden="false" customHeight="false" outlineLevel="0" collapsed="false">
      <c r="A3258" s="1"/>
      <c r="B3258" s="3"/>
      <c r="D3258" s="4" t="n">
        <f aca="false">3.2-A1258</f>
        <v>1.47429999999993</v>
      </c>
      <c r="E3258" s="3" t="n">
        <v>64.637436</v>
      </c>
      <c r="G3258" s="4" t="n">
        <f aca="false">A3258/1.6*300</f>
        <v>0</v>
      </c>
      <c r="H3258" s="4" t="n">
        <f aca="false">B3258/4</f>
        <v>0</v>
      </c>
      <c r="I3258" s="4" t="n">
        <f aca="false">D3258/1.6*300</f>
        <v>276.431249999987</v>
      </c>
      <c r="J3258" s="4" t="n">
        <f aca="false">E3258/4</f>
        <v>16.159359</v>
      </c>
    </row>
    <row r="3259" customFormat="false" ht="15.75" hidden="false" customHeight="false" outlineLevel="0" collapsed="false">
      <c r="A3259" s="1"/>
      <c r="B3259" s="3"/>
      <c r="D3259" s="4" t="n">
        <f aca="false">3.2-A1259</f>
        <v>1.47419999999993</v>
      </c>
      <c r="E3259" s="3" t="n">
        <v>64.614607</v>
      </c>
      <c r="G3259" s="4" t="n">
        <f aca="false">A3259/1.6*300</f>
        <v>0</v>
      </c>
      <c r="H3259" s="4" t="n">
        <f aca="false">B3259/4</f>
        <v>0</v>
      </c>
      <c r="I3259" s="4" t="n">
        <f aca="false">D3259/1.6*300</f>
        <v>276.412499999987</v>
      </c>
      <c r="J3259" s="4" t="n">
        <f aca="false">E3259/4</f>
        <v>16.15365175</v>
      </c>
    </row>
    <row r="3260" customFormat="false" ht="15.75" hidden="false" customHeight="false" outlineLevel="0" collapsed="false">
      <c r="A3260" s="1"/>
      <c r="B3260" s="3"/>
      <c r="D3260" s="4" t="n">
        <f aca="false">3.2-A1260</f>
        <v>1.47409999999993</v>
      </c>
      <c r="E3260" s="3" t="n">
        <v>64.696371</v>
      </c>
      <c r="G3260" s="4" t="n">
        <f aca="false">A3260/1.6*300</f>
        <v>0</v>
      </c>
      <c r="H3260" s="4" t="n">
        <f aca="false">B3260/4</f>
        <v>0</v>
      </c>
      <c r="I3260" s="4" t="n">
        <f aca="false">D3260/1.6*300</f>
        <v>276.393749999987</v>
      </c>
      <c r="J3260" s="4" t="n">
        <f aca="false">E3260/4</f>
        <v>16.17409275</v>
      </c>
    </row>
    <row r="3261" customFormat="false" ht="15.75" hidden="false" customHeight="false" outlineLevel="0" collapsed="false">
      <c r="A3261" s="1"/>
      <c r="B3261" s="3"/>
      <c r="D3261" s="4" t="n">
        <f aca="false">3.2-A1261</f>
        <v>1.47399999999993</v>
      </c>
      <c r="E3261" s="3" t="n">
        <v>64.713293</v>
      </c>
      <c r="G3261" s="4" t="n">
        <f aca="false">A3261/1.6*300</f>
        <v>0</v>
      </c>
      <c r="H3261" s="4" t="n">
        <f aca="false">B3261/4</f>
        <v>0</v>
      </c>
      <c r="I3261" s="4" t="n">
        <f aca="false">D3261/1.6*300</f>
        <v>276.374999999987</v>
      </c>
      <c r="J3261" s="4" t="n">
        <f aca="false">E3261/4</f>
        <v>16.17832325</v>
      </c>
    </row>
    <row r="3262" customFormat="false" ht="15.75" hidden="false" customHeight="false" outlineLevel="0" collapsed="false">
      <c r="A3262" s="1"/>
      <c r="B3262" s="3"/>
      <c r="D3262" s="4" t="n">
        <f aca="false">3.2-A1262</f>
        <v>1.47389999999993</v>
      </c>
      <c r="E3262" s="3" t="n">
        <v>64.623944</v>
      </c>
      <c r="G3262" s="4" t="n">
        <f aca="false">A3262/1.6*300</f>
        <v>0</v>
      </c>
      <c r="H3262" s="4" t="n">
        <f aca="false">B3262/4</f>
        <v>0</v>
      </c>
      <c r="I3262" s="4" t="n">
        <f aca="false">D3262/1.6*300</f>
        <v>276.356249999987</v>
      </c>
      <c r="J3262" s="4" t="n">
        <f aca="false">E3262/4</f>
        <v>16.155986</v>
      </c>
    </row>
    <row r="3263" customFormat="false" ht="15.75" hidden="false" customHeight="false" outlineLevel="0" collapsed="false">
      <c r="A3263" s="1"/>
      <c r="B3263" s="3"/>
      <c r="D3263" s="4" t="n">
        <f aca="false">3.2-A1263</f>
        <v>1.47379999999993</v>
      </c>
      <c r="E3263" s="3" t="n">
        <v>64.675982</v>
      </c>
      <c r="G3263" s="4" t="n">
        <f aca="false">A3263/1.6*300</f>
        <v>0</v>
      </c>
      <c r="H3263" s="4" t="n">
        <f aca="false">B3263/4</f>
        <v>0</v>
      </c>
      <c r="I3263" s="4" t="n">
        <f aca="false">D3263/1.6*300</f>
        <v>276.337499999987</v>
      </c>
      <c r="J3263" s="4" t="n">
        <f aca="false">E3263/4</f>
        <v>16.1689955</v>
      </c>
    </row>
    <row r="3264" customFormat="false" ht="15.75" hidden="false" customHeight="false" outlineLevel="0" collapsed="false">
      <c r="A3264" s="1"/>
      <c r="B3264" s="3"/>
      <c r="D3264" s="4" t="n">
        <f aca="false">3.2-A1264</f>
        <v>1.47369999999993</v>
      </c>
      <c r="E3264" s="3" t="n">
        <v>64.760878</v>
      </c>
      <c r="G3264" s="4" t="n">
        <f aca="false">A3264/1.6*300</f>
        <v>0</v>
      </c>
      <c r="H3264" s="4" t="n">
        <f aca="false">B3264/4</f>
        <v>0</v>
      </c>
      <c r="I3264" s="4" t="n">
        <f aca="false">D3264/1.6*300</f>
        <v>276.318749999987</v>
      </c>
      <c r="J3264" s="4" t="n">
        <f aca="false">E3264/4</f>
        <v>16.1902195</v>
      </c>
    </row>
    <row r="3265" customFormat="false" ht="15.75" hidden="false" customHeight="false" outlineLevel="0" collapsed="false">
      <c r="A3265" s="1"/>
      <c r="B3265" s="3"/>
      <c r="D3265" s="4" t="n">
        <f aca="false">3.2-A1265</f>
        <v>1.47359999999993</v>
      </c>
      <c r="E3265" s="3" t="n">
        <v>64.729944</v>
      </c>
      <c r="G3265" s="4" t="n">
        <f aca="false">A3265/1.6*300</f>
        <v>0</v>
      </c>
      <c r="H3265" s="4" t="n">
        <f aca="false">B3265/4</f>
        <v>0</v>
      </c>
      <c r="I3265" s="4" t="n">
        <f aca="false">D3265/1.6*300</f>
        <v>276.299999999987</v>
      </c>
      <c r="J3265" s="4" t="n">
        <f aca="false">E3265/4</f>
        <v>16.182486</v>
      </c>
    </row>
    <row r="3266" customFormat="false" ht="15.75" hidden="false" customHeight="false" outlineLevel="0" collapsed="false">
      <c r="A3266" s="1"/>
      <c r="B3266" s="3"/>
      <c r="D3266" s="4" t="n">
        <f aca="false">3.2-A1266</f>
        <v>1.47349999999993</v>
      </c>
      <c r="E3266" s="3" t="n">
        <v>64.823704</v>
      </c>
      <c r="G3266" s="4" t="n">
        <f aca="false">A3266/1.6*300</f>
        <v>0</v>
      </c>
      <c r="H3266" s="4" t="n">
        <f aca="false">B3266/4</f>
        <v>0</v>
      </c>
      <c r="I3266" s="4" t="n">
        <f aca="false">D3266/1.6*300</f>
        <v>276.281249999987</v>
      </c>
      <c r="J3266" s="4" t="n">
        <f aca="false">E3266/4</f>
        <v>16.205926</v>
      </c>
    </row>
    <row r="3267" customFormat="false" ht="15.75" hidden="false" customHeight="false" outlineLevel="0" collapsed="false">
      <c r="A3267" s="1"/>
      <c r="B3267" s="3"/>
      <c r="D3267" s="4" t="n">
        <f aca="false">3.2-A1267</f>
        <v>1.47339999999993</v>
      </c>
      <c r="E3267" s="3" t="n">
        <v>64.700639</v>
      </c>
      <c r="G3267" s="4" t="n">
        <f aca="false">A3267/1.6*300</f>
        <v>0</v>
      </c>
      <c r="H3267" s="4" t="n">
        <f aca="false">B3267/4</f>
        <v>0</v>
      </c>
      <c r="I3267" s="4" t="n">
        <f aca="false">D3267/1.6*300</f>
        <v>276.262499999987</v>
      </c>
      <c r="J3267" s="4" t="n">
        <f aca="false">E3267/4</f>
        <v>16.17515975</v>
      </c>
    </row>
    <row r="3268" customFormat="false" ht="15.75" hidden="false" customHeight="false" outlineLevel="0" collapsed="false">
      <c r="A3268" s="1"/>
      <c r="B3268" s="3"/>
      <c r="D3268" s="4" t="n">
        <f aca="false">3.2-A1268</f>
        <v>1.47329999999993</v>
      </c>
      <c r="E3268" s="3" t="n">
        <v>64.788625</v>
      </c>
      <c r="G3268" s="4" t="n">
        <f aca="false">A3268/1.6*300</f>
        <v>0</v>
      </c>
      <c r="H3268" s="4" t="n">
        <f aca="false">B3268/4</f>
        <v>0</v>
      </c>
      <c r="I3268" s="4" t="n">
        <f aca="false">D3268/1.6*300</f>
        <v>276.243749999987</v>
      </c>
      <c r="J3268" s="4" t="n">
        <f aca="false">E3268/4</f>
        <v>16.19715625</v>
      </c>
    </row>
    <row r="3269" customFormat="false" ht="15.75" hidden="false" customHeight="false" outlineLevel="0" collapsed="false">
      <c r="A3269" s="1"/>
      <c r="B3269" s="3"/>
      <c r="D3269" s="4" t="n">
        <f aca="false">3.2-A1269</f>
        <v>1.47319999999993</v>
      </c>
      <c r="E3269" s="3" t="n">
        <v>64.75517</v>
      </c>
      <c r="G3269" s="4" t="n">
        <f aca="false">A3269/1.6*300</f>
        <v>0</v>
      </c>
      <c r="H3269" s="4" t="n">
        <f aca="false">B3269/4</f>
        <v>0</v>
      </c>
      <c r="I3269" s="4" t="n">
        <f aca="false">D3269/1.6*300</f>
        <v>276.224999999987</v>
      </c>
      <c r="J3269" s="4" t="n">
        <f aca="false">E3269/4</f>
        <v>16.1887925</v>
      </c>
    </row>
    <row r="3270" customFormat="false" ht="15.75" hidden="false" customHeight="false" outlineLevel="0" collapsed="false">
      <c r="A3270" s="1"/>
      <c r="B3270" s="3"/>
      <c r="D3270" s="4" t="n">
        <f aca="false">3.2-A1270</f>
        <v>1.47309999999993</v>
      </c>
      <c r="E3270" s="3" t="n">
        <v>64.67309</v>
      </c>
      <c r="G3270" s="4" t="n">
        <f aca="false">A3270/1.6*300</f>
        <v>0</v>
      </c>
      <c r="H3270" s="4" t="n">
        <f aca="false">B3270/4</f>
        <v>0</v>
      </c>
      <c r="I3270" s="4" t="n">
        <f aca="false">D3270/1.6*300</f>
        <v>276.206249999987</v>
      </c>
      <c r="J3270" s="4" t="n">
        <f aca="false">E3270/4</f>
        <v>16.1682725</v>
      </c>
    </row>
    <row r="3271" customFormat="false" ht="15.75" hidden="false" customHeight="false" outlineLevel="0" collapsed="false">
      <c r="A3271" s="1"/>
      <c r="B3271" s="3"/>
      <c r="D3271" s="4" t="n">
        <f aca="false">3.2-A1271</f>
        <v>1.47299999999993</v>
      </c>
      <c r="E3271" s="3" t="n">
        <v>64.67224</v>
      </c>
      <c r="G3271" s="4" t="n">
        <f aca="false">A3271/1.6*300</f>
        <v>0</v>
      </c>
      <c r="H3271" s="4" t="n">
        <f aca="false">B3271/4</f>
        <v>0</v>
      </c>
      <c r="I3271" s="4" t="n">
        <f aca="false">D3271/1.6*300</f>
        <v>276.187499999987</v>
      </c>
      <c r="J3271" s="4" t="n">
        <f aca="false">E3271/4</f>
        <v>16.16806</v>
      </c>
    </row>
    <row r="3272" customFormat="false" ht="15.75" hidden="false" customHeight="false" outlineLevel="0" collapsed="false">
      <c r="A3272" s="1"/>
      <c r="B3272" s="3"/>
      <c r="D3272" s="4" t="n">
        <f aca="false">3.2-A1272</f>
        <v>1.47289999999993</v>
      </c>
      <c r="E3272" s="3" t="n">
        <v>64.618669</v>
      </c>
      <c r="G3272" s="4" t="n">
        <f aca="false">A3272/1.6*300</f>
        <v>0</v>
      </c>
      <c r="H3272" s="4" t="n">
        <f aca="false">B3272/4</f>
        <v>0</v>
      </c>
      <c r="I3272" s="4" t="n">
        <f aca="false">D3272/1.6*300</f>
        <v>276.168749999987</v>
      </c>
      <c r="J3272" s="4" t="n">
        <f aca="false">E3272/4</f>
        <v>16.15466725</v>
      </c>
    </row>
    <row r="3273" customFormat="false" ht="15.75" hidden="false" customHeight="false" outlineLevel="0" collapsed="false">
      <c r="A3273" s="1"/>
      <c r="B3273" s="3"/>
      <c r="D3273" s="4" t="n">
        <f aca="false">3.2-A1273</f>
        <v>1.47279999999993</v>
      </c>
      <c r="E3273" s="3" t="n">
        <v>64.764856</v>
      </c>
      <c r="G3273" s="4" t="n">
        <f aca="false">A3273/1.6*300</f>
        <v>0</v>
      </c>
      <c r="H3273" s="4" t="n">
        <f aca="false">B3273/4</f>
        <v>0</v>
      </c>
      <c r="I3273" s="4" t="n">
        <f aca="false">D3273/1.6*300</f>
        <v>276.149999999987</v>
      </c>
      <c r="J3273" s="4" t="n">
        <f aca="false">E3273/4</f>
        <v>16.191214</v>
      </c>
    </row>
    <row r="3274" customFormat="false" ht="15.75" hidden="false" customHeight="false" outlineLevel="0" collapsed="false">
      <c r="A3274" s="1"/>
      <c r="B3274" s="3"/>
      <c r="D3274" s="4" t="n">
        <f aca="false">3.2-A1274</f>
        <v>1.47269999999993</v>
      </c>
      <c r="E3274" s="3" t="n">
        <v>64.722824</v>
      </c>
      <c r="G3274" s="4" t="n">
        <f aca="false">A3274/1.6*300</f>
        <v>0</v>
      </c>
      <c r="H3274" s="4" t="n">
        <f aca="false">B3274/4</f>
        <v>0</v>
      </c>
      <c r="I3274" s="4" t="n">
        <f aca="false">D3274/1.6*300</f>
        <v>276.131249999987</v>
      </c>
      <c r="J3274" s="4" t="n">
        <f aca="false">E3274/4</f>
        <v>16.180706</v>
      </c>
    </row>
    <row r="3275" customFormat="false" ht="15.75" hidden="false" customHeight="false" outlineLevel="0" collapsed="false">
      <c r="A3275" s="1"/>
      <c r="B3275" s="3"/>
      <c r="D3275" s="4" t="n">
        <f aca="false">3.2-A1275</f>
        <v>1.47259999999993</v>
      </c>
      <c r="E3275" s="3" t="n">
        <v>64.82413</v>
      </c>
      <c r="G3275" s="4" t="n">
        <f aca="false">A3275/1.6*300</f>
        <v>0</v>
      </c>
      <c r="H3275" s="4" t="n">
        <f aca="false">B3275/4</f>
        <v>0</v>
      </c>
      <c r="I3275" s="4" t="n">
        <f aca="false">D3275/1.6*300</f>
        <v>276.112499999987</v>
      </c>
      <c r="J3275" s="4" t="n">
        <f aca="false">E3275/4</f>
        <v>16.2060325</v>
      </c>
    </row>
    <row r="3276" customFormat="false" ht="15.75" hidden="false" customHeight="false" outlineLevel="0" collapsed="false">
      <c r="A3276" s="1"/>
      <c r="B3276" s="3"/>
      <c r="D3276" s="4" t="n">
        <f aca="false">3.2-A1276</f>
        <v>1.47249999999993</v>
      </c>
      <c r="E3276" s="3" t="n">
        <v>64.773388</v>
      </c>
      <c r="G3276" s="4" t="n">
        <f aca="false">A3276/1.6*300</f>
        <v>0</v>
      </c>
      <c r="H3276" s="4" t="n">
        <f aca="false">B3276/4</f>
        <v>0</v>
      </c>
      <c r="I3276" s="4" t="n">
        <f aca="false">D3276/1.6*300</f>
        <v>276.093749999987</v>
      </c>
      <c r="J3276" s="4" t="n">
        <f aca="false">E3276/4</f>
        <v>16.193347</v>
      </c>
    </row>
    <row r="3277" customFormat="false" ht="15.75" hidden="false" customHeight="false" outlineLevel="0" collapsed="false">
      <c r="A3277" s="1"/>
      <c r="B3277" s="3"/>
      <c r="D3277" s="4" t="n">
        <f aca="false">3.2-A1277</f>
        <v>1.47239999999993</v>
      </c>
      <c r="E3277" s="3" t="n">
        <v>64.824272</v>
      </c>
      <c r="G3277" s="4" t="n">
        <f aca="false">A3277/1.6*300</f>
        <v>0</v>
      </c>
      <c r="H3277" s="4" t="n">
        <f aca="false">B3277/4</f>
        <v>0</v>
      </c>
      <c r="I3277" s="4" t="n">
        <f aca="false">D3277/1.6*300</f>
        <v>276.074999999987</v>
      </c>
      <c r="J3277" s="4" t="n">
        <f aca="false">E3277/4</f>
        <v>16.206068</v>
      </c>
    </row>
    <row r="3278" customFormat="false" ht="15.75" hidden="false" customHeight="false" outlineLevel="0" collapsed="false">
      <c r="A3278" s="1"/>
      <c r="B3278" s="3"/>
      <c r="D3278" s="4" t="n">
        <f aca="false">3.2-A1278</f>
        <v>1.47229999999993</v>
      </c>
      <c r="E3278" s="3" t="n">
        <v>64.699974</v>
      </c>
      <c r="G3278" s="4" t="n">
        <f aca="false">A3278/1.6*300</f>
        <v>0</v>
      </c>
      <c r="H3278" s="4" t="n">
        <f aca="false">B3278/4</f>
        <v>0</v>
      </c>
      <c r="I3278" s="4" t="n">
        <f aca="false">D3278/1.6*300</f>
        <v>276.056249999987</v>
      </c>
      <c r="J3278" s="4" t="n">
        <f aca="false">E3278/4</f>
        <v>16.1749935</v>
      </c>
    </row>
    <row r="3279" customFormat="false" ht="15.75" hidden="false" customHeight="false" outlineLevel="0" collapsed="false">
      <c r="A3279" s="1"/>
      <c r="B3279" s="3"/>
      <c r="D3279" s="4" t="n">
        <f aca="false">3.2-A1279</f>
        <v>1.47219999999993</v>
      </c>
      <c r="E3279" s="3" t="n">
        <v>64.807883</v>
      </c>
      <c r="G3279" s="4" t="n">
        <f aca="false">A3279/1.6*300</f>
        <v>0</v>
      </c>
      <c r="H3279" s="4" t="n">
        <f aca="false">B3279/4</f>
        <v>0</v>
      </c>
      <c r="I3279" s="4" t="n">
        <f aca="false">D3279/1.6*300</f>
        <v>276.037499999987</v>
      </c>
      <c r="J3279" s="4" t="n">
        <f aca="false">E3279/4</f>
        <v>16.20197075</v>
      </c>
    </row>
    <row r="3280" customFormat="false" ht="15.75" hidden="false" customHeight="false" outlineLevel="0" collapsed="false">
      <c r="A3280" s="1"/>
      <c r="B3280" s="3"/>
      <c r="D3280" s="4" t="n">
        <f aca="false">3.2-A1280</f>
        <v>1.47209999999993</v>
      </c>
      <c r="E3280" s="3" t="n">
        <v>64.77275</v>
      </c>
      <c r="G3280" s="4" t="n">
        <f aca="false">A3280/1.6*300</f>
        <v>0</v>
      </c>
      <c r="H3280" s="4" t="n">
        <f aca="false">B3280/4</f>
        <v>0</v>
      </c>
      <c r="I3280" s="4" t="n">
        <f aca="false">D3280/1.6*300</f>
        <v>276.018749999987</v>
      </c>
      <c r="J3280" s="4" t="n">
        <f aca="false">E3280/4</f>
        <v>16.1931875</v>
      </c>
    </row>
    <row r="3281" customFormat="false" ht="15.75" hidden="false" customHeight="false" outlineLevel="0" collapsed="false">
      <c r="A3281" s="1"/>
      <c r="B3281" s="3"/>
      <c r="D3281" s="4" t="n">
        <f aca="false">3.2-A1281</f>
        <v>1.47199999999993</v>
      </c>
      <c r="E3281" s="3" t="n">
        <v>64.722565</v>
      </c>
      <c r="G3281" s="4" t="n">
        <f aca="false">A3281/1.6*300</f>
        <v>0</v>
      </c>
      <c r="H3281" s="4" t="n">
        <f aca="false">B3281/4</f>
        <v>0</v>
      </c>
      <c r="I3281" s="4" t="n">
        <f aca="false">D3281/1.6*300</f>
        <v>275.999999999987</v>
      </c>
      <c r="J3281" s="4" t="n">
        <f aca="false">E3281/4</f>
        <v>16.18064125</v>
      </c>
    </row>
    <row r="3282" customFormat="false" ht="15.75" hidden="false" customHeight="false" outlineLevel="0" collapsed="false">
      <c r="A3282" s="1"/>
      <c r="B3282" s="3"/>
      <c r="D3282" s="4" t="n">
        <f aca="false">3.2-A1282</f>
        <v>1.47189999999993</v>
      </c>
      <c r="E3282" s="3" t="n">
        <v>64.871129</v>
      </c>
      <c r="G3282" s="4" t="n">
        <f aca="false">A3282/1.6*300</f>
        <v>0</v>
      </c>
      <c r="H3282" s="4" t="n">
        <f aca="false">B3282/4</f>
        <v>0</v>
      </c>
      <c r="I3282" s="4" t="n">
        <f aca="false">D3282/1.6*300</f>
        <v>275.981249999987</v>
      </c>
      <c r="J3282" s="4" t="n">
        <f aca="false">E3282/4</f>
        <v>16.21778225</v>
      </c>
    </row>
    <row r="3283" customFormat="false" ht="15.75" hidden="false" customHeight="false" outlineLevel="0" collapsed="false">
      <c r="A3283" s="1"/>
      <c r="B3283" s="3"/>
      <c r="D3283" s="4" t="n">
        <f aca="false">3.2-A1283</f>
        <v>1.47179999999993</v>
      </c>
      <c r="E3283" s="3" t="n">
        <v>64.776288</v>
      </c>
      <c r="G3283" s="4" t="n">
        <f aca="false">A3283/1.6*300</f>
        <v>0</v>
      </c>
      <c r="H3283" s="4" t="n">
        <f aca="false">B3283/4</f>
        <v>0</v>
      </c>
      <c r="I3283" s="4" t="n">
        <f aca="false">D3283/1.6*300</f>
        <v>275.962499999987</v>
      </c>
      <c r="J3283" s="4" t="n">
        <f aca="false">E3283/4</f>
        <v>16.194072</v>
      </c>
    </row>
    <row r="3284" customFormat="false" ht="15.75" hidden="false" customHeight="false" outlineLevel="0" collapsed="false">
      <c r="A3284" s="1"/>
      <c r="B3284" s="3"/>
      <c r="D3284" s="4" t="n">
        <f aca="false">3.2-A1284</f>
        <v>1.47169999999993</v>
      </c>
      <c r="E3284" s="3" t="n">
        <v>64.817006</v>
      </c>
      <c r="G3284" s="4" t="n">
        <f aca="false">A3284/1.6*300</f>
        <v>0</v>
      </c>
      <c r="H3284" s="4" t="n">
        <f aca="false">B3284/4</f>
        <v>0</v>
      </c>
      <c r="I3284" s="4" t="n">
        <f aca="false">D3284/1.6*300</f>
        <v>275.943749999987</v>
      </c>
      <c r="J3284" s="4" t="n">
        <f aca="false">E3284/4</f>
        <v>16.2042515</v>
      </c>
    </row>
    <row r="3285" customFormat="false" ht="15.75" hidden="false" customHeight="false" outlineLevel="0" collapsed="false">
      <c r="A3285" s="1"/>
      <c r="B3285" s="3"/>
      <c r="D3285" s="4" t="n">
        <f aca="false">3.2-A1285</f>
        <v>1.47159999999993</v>
      </c>
      <c r="E3285" s="3" t="n">
        <v>64.874631</v>
      </c>
      <c r="G3285" s="4" t="n">
        <f aca="false">A3285/1.6*300</f>
        <v>0</v>
      </c>
      <c r="H3285" s="4" t="n">
        <f aca="false">B3285/4</f>
        <v>0</v>
      </c>
      <c r="I3285" s="4" t="n">
        <f aca="false">D3285/1.6*300</f>
        <v>275.924999999987</v>
      </c>
      <c r="J3285" s="4" t="n">
        <f aca="false">E3285/4</f>
        <v>16.21865775</v>
      </c>
    </row>
    <row r="3286" customFormat="false" ht="15.75" hidden="false" customHeight="false" outlineLevel="0" collapsed="false">
      <c r="A3286" s="1"/>
      <c r="B3286" s="3"/>
      <c r="D3286" s="4" t="n">
        <f aca="false">3.2-A1286</f>
        <v>1.47149999999993</v>
      </c>
      <c r="E3286" s="3" t="n">
        <v>64.760103</v>
      </c>
      <c r="G3286" s="4" t="n">
        <f aca="false">A3286/1.6*300</f>
        <v>0</v>
      </c>
      <c r="H3286" s="4" t="n">
        <f aca="false">B3286/4</f>
        <v>0</v>
      </c>
      <c r="I3286" s="4" t="n">
        <f aca="false">D3286/1.6*300</f>
        <v>275.906249999987</v>
      </c>
      <c r="J3286" s="4" t="n">
        <f aca="false">E3286/4</f>
        <v>16.19002575</v>
      </c>
    </row>
    <row r="3287" customFormat="false" ht="15.75" hidden="false" customHeight="false" outlineLevel="0" collapsed="false">
      <c r="A3287" s="1"/>
      <c r="B3287" s="3"/>
      <c r="D3287" s="4" t="n">
        <f aca="false">3.2-A1287</f>
        <v>1.47139999999993</v>
      </c>
      <c r="E3287" s="3" t="n">
        <v>64.806942</v>
      </c>
      <c r="G3287" s="4" t="n">
        <f aca="false">A3287/1.6*300</f>
        <v>0</v>
      </c>
      <c r="H3287" s="4" t="n">
        <f aca="false">B3287/4</f>
        <v>0</v>
      </c>
      <c r="I3287" s="4" t="n">
        <f aca="false">D3287/1.6*300</f>
        <v>275.887499999987</v>
      </c>
      <c r="J3287" s="4" t="n">
        <f aca="false">E3287/4</f>
        <v>16.2017355</v>
      </c>
    </row>
    <row r="3288" customFormat="false" ht="15.75" hidden="false" customHeight="false" outlineLevel="0" collapsed="false">
      <c r="A3288" s="1"/>
      <c r="B3288" s="3"/>
      <c r="D3288" s="4" t="n">
        <f aca="false">3.2-A1288</f>
        <v>1.47129999999993</v>
      </c>
      <c r="E3288" s="3" t="n">
        <v>64.821175</v>
      </c>
      <c r="G3288" s="4" t="n">
        <f aca="false">A3288/1.6*300</f>
        <v>0</v>
      </c>
      <c r="H3288" s="4" t="n">
        <f aca="false">B3288/4</f>
        <v>0</v>
      </c>
      <c r="I3288" s="4" t="n">
        <f aca="false">D3288/1.6*300</f>
        <v>275.868749999987</v>
      </c>
      <c r="J3288" s="4" t="n">
        <f aca="false">E3288/4</f>
        <v>16.20529375</v>
      </c>
    </row>
    <row r="3289" customFormat="false" ht="15.75" hidden="false" customHeight="false" outlineLevel="0" collapsed="false">
      <c r="A3289" s="1"/>
      <c r="B3289" s="3"/>
      <c r="D3289" s="4" t="n">
        <f aca="false">3.2-A1289</f>
        <v>1.47119999999993</v>
      </c>
      <c r="E3289" s="3" t="n">
        <v>65.01023</v>
      </c>
      <c r="G3289" s="4" t="n">
        <f aca="false">A3289/1.6*300</f>
        <v>0</v>
      </c>
      <c r="H3289" s="4" t="n">
        <f aca="false">B3289/4</f>
        <v>0</v>
      </c>
      <c r="I3289" s="4" t="n">
        <f aca="false">D3289/1.6*300</f>
        <v>275.849999999987</v>
      </c>
      <c r="J3289" s="4" t="n">
        <f aca="false">E3289/4</f>
        <v>16.2525575</v>
      </c>
    </row>
    <row r="3290" customFormat="false" ht="15.75" hidden="false" customHeight="false" outlineLevel="0" collapsed="false">
      <c r="A3290" s="1"/>
      <c r="B3290" s="3"/>
      <c r="D3290" s="4" t="n">
        <f aca="false">3.2-A1290</f>
        <v>1.47109999999993</v>
      </c>
      <c r="E3290" s="3" t="n">
        <v>64.807316</v>
      </c>
      <c r="G3290" s="4" t="n">
        <f aca="false">A3290/1.6*300</f>
        <v>0</v>
      </c>
      <c r="H3290" s="4" t="n">
        <f aca="false">B3290/4</f>
        <v>0</v>
      </c>
      <c r="I3290" s="4" t="n">
        <f aca="false">D3290/1.6*300</f>
        <v>275.831249999987</v>
      </c>
      <c r="J3290" s="4" t="n">
        <f aca="false">E3290/4</f>
        <v>16.201829</v>
      </c>
    </row>
    <row r="3291" customFormat="false" ht="15.75" hidden="false" customHeight="false" outlineLevel="0" collapsed="false">
      <c r="A3291" s="1"/>
      <c r="B3291" s="3"/>
      <c r="D3291" s="4" t="n">
        <f aca="false">3.2-A1291</f>
        <v>1.47099999999993</v>
      </c>
      <c r="E3291" s="3" t="n">
        <v>64.883184</v>
      </c>
      <c r="G3291" s="4" t="n">
        <f aca="false">A3291/1.6*300</f>
        <v>0</v>
      </c>
      <c r="H3291" s="4" t="n">
        <f aca="false">B3291/4</f>
        <v>0</v>
      </c>
      <c r="I3291" s="4" t="n">
        <f aca="false">D3291/1.6*300</f>
        <v>275.812499999987</v>
      </c>
      <c r="J3291" s="4" t="n">
        <f aca="false">E3291/4</f>
        <v>16.220796</v>
      </c>
    </row>
    <row r="3292" customFormat="false" ht="15.75" hidden="false" customHeight="false" outlineLevel="0" collapsed="false">
      <c r="A3292" s="1"/>
      <c r="B3292" s="3"/>
      <c r="D3292" s="4" t="n">
        <f aca="false">3.2-A1292</f>
        <v>1.47089999999993</v>
      </c>
      <c r="E3292" s="3" t="n">
        <v>64.830255</v>
      </c>
      <c r="G3292" s="4" t="n">
        <f aca="false">A3292/1.6*300</f>
        <v>0</v>
      </c>
      <c r="H3292" s="4" t="n">
        <f aca="false">B3292/4</f>
        <v>0</v>
      </c>
      <c r="I3292" s="4" t="n">
        <f aca="false">D3292/1.6*300</f>
        <v>275.793749999987</v>
      </c>
      <c r="J3292" s="4" t="n">
        <f aca="false">E3292/4</f>
        <v>16.20756375</v>
      </c>
    </row>
    <row r="3293" customFormat="false" ht="15.75" hidden="false" customHeight="false" outlineLevel="0" collapsed="false">
      <c r="A3293" s="1"/>
      <c r="B3293" s="3"/>
      <c r="D3293" s="4" t="n">
        <f aca="false">3.2-A1293</f>
        <v>1.47079999999993</v>
      </c>
      <c r="E3293" s="3" t="n">
        <v>64.933294</v>
      </c>
      <c r="G3293" s="4" t="n">
        <f aca="false">A3293/1.6*300</f>
        <v>0</v>
      </c>
      <c r="H3293" s="4" t="n">
        <f aca="false">B3293/4</f>
        <v>0</v>
      </c>
      <c r="I3293" s="4" t="n">
        <f aca="false">D3293/1.6*300</f>
        <v>275.774999999987</v>
      </c>
      <c r="J3293" s="4" t="n">
        <f aca="false">E3293/4</f>
        <v>16.2333235</v>
      </c>
    </row>
    <row r="3294" customFormat="false" ht="15.75" hidden="false" customHeight="false" outlineLevel="0" collapsed="false">
      <c r="A3294" s="1"/>
      <c r="B3294" s="3"/>
      <c r="D3294" s="4" t="n">
        <f aca="false">3.2-A1294</f>
        <v>1.47069999999993</v>
      </c>
      <c r="E3294" s="3" t="n">
        <v>64.845778</v>
      </c>
      <c r="G3294" s="4" t="n">
        <f aca="false">A3294/1.6*300</f>
        <v>0</v>
      </c>
      <c r="H3294" s="4" t="n">
        <f aca="false">B3294/4</f>
        <v>0</v>
      </c>
      <c r="I3294" s="4" t="n">
        <f aca="false">D3294/1.6*300</f>
        <v>275.756249999987</v>
      </c>
      <c r="J3294" s="4" t="n">
        <f aca="false">E3294/4</f>
        <v>16.2114445</v>
      </c>
    </row>
    <row r="3295" customFormat="false" ht="15.75" hidden="false" customHeight="false" outlineLevel="0" collapsed="false">
      <c r="A3295" s="1"/>
      <c r="B3295" s="3"/>
      <c r="D3295" s="4" t="n">
        <f aca="false">3.2-A1295</f>
        <v>1.47059999999993</v>
      </c>
      <c r="E3295" s="3" t="n">
        <v>64.908385</v>
      </c>
      <c r="G3295" s="4" t="n">
        <f aca="false">A3295/1.6*300</f>
        <v>0</v>
      </c>
      <c r="H3295" s="4" t="n">
        <f aca="false">B3295/4</f>
        <v>0</v>
      </c>
      <c r="I3295" s="4" t="n">
        <f aca="false">D3295/1.6*300</f>
        <v>275.737499999987</v>
      </c>
      <c r="J3295" s="4" t="n">
        <f aca="false">E3295/4</f>
        <v>16.22709625</v>
      </c>
    </row>
    <row r="3296" customFormat="false" ht="15.75" hidden="false" customHeight="false" outlineLevel="0" collapsed="false">
      <c r="A3296" s="1"/>
      <c r="B3296" s="3"/>
      <c r="D3296" s="4" t="n">
        <f aca="false">3.2-A1296</f>
        <v>1.47049999999993</v>
      </c>
      <c r="E3296" s="3" t="n">
        <v>64.84298</v>
      </c>
      <c r="G3296" s="4" t="n">
        <f aca="false">A3296/1.6*300</f>
        <v>0</v>
      </c>
      <c r="H3296" s="4" t="n">
        <f aca="false">B3296/4</f>
        <v>0</v>
      </c>
      <c r="I3296" s="4" t="n">
        <f aca="false">D3296/1.6*300</f>
        <v>275.718749999987</v>
      </c>
      <c r="J3296" s="4" t="n">
        <f aca="false">E3296/4</f>
        <v>16.210745</v>
      </c>
    </row>
    <row r="3297" customFormat="false" ht="15.75" hidden="false" customHeight="false" outlineLevel="0" collapsed="false">
      <c r="A3297" s="1"/>
      <c r="B3297" s="3"/>
      <c r="D3297" s="4" t="n">
        <f aca="false">3.2-A1297</f>
        <v>1.47039999999993</v>
      </c>
      <c r="E3297" s="3" t="n">
        <v>64.874598</v>
      </c>
      <c r="G3297" s="4" t="n">
        <f aca="false">A3297/1.6*300</f>
        <v>0</v>
      </c>
      <c r="H3297" s="4" t="n">
        <f aca="false">B3297/4</f>
        <v>0</v>
      </c>
      <c r="I3297" s="4" t="n">
        <f aca="false">D3297/1.6*300</f>
        <v>275.699999999987</v>
      </c>
      <c r="J3297" s="4" t="n">
        <f aca="false">E3297/4</f>
        <v>16.2186495</v>
      </c>
    </row>
    <row r="3298" customFormat="false" ht="15.75" hidden="false" customHeight="false" outlineLevel="0" collapsed="false">
      <c r="A3298" s="1"/>
      <c r="B3298" s="3"/>
      <c r="D3298" s="4" t="n">
        <f aca="false">3.2-A1298</f>
        <v>1.47029999999993</v>
      </c>
      <c r="E3298" s="3" t="n">
        <v>64.838937</v>
      </c>
      <c r="G3298" s="4" t="n">
        <f aca="false">A3298/1.6*300</f>
        <v>0</v>
      </c>
      <c r="H3298" s="4" t="n">
        <f aca="false">B3298/4</f>
        <v>0</v>
      </c>
      <c r="I3298" s="4" t="n">
        <f aca="false">D3298/1.6*300</f>
        <v>275.681249999987</v>
      </c>
      <c r="J3298" s="4" t="n">
        <f aca="false">E3298/4</f>
        <v>16.20973425</v>
      </c>
    </row>
    <row r="3299" customFormat="false" ht="15.75" hidden="false" customHeight="false" outlineLevel="0" collapsed="false">
      <c r="A3299" s="1"/>
      <c r="B3299" s="3"/>
      <c r="D3299" s="4" t="n">
        <f aca="false">3.2-A1299</f>
        <v>1.47019999999993</v>
      </c>
      <c r="E3299" s="3" t="n">
        <v>64.885799</v>
      </c>
      <c r="G3299" s="4" t="n">
        <f aca="false">A3299/1.6*300</f>
        <v>0</v>
      </c>
      <c r="H3299" s="4" t="n">
        <f aca="false">B3299/4</f>
        <v>0</v>
      </c>
      <c r="I3299" s="4" t="n">
        <f aca="false">D3299/1.6*300</f>
        <v>275.662499999987</v>
      </c>
      <c r="J3299" s="4" t="n">
        <f aca="false">E3299/4</f>
        <v>16.22144975</v>
      </c>
    </row>
    <row r="3300" customFormat="false" ht="15.75" hidden="false" customHeight="false" outlineLevel="0" collapsed="false">
      <c r="A3300" s="1"/>
      <c r="B3300" s="3"/>
      <c r="D3300" s="4" t="n">
        <f aca="false">3.2-A1300</f>
        <v>1.47009999999993</v>
      </c>
      <c r="E3300" s="3" t="n">
        <v>64.821629</v>
      </c>
      <c r="G3300" s="4" t="n">
        <f aca="false">A3300/1.6*300</f>
        <v>0</v>
      </c>
      <c r="H3300" s="4" t="n">
        <f aca="false">B3300/4</f>
        <v>0</v>
      </c>
      <c r="I3300" s="4" t="n">
        <f aca="false">D3300/1.6*300</f>
        <v>275.643749999987</v>
      </c>
      <c r="J3300" s="4" t="n">
        <f aca="false">E3300/4</f>
        <v>16.20540725</v>
      </c>
    </row>
    <row r="3301" customFormat="false" ht="15.75" hidden="false" customHeight="false" outlineLevel="0" collapsed="false">
      <c r="A3301" s="1"/>
      <c r="B3301" s="3"/>
      <c r="D3301" s="4" t="n">
        <f aca="false">3.2-A1301</f>
        <v>1.46999999999993</v>
      </c>
      <c r="E3301" s="3" t="n">
        <v>64.895748</v>
      </c>
      <c r="G3301" s="4" t="n">
        <f aca="false">A3301/1.6*300</f>
        <v>0</v>
      </c>
      <c r="H3301" s="4" t="n">
        <f aca="false">B3301/4</f>
        <v>0</v>
      </c>
      <c r="I3301" s="4" t="n">
        <f aca="false">D3301/1.6*300</f>
        <v>275.624999999987</v>
      </c>
      <c r="J3301" s="4" t="n">
        <f aca="false">E3301/4</f>
        <v>16.223937</v>
      </c>
    </row>
    <row r="3302" customFormat="false" ht="15.75" hidden="false" customHeight="false" outlineLevel="0" collapsed="false">
      <c r="A3302" s="1"/>
      <c r="B3302" s="3"/>
      <c r="D3302" s="4" t="n">
        <f aca="false">3.2-A1302</f>
        <v>1.46989999999993</v>
      </c>
      <c r="E3302" s="3" t="n">
        <v>64.913367</v>
      </c>
      <c r="G3302" s="4" t="n">
        <f aca="false">A3302/1.6*300</f>
        <v>0</v>
      </c>
      <c r="H3302" s="4" t="n">
        <f aca="false">B3302/4</f>
        <v>0</v>
      </c>
      <c r="I3302" s="4" t="n">
        <f aca="false">D3302/1.6*300</f>
        <v>275.606249999987</v>
      </c>
      <c r="J3302" s="4" t="n">
        <f aca="false">E3302/4</f>
        <v>16.22834175</v>
      </c>
    </row>
    <row r="3303" customFormat="false" ht="15.75" hidden="false" customHeight="false" outlineLevel="0" collapsed="false">
      <c r="A3303" s="1"/>
      <c r="B3303" s="3"/>
      <c r="D3303" s="4" t="n">
        <f aca="false">3.2-A1303</f>
        <v>1.46979999999993</v>
      </c>
      <c r="E3303" s="3" t="n">
        <v>64.826865</v>
      </c>
      <c r="G3303" s="4" t="n">
        <f aca="false">A3303/1.6*300</f>
        <v>0</v>
      </c>
      <c r="H3303" s="4" t="n">
        <f aca="false">B3303/4</f>
        <v>0</v>
      </c>
      <c r="I3303" s="4" t="n">
        <f aca="false">D3303/1.6*300</f>
        <v>275.587499999987</v>
      </c>
      <c r="J3303" s="4" t="n">
        <f aca="false">E3303/4</f>
        <v>16.20671625</v>
      </c>
    </row>
    <row r="3304" customFormat="false" ht="15.75" hidden="false" customHeight="false" outlineLevel="0" collapsed="false">
      <c r="A3304" s="1"/>
      <c r="B3304" s="3"/>
      <c r="D3304" s="4" t="n">
        <f aca="false">3.2-A1304</f>
        <v>1.46969999999993</v>
      </c>
      <c r="E3304" s="3" t="n">
        <v>64.958277</v>
      </c>
      <c r="G3304" s="4" t="n">
        <f aca="false">A3304/1.6*300</f>
        <v>0</v>
      </c>
      <c r="H3304" s="4" t="n">
        <f aca="false">B3304/4</f>
        <v>0</v>
      </c>
      <c r="I3304" s="4" t="n">
        <f aca="false">D3304/1.6*300</f>
        <v>275.568749999987</v>
      </c>
      <c r="J3304" s="4" t="n">
        <f aca="false">E3304/4</f>
        <v>16.23956925</v>
      </c>
    </row>
    <row r="3305" customFormat="false" ht="15.75" hidden="false" customHeight="false" outlineLevel="0" collapsed="false">
      <c r="A3305" s="1"/>
      <c r="B3305" s="3"/>
      <c r="D3305" s="4" t="n">
        <f aca="false">3.2-A1305</f>
        <v>1.46959999999993</v>
      </c>
      <c r="E3305" s="3" t="n">
        <v>64.906178</v>
      </c>
      <c r="G3305" s="4" t="n">
        <f aca="false">A3305/1.6*300</f>
        <v>0</v>
      </c>
      <c r="H3305" s="4" t="n">
        <f aca="false">B3305/4</f>
        <v>0</v>
      </c>
      <c r="I3305" s="4" t="n">
        <f aca="false">D3305/1.6*300</f>
        <v>275.549999999987</v>
      </c>
      <c r="J3305" s="4" t="n">
        <f aca="false">E3305/4</f>
        <v>16.2265445</v>
      </c>
    </row>
    <row r="3306" customFormat="false" ht="15.75" hidden="false" customHeight="false" outlineLevel="0" collapsed="false">
      <c r="A3306" s="1"/>
      <c r="B3306" s="3"/>
      <c r="D3306" s="4" t="n">
        <f aca="false">3.2-A1306</f>
        <v>1.46949999999993</v>
      </c>
      <c r="E3306" s="3" t="n">
        <v>64.987942</v>
      </c>
      <c r="G3306" s="4" t="n">
        <f aca="false">A3306/1.6*300</f>
        <v>0</v>
      </c>
      <c r="H3306" s="4" t="n">
        <f aca="false">B3306/4</f>
        <v>0</v>
      </c>
      <c r="I3306" s="4" t="n">
        <f aca="false">D3306/1.6*300</f>
        <v>275.531249999987</v>
      </c>
      <c r="J3306" s="4" t="n">
        <f aca="false">E3306/4</f>
        <v>16.2469855</v>
      </c>
    </row>
    <row r="3307" customFormat="false" ht="15.75" hidden="false" customHeight="false" outlineLevel="0" collapsed="false">
      <c r="A3307" s="1"/>
      <c r="B3307" s="3"/>
      <c r="D3307" s="4" t="n">
        <f aca="false">3.2-A1307</f>
        <v>1.46939999999993</v>
      </c>
      <c r="E3307" s="3" t="n">
        <v>64.74326</v>
      </c>
      <c r="G3307" s="4" t="n">
        <f aca="false">A3307/1.6*300</f>
        <v>0</v>
      </c>
      <c r="H3307" s="4" t="n">
        <f aca="false">B3307/4</f>
        <v>0</v>
      </c>
      <c r="I3307" s="4" t="n">
        <f aca="false">D3307/1.6*300</f>
        <v>275.512499999987</v>
      </c>
      <c r="J3307" s="4" t="n">
        <f aca="false">E3307/4</f>
        <v>16.185815</v>
      </c>
    </row>
    <row r="3308" customFormat="false" ht="15.75" hidden="false" customHeight="false" outlineLevel="0" collapsed="false">
      <c r="A3308" s="1"/>
      <c r="B3308" s="3"/>
      <c r="D3308" s="4" t="n">
        <f aca="false">3.2-A1308</f>
        <v>1.46929999999993</v>
      </c>
      <c r="E3308" s="3" t="n">
        <v>64.887819</v>
      </c>
      <c r="G3308" s="4" t="n">
        <f aca="false">A3308/1.6*300</f>
        <v>0</v>
      </c>
      <c r="H3308" s="4" t="n">
        <f aca="false">B3308/4</f>
        <v>0</v>
      </c>
      <c r="I3308" s="4" t="n">
        <f aca="false">D3308/1.6*300</f>
        <v>275.493749999987</v>
      </c>
      <c r="J3308" s="4" t="n">
        <f aca="false">E3308/4</f>
        <v>16.22195475</v>
      </c>
    </row>
    <row r="3309" customFormat="false" ht="15.75" hidden="false" customHeight="false" outlineLevel="0" collapsed="false">
      <c r="A3309" s="1"/>
      <c r="B3309" s="3"/>
      <c r="D3309" s="4" t="n">
        <f aca="false">3.2-A1309</f>
        <v>1.46919999999993</v>
      </c>
      <c r="E3309" s="3" t="n">
        <v>64.898379</v>
      </c>
      <c r="G3309" s="4" t="n">
        <f aca="false">A3309/1.6*300</f>
        <v>0</v>
      </c>
      <c r="H3309" s="4" t="n">
        <f aca="false">B3309/4</f>
        <v>0</v>
      </c>
      <c r="I3309" s="4" t="n">
        <f aca="false">D3309/1.6*300</f>
        <v>275.474999999987</v>
      </c>
      <c r="J3309" s="4" t="n">
        <f aca="false">E3309/4</f>
        <v>16.22459475</v>
      </c>
    </row>
    <row r="3310" customFormat="false" ht="15.75" hidden="false" customHeight="false" outlineLevel="0" collapsed="false">
      <c r="A3310" s="1"/>
      <c r="B3310" s="3"/>
      <c r="D3310" s="4" t="n">
        <f aca="false">3.2-A1310</f>
        <v>1.46909999999993</v>
      </c>
      <c r="E3310" s="3" t="n">
        <v>64.921479</v>
      </c>
      <c r="G3310" s="4" t="n">
        <f aca="false">A3310/1.6*300</f>
        <v>0</v>
      </c>
      <c r="H3310" s="4" t="n">
        <f aca="false">B3310/4</f>
        <v>0</v>
      </c>
      <c r="I3310" s="4" t="n">
        <f aca="false">D3310/1.6*300</f>
        <v>275.456249999987</v>
      </c>
      <c r="J3310" s="4" t="n">
        <f aca="false">E3310/4</f>
        <v>16.23036975</v>
      </c>
    </row>
    <row r="3311" customFormat="false" ht="15.75" hidden="false" customHeight="false" outlineLevel="0" collapsed="false">
      <c r="A3311" s="1"/>
      <c r="B3311" s="3"/>
      <c r="D3311" s="4" t="n">
        <f aca="false">3.2-A1311</f>
        <v>1.46899999999993</v>
      </c>
      <c r="E3311" s="3" t="n">
        <v>64.878807</v>
      </c>
      <c r="G3311" s="4" t="n">
        <f aca="false">A3311/1.6*300</f>
        <v>0</v>
      </c>
      <c r="H3311" s="4" t="n">
        <f aca="false">B3311/4</f>
        <v>0</v>
      </c>
      <c r="I3311" s="4" t="n">
        <f aca="false">D3311/1.6*300</f>
        <v>275.437499999987</v>
      </c>
      <c r="J3311" s="4" t="n">
        <f aca="false">E3311/4</f>
        <v>16.21970175</v>
      </c>
    </row>
    <row r="3312" customFormat="false" ht="15.75" hidden="false" customHeight="false" outlineLevel="0" collapsed="false">
      <c r="A3312" s="1"/>
      <c r="B3312" s="3"/>
      <c r="D3312" s="4" t="n">
        <f aca="false">3.2-A1312</f>
        <v>1.46889999999992</v>
      </c>
      <c r="E3312" s="3" t="n">
        <v>64.797989</v>
      </c>
      <c r="G3312" s="4" t="n">
        <f aca="false">A3312/1.6*300</f>
        <v>0</v>
      </c>
      <c r="H3312" s="4" t="n">
        <f aca="false">B3312/4</f>
        <v>0</v>
      </c>
      <c r="I3312" s="4" t="n">
        <f aca="false">D3312/1.6*300</f>
        <v>275.418749999985</v>
      </c>
      <c r="J3312" s="4" t="n">
        <f aca="false">E3312/4</f>
        <v>16.19949725</v>
      </c>
    </row>
    <row r="3313" customFormat="false" ht="15.75" hidden="false" customHeight="false" outlineLevel="0" collapsed="false">
      <c r="A3313" s="1"/>
      <c r="B3313" s="3"/>
      <c r="D3313" s="4" t="n">
        <f aca="false">3.2-A1313</f>
        <v>1.46879999999992</v>
      </c>
      <c r="E3313" s="3" t="n">
        <v>64.812904</v>
      </c>
      <c r="G3313" s="4" t="n">
        <f aca="false">A3313/1.6*300</f>
        <v>0</v>
      </c>
      <c r="H3313" s="4" t="n">
        <f aca="false">B3313/4</f>
        <v>0</v>
      </c>
      <c r="I3313" s="4" t="n">
        <f aca="false">D3313/1.6*300</f>
        <v>275.399999999985</v>
      </c>
      <c r="J3313" s="4" t="n">
        <f aca="false">E3313/4</f>
        <v>16.203226</v>
      </c>
    </row>
    <row r="3314" customFormat="false" ht="15.75" hidden="false" customHeight="false" outlineLevel="0" collapsed="false">
      <c r="A3314" s="1"/>
      <c r="B3314" s="3"/>
      <c r="D3314" s="4" t="n">
        <f aca="false">3.2-A1314</f>
        <v>1.46869999999992</v>
      </c>
      <c r="E3314" s="3" t="n">
        <v>64.871486</v>
      </c>
      <c r="G3314" s="4" t="n">
        <f aca="false">A3314/1.6*300</f>
        <v>0</v>
      </c>
      <c r="H3314" s="4" t="n">
        <f aca="false">B3314/4</f>
        <v>0</v>
      </c>
      <c r="I3314" s="4" t="n">
        <f aca="false">D3314/1.6*300</f>
        <v>275.381249999985</v>
      </c>
      <c r="J3314" s="4" t="n">
        <f aca="false">E3314/4</f>
        <v>16.2178715</v>
      </c>
    </row>
    <row r="3315" customFormat="false" ht="15.75" hidden="false" customHeight="false" outlineLevel="0" collapsed="false">
      <c r="A3315" s="1"/>
      <c r="B3315" s="3"/>
      <c r="D3315" s="4" t="n">
        <f aca="false">3.2-A1315</f>
        <v>1.46859999999992</v>
      </c>
      <c r="E3315" s="3" t="n">
        <v>64.867179</v>
      </c>
      <c r="G3315" s="4" t="n">
        <f aca="false">A3315/1.6*300</f>
        <v>0</v>
      </c>
      <c r="H3315" s="4" t="n">
        <f aca="false">B3315/4</f>
        <v>0</v>
      </c>
      <c r="I3315" s="4" t="n">
        <f aca="false">D3315/1.6*300</f>
        <v>275.362499999985</v>
      </c>
      <c r="J3315" s="4" t="n">
        <f aca="false">E3315/4</f>
        <v>16.21679475</v>
      </c>
    </row>
    <row r="3316" customFormat="false" ht="15.75" hidden="false" customHeight="false" outlineLevel="0" collapsed="false">
      <c r="A3316" s="1"/>
      <c r="B3316" s="3"/>
      <c r="D3316" s="4" t="n">
        <f aca="false">3.2-A1316</f>
        <v>1.46849999999992</v>
      </c>
      <c r="E3316" s="3" t="n">
        <v>64.800915</v>
      </c>
      <c r="G3316" s="4" t="n">
        <f aca="false">A3316/1.6*300</f>
        <v>0</v>
      </c>
      <c r="H3316" s="4" t="n">
        <f aca="false">B3316/4</f>
        <v>0</v>
      </c>
      <c r="I3316" s="4" t="n">
        <f aca="false">D3316/1.6*300</f>
        <v>275.343749999985</v>
      </c>
      <c r="J3316" s="4" t="n">
        <f aca="false">E3316/4</f>
        <v>16.20022875</v>
      </c>
    </row>
    <row r="3317" customFormat="false" ht="15.75" hidden="false" customHeight="false" outlineLevel="0" collapsed="false">
      <c r="A3317" s="1"/>
      <c r="B3317" s="3"/>
      <c r="D3317" s="4" t="n">
        <f aca="false">3.2-A1317</f>
        <v>1.46839999999992</v>
      </c>
      <c r="E3317" s="3" t="n">
        <v>64.877112</v>
      </c>
      <c r="G3317" s="4" t="n">
        <f aca="false">A3317/1.6*300</f>
        <v>0</v>
      </c>
      <c r="H3317" s="4" t="n">
        <f aca="false">B3317/4</f>
        <v>0</v>
      </c>
      <c r="I3317" s="4" t="n">
        <f aca="false">D3317/1.6*300</f>
        <v>275.324999999985</v>
      </c>
      <c r="J3317" s="4" t="n">
        <f aca="false">E3317/4</f>
        <v>16.219278</v>
      </c>
    </row>
    <row r="3318" customFormat="false" ht="15.75" hidden="false" customHeight="false" outlineLevel="0" collapsed="false">
      <c r="A3318" s="1"/>
      <c r="B3318" s="3"/>
      <c r="D3318" s="4" t="n">
        <f aca="false">3.2-A1318</f>
        <v>1.46829999999992</v>
      </c>
      <c r="E3318" s="3" t="n">
        <v>64.885661</v>
      </c>
      <c r="G3318" s="4" t="n">
        <f aca="false">A3318/1.6*300</f>
        <v>0</v>
      </c>
      <c r="H3318" s="4" t="n">
        <f aca="false">B3318/4</f>
        <v>0</v>
      </c>
      <c r="I3318" s="4" t="n">
        <f aca="false">D3318/1.6*300</f>
        <v>275.306249999985</v>
      </c>
      <c r="J3318" s="4" t="n">
        <f aca="false">E3318/4</f>
        <v>16.22141525</v>
      </c>
    </row>
    <row r="3319" customFormat="false" ht="15.75" hidden="false" customHeight="false" outlineLevel="0" collapsed="false">
      <c r="A3319" s="1"/>
      <c r="B3319" s="3"/>
      <c r="D3319" s="4" t="n">
        <f aca="false">3.2-A1319</f>
        <v>1.46819999999992</v>
      </c>
      <c r="E3319" s="3" t="n">
        <v>64.715615</v>
      </c>
      <c r="G3319" s="4" t="n">
        <f aca="false">A3319/1.6*300</f>
        <v>0</v>
      </c>
      <c r="H3319" s="4" t="n">
        <f aca="false">B3319/4</f>
        <v>0</v>
      </c>
      <c r="I3319" s="4" t="n">
        <f aca="false">D3319/1.6*300</f>
        <v>275.287499999985</v>
      </c>
      <c r="J3319" s="4" t="n">
        <f aca="false">E3319/4</f>
        <v>16.17890375</v>
      </c>
    </row>
    <row r="3320" customFormat="false" ht="15.75" hidden="false" customHeight="false" outlineLevel="0" collapsed="false">
      <c r="A3320" s="1"/>
      <c r="B3320" s="3"/>
      <c r="D3320" s="4" t="n">
        <f aca="false">3.2-A1320</f>
        <v>1.46809999999992</v>
      </c>
      <c r="E3320" s="3" t="n">
        <v>64.90813</v>
      </c>
      <c r="G3320" s="4" t="n">
        <f aca="false">A3320/1.6*300</f>
        <v>0</v>
      </c>
      <c r="H3320" s="4" t="n">
        <f aca="false">B3320/4</f>
        <v>0</v>
      </c>
      <c r="I3320" s="4" t="n">
        <f aca="false">D3320/1.6*300</f>
        <v>275.268749999985</v>
      </c>
      <c r="J3320" s="4" t="n">
        <f aca="false">E3320/4</f>
        <v>16.2270325</v>
      </c>
    </row>
    <row r="3321" customFormat="false" ht="15.75" hidden="false" customHeight="false" outlineLevel="0" collapsed="false">
      <c r="A3321" s="1"/>
      <c r="B3321" s="3"/>
      <c r="D3321" s="4" t="n">
        <f aca="false">3.2-A1321</f>
        <v>1.46799999999992</v>
      </c>
      <c r="E3321" s="3" t="n">
        <v>64.872385</v>
      </c>
      <c r="G3321" s="4" t="n">
        <f aca="false">A3321/1.6*300</f>
        <v>0</v>
      </c>
      <c r="H3321" s="4" t="n">
        <f aca="false">B3321/4</f>
        <v>0</v>
      </c>
      <c r="I3321" s="4" t="n">
        <f aca="false">D3321/1.6*300</f>
        <v>275.249999999985</v>
      </c>
      <c r="J3321" s="4" t="n">
        <f aca="false">E3321/4</f>
        <v>16.21809625</v>
      </c>
    </row>
    <row r="3322" customFormat="false" ht="15.75" hidden="false" customHeight="false" outlineLevel="0" collapsed="false">
      <c r="A3322" s="1"/>
      <c r="B3322" s="3"/>
      <c r="D3322" s="4" t="n">
        <f aca="false">3.2-A1322</f>
        <v>1.46789999999992</v>
      </c>
      <c r="E3322" s="3" t="n">
        <v>64.867444</v>
      </c>
      <c r="G3322" s="4" t="n">
        <f aca="false">A3322/1.6*300</f>
        <v>0</v>
      </c>
      <c r="H3322" s="4" t="n">
        <f aca="false">B3322/4</f>
        <v>0</v>
      </c>
      <c r="I3322" s="4" t="n">
        <f aca="false">D3322/1.6*300</f>
        <v>275.231249999985</v>
      </c>
      <c r="J3322" s="4" t="n">
        <f aca="false">E3322/4</f>
        <v>16.216861</v>
      </c>
    </row>
    <row r="3323" customFormat="false" ht="15.75" hidden="false" customHeight="false" outlineLevel="0" collapsed="false">
      <c r="A3323" s="1"/>
      <c r="B3323" s="3"/>
      <c r="D3323" s="4" t="n">
        <f aca="false">3.2-A1323</f>
        <v>1.46779999999992</v>
      </c>
      <c r="E3323" s="3" t="n">
        <v>64.971505</v>
      </c>
      <c r="G3323" s="4" t="n">
        <f aca="false">A3323/1.6*300</f>
        <v>0</v>
      </c>
      <c r="H3323" s="4" t="n">
        <f aca="false">B3323/4</f>
        <v>0</v>
      </c>
      <c r="I3323" s="4" t="n">
        <f aca="false">D3323/1.6*300</f>
        <v>275.212499999985</v>
      </c>
      <c r="J3323" s="4" t="n">
        <f aca="false">E3323/4</f>
        <v>16.24287625</v>
      </c>
    </row>
    <row r="3324" customFormat="false" ht="15.75" hidden="false" customHeight="false" outlineLevel="0" collapsed="false">
      <c r="A3324" s="1"/>
      <c r="B3324" s="3"/>
      <c r="D3324" s="4" t="n">
        <f aca="false">3.2-A1324</f>
        <v>1.46769999999992</v>
      </c>
      <c r="E3324" s="3" t="n">
        <v>65.047078</v>
      </c>
      <c r="G3324" s="4" t="n">
        <f aca="false">A3324/1.6*300</f>
        <v>0</v>
      </c>
      <c r="H3324" s="4" t="n">
        <f aca="false">B3324/4</f>
        <v>0</v>
      </c>
      <c r="I3324" s="4" t="n">
        <f aca="false">D3324/1.6*300</f>
        <v>275.193749999985</v>
      </c>
      <c r="J3324" s="4" t="n">
        <f aca="false">E3324/4</f>
        <v>16.2617695</v>
      </c>
    </row>
    <row r="3325" customFormat="false" ht="15.75" hidden="false" customHeight="false" outlineLevel="0" collapsed="false">
      <c r="A3325" s="1"/>
      <c r="B3325" s="3"/>
      <c r="D3325" s="4" t="n">
        <f aca="false">3.2-A1325</f>
        <v>1.46759999999992</v>
      </c>
      <c r="E3325" s="3" t="n">
        <v>64.941117</v>
      </c>
      <c r="G3325" s="4" t="n">
        <f aca="false">A3325/1.6*300</f>
        <v>0</v>
      </c>
      <c r="H3325" s="4" t="n">
        <f aca="false">B3325/4</f>
        <v>0</v>
      </c>
      <c r="I3325" s="4" t="n">
        <f aca="false">D3325/1.6*300</f>
        <v>275.174999999985</v>
      </c>
      <c r="J3325" s="4" t="n">
        <f aca="false">E3325/4</f>
        <v>16.23527925</v>
      </c>
    </row>
    <row r="3326" customFormat="false" ht="15.75" hidden="false" customHeight="false" outlineLevel="0" collapsed="false">
      <c r="A3326" s="1"/>
      <c r="B3326" s="3"/>
      <c r="D3326" s="4" t="n">
        <f aca="false">3.2-A1326</f>
        <v>1.46749999999992</v>
      </c>
      <c r="E3326" s="3" t="n">
        <v>64.947106</v>
      </c>
      <c r="G3326" s="4" t="n">
        <f aca="false">A3326/1.6*300</f>
        <v>0</v>
      </c>
      <c r="H3326" s="4" t="n">
        <f aca="false">B3326/4</f>
        <v>0</v>
      </c>
      <c r="I3326" s="4" t="n">
        <f aca="false">D3326/1.6*300</f>
        <v>275.156249999985</v>
      </c>
      <c r="J3326" s="4" t="n">
        <f aca="false">E3326/4</f>
        <v>16.2367765</v>
      </c>
    </row>
    <row r="3327" customFormat="false" ht="15.75" hidden="false" customHeight="false" outlineLevel="0" collapsed="false">
      <c r="A3327" s="1"/>
      <c r="B3327" s="3"/>
      <c r="D3327" s="4" t="n">
        <f aca="false">3.2-A1327</f>
        <v>1.46739999999992</v>
      </c>
      <c r="E3327" s="3" t="n">
        <v>65.049303</v>
      </c>
      <c r="G3327" s="4" t="n">
        <f aca="false">A3327/1.6*300</f>
        <v>0</v>
      </c>
      <c r="H3327" s="4" t="n">
        <f aca="false">B3327/4</f>
        <v>0</v>
      </c>
      <c r="I3327" s="4" t="n">
        <f aca="false">D3327/1.6*300</f>
        <v>275.137499999985</v>
      </c>
      <c r="J3327" s="4" t="n">
        <f aca="false">E3327/4</f>
        <v>16.26232575</v>
      </c>
    </row>
    <row r="3328" customFormat="false" ht="15.75" hidden="false" customHeight="false" outlineLevel="0" collapsed="false">
      <c r="A3328" s="1"/>
      <c r="B3328" s="3"/>
      <c r="D3328" s="4" t="n">
        <f aca="false">3.2-A1328</f>
        <v>1.46729999999992</v>
      </c>
      <c r="E3328" s="3" t="n">
        <v>65.042545</v>
      </c>
      <c r="G3328" s="4" t="n">
        <f aca="false">A3328/1.6*300</f>
        <v>0</v>
      </c>
      <c r="H3328" s="4" t="n">
        <f aca="false">B3328/4</f>
        <v>0</v>
      </c>
      <c r="I3328" s="4" t="n">
        <f aca="false">D3328/1.6*300</f>
        <v>275.118749999985</v>
      </c>
      <c r="J3328" s="4" t="n">
        <f aca="false">E3328/4</f>
        <v>16.26063625</v>
      </c>
    </row>
    <row r="3329" customFormat="false" ht="15.75" hidden="false" customHeight="false" outlineLevel="0" collapsed="false">
      <c r="A3329" s="1"/>
      <c r="B3329" s="3"/>
      <c r="D3329" s="4" t="n">
        <f aca="false">3.2-A1329</f>
        <v>1.46719999999992</v>
      </c>
      <c r="E3329" s="3" t="n">
        <v>64.9758</v>
      </c>
      <c r="G3329" s="4" t="n">
        <f aca="false">A3329/1.6*300</f>
        <v>0</v>
      </c>
      <c r="H3329" s="4" t="n">
        <f aca="false">B3329/4</f>
        <v>0</v>
      </c>
      <c r="I3329" s="4" t="n">
        <f aca="false">D3329/1.6*300</f>
        <v>275.099999999985</v>
      </c>
      <c r="J3329" s="4" t="n">
        <f aca="false">E3329/4</f>
        <v>16.24395</v>
      </c>
    </row>
    <row r="3330" customFormat="false" ht="15.75" hidden="false" customHeight="false" outlineLevel="0" collapsed="false">
      <c r="A3330" s="1"/>
      <c r="B3330" s="3"/>
      <c r="D3330" s="4" t="n">
        <f aca="false">3.2-A1330</f>
        <v>1.46709999999992</v>
      </c>
      <c r="E3330" s="3" t="n">
        <v>64.962729</v>
      </c>
      <c r="G3330" s="4" t="n">
        <f aca="false">A3330/1.6*300</f>
        <v>0</v>
      </c>
      <c r="H3330" s="4" t="n">
        <f aca="false">B3330/4</f>
        <v>0</v>
      </c>
      <c r="I3330" s="4" t="n">
        <f aca="false">D3330/1.6*300</f>
        <v>275.081249999985</v>
      </c>
      <c r="J3330" s="4" t="n">
        <f aca="false">E3330/4</f>
        <v>16.24068225</v>
      </c>
    </row>
    <row r="3331" customFormat="false" ht="15.75" hidden="false" customHeight="false" outlineLevel="0" collapsed="false">
      <c r="A3331" s="1"/>
      <c r="B3331" s="3"/>
      <c r="D3331" s="4" t="n">
        <f aca="false">3.2-A1331</f>
        <v>1.46699999999992</v>
      </c>
      <c r="E3331" s="3" t="n">
        <v>64.972712</v>
      </c>
      <c r="G3331" s="4" t="n">
        <f aca="false">A3331/1.6*300</f>
        <v>0</v>
      </c>
      <c r="H3331" s="4" t="n">
        <f aca="false">B3331/4</f>
        <v>0</v>
      </c>
      <c r="I3331" s="4" t="n">
        <f aca="false">D3331/1.6*300</f>
        <v>275.062499999985</v>
      </c>
      <c r="J3331" s="4" t="n">
        <f aca="false">E3331/4</f>
        <v>16.243178</v>
      </c>
    </row>
    <row r="3332" customFormat="false" ht="15.75" hidden="false" customHeight="false" outlineLevel="0" collapsed="false">
      <c r="A3332" s="1"/>
      <c r="B3332" s="3"/>
      <c r="D3332" s="4" t="n">
        <f aca="false">3.2-A1332</f>
        <v>1.46689999999992</v>
      </c>
      <c r="E3332" s="3" t="n">
        <v>64.959073</v>
      </c>
      <c r="G3332" s="4" t="n">
        <f aca="false">A3332/1.6*300</f>
        <v>0</v>
      </c>
      <c r="H3332" s="4" t="n">
        <f aca="false">B3332/4</f>
        <v>0</v>
      </c>
      <c r="I3332" s="4" t="n">
        <f aca="false">D3332/1.6*300</f>
        <v>275.043749999985</v>
      </c>
      <c r="J3332" s="4" t="n">
        <f aca="false">E3332/4</f>
        <v>16.23976825</v>
      </c>
    </row>
    <row r="3333" customFormat="false" ht="15.75" hidden="false" customHeight="false" outlineLevel="0" collapsed="false">
      <c r="A3333" s="1"/>
      <c r="B3333" s="3"/>
      <c r="D3333" s="4" t="n">
        <f aca="false">3.2-A1333</f>
        <v>1.46679999999992</v>
      </c>
      <c r="E3333" s="3" t="n">
        <v>64.901271</v>
      </c>
      <c r="G3333" s="4" t="n">
        <f aca="false">A3333/1.6*300</f>
        <v>0</v>
      </c>
      <c r="H3333" s="4" t="n">
        <f aca="false">B3333/4</f>
        <v>0</v>
      </c>
      <c r="I3333" s="4" t="n">
        <f aca="false">D3333/1.6*300</f>
        <v>275.024999999985</v>
      </c>
      <c r="J3333" s="4" t="n">
        <f aca="false">E3333/4</f>
        <v>16.22531775</v>
      </c>
    </row>
    <row r="3334" customFormat="false" ht="15.75" hidden="false" customHeight="false" outlineLevel="0" collapsed="false">
      <c r="A3334" s="1"/>
      <c r="B3334" s="3"/>
      <c r="D3334" s="4" t="n">
        <f aca="false">3.2-A1334</f>
        <v>1.46669999999992</v>
      </c>
      <c r="E3334" s="3" t="n">
        <v>64.943384</v>
      </c>
      <c r="G3334" s="4" t="n">
        <f aca="false">A3334/1.6*300</f>
        <v>0</v>
      </c>
      <c r="H3334" s="4" t="n">
        <f aca="false">B3334/4</f>
        <v>0</v>
      </c>
      <c r="I3334" s="4" t="n">
        <f aca="false">D3334/1.6*300</f>
        <v>275.006249999985</v>
      </c>
      <c r="J3334" s="4" t="n">
        <f aca="false">E3334/4</f>
        <v>16.235846</v>
      </c>
    </row>
    <row r="3335" customFormat="false" ht="15.75" hidden="false" customHeight="false" outlineLevel="0" collapsed="false">
      <c r="A3335" s="1"/>
      <c r="B3335" s="3"/>
      <c r="D3335" s="4" t="n">
        <f aca="false">3.2-A1335</f>
        <v>1.46659999999992</v>
      </c>
      <c r="E3335" s="3" t="n">
        <v>65.058991</v>
      </c>
      <c r="G3335" s="4" t="n">
        <f aca="false">A3335/1.6*300</f>
        <v>0</v>
      </c>
      <c r="H3335" s="4" t="n">
        <f aca="false">B3335/4</f>
        <v>0</v>
      </c>
      <c r="I3335" s="4" t="n">
        <f aca="false">D3335/1.6*300</f>
        <v>274.987499999985</v>
      </c>
      <c r="J3335" s="4" t="n">
        <f aca="false">E3335/4</f>
        <v>16.26474775</v>
      </c>
    </row>
    <row r="3336" customFormat="false" ht="15.75" hidden="false" customHeight="false" outlineLevel="0" collapsed="false">
      <c r="A3336" s="1"/>
      <c r="B3336" s="3"/>
      <c r="D3336" s="4" t="n">
        <f aca="false">3.2-A1336</f>
        <v>1.46649999999992</v>
      </c>
      <c r="E3336" s="3" t="n">
        <v>65.050906</v>
      </c>
      <c r="G3336" s="4" t="n">
        <f aca="false">A3336/1.6*300</f>
        <v>0</v>
      </c>
      <c r="H3336" s="4" t="n">
        <f aca="false">B3336/4</f>
        <v>0</v>
      </c>
      <c r="I3336" s="4" t="n">
        <f aca="false">D3336/1.6*300</f>
        <v>274.968749999985</v>
      </c>
      <c r="J3336" s="4" t="n">
        <f aca="false">E3336/4</f>
        <v>16.2627265</v>
      </c>
    </row>
    <row r="3337" customFormat="false" ht="15.75" hidden="false" customHeight="false" outlineLevel="0" collapsed="false">
      <c r="A3337" s="1"/>
      <c r="B3337" s="3"/>
      <c r="D3337" s="4" t="n">
        <f aca="false">3.2-A1337</f>
        <v>1.46639999999992</v>
      </c>
      <c r="E3337" s="3" t="n">
        <v>65.022175</v>
      </c>
      <c r="G3337" s="4" t="n">
        <f aca="false">A3337/1.6*300</f>
        <v>0</v>
      </c>
      <c r="H3337" s="4" t="n">
        <f aca="false">B3337/4</f>
        <v>0</v>
      </c>
      <c r="I3337" s="4" t="n">
        <f aca="false">D3337/1.6*300</f>
        <v>274.949999999985</v>
      </c>
      <c r="J3337" s="4" t="n">
        <f aca="false">E3337/4</f>
        <v>16.25554375</v>
      </c>
    </row>
    <row r="3338" customFormat="false" ht="15.75" hidden="false" customHeight="false" outlineLevel="0" collapsed="false">
      <c r="A3338" s="1"/>
      <c r="B3338" s="3"/>
      <c r="D3338" s="4" t="n">
        <f aca="false">3.2-A1338</f>
        <v>1.46629999999992</v>
      </c>
      <c r="E3338" s="3" t="n">
        <v>64.995929</v>
      </c>
      <c r="G3338" s="4" t="n">
        <f aca="false">A3338/1.6*300</f>
        <v>0</v>
      </c>
      <c r="H3338" s="4" t="n">
        <f aca="false">B3338/4</f>
        <v>0</v>
      </c>
      <c r="I3338" s="4" t="n">
        <f aca="false">D3338/1.6*300</f>
        <v>274.931249999985</v>
      </c>
      <c r="J3338" s="4" t="n">
        <f aca="false">E3338/4</f>
        <v>16.24898225</v>
      </c>
    </row>
    <row r="3339" customFormat="false" ht="15.75" hidden="false" customHeight="false" outlineLevel="0" collapsed="false">
      <c r="A3339" s="1"/>
      <c r="B3339" s="3"/>
      <c r="D3339" s="4" t="n">
        <f aca="false">3.2-A1339</f>
        <v>1.46619999999992</v>
      </c>
      <c r="E3339" s="3" t="n">
        <v>64.95025</v>
      </c>
      <c r="G3339" s="4" t="n">
        <f aca="false">A3339/1.6*300</f>
        <v>0</v>
      </c>
      <c r="H3339" s="4" t="n">
        <f aca="false">B3339/4</f>
        <v>0</v>
      </c>
      <c r="I3339" s="4" t="n">
        <f aca="false">D3339/1.6*300</f>
        <v>274.912499999985</v>
      </c>
      <c r="J3339" s="4" t="n">
        <f aca="false">E3339/4</f>
        <v>16.2375625</v>
      </c>
    </row>
    <row r="3340" customFormat="false" ht="15.75" hidden="false" customHeight="false" outlineLevel="0" collapsed="false">
      <c r="A3340" s="1"/>
      <c r="B3340" s="3"/>
      <c r="D3340" s="4" t="n">
        <f aca="false">3.2-A1340</f>
        <v>1.46609999999992</v>
      </c>
      <c r="E3340" s="3" t="n">
        <v>64.980577</v>
      </c>
      <c r="G3340" s="4" t="n">
        <f aca="false">A3340/1.6*300</f>
        <v>0</v>
      </c>
      <c r="H3340" s="4" t="n">
        <f aca="false">B3340/4</f>
        <v>0</v>
      </c>
      <c r="I3340" s="4" t="n">
        <f aca="false">D3340/1.6*300</f>
        <v>274.893749999985</v>
      </c>
      <c r="J3340" s="4" t="n">
        <f aca="false">E3340/4</f>
        <v>16.24514425</v>
      </c>
    </row>
    <row r="3341" customFormat="false" ht="15.75" hidden="false" customHeight="false" outlineLevel="0" collapsed="false">
      <c r="A3341" s="1"/>
      <c r="B3341" s="3"/>
      <c r="D3341" s="4" t="n">
        <f aca="false">3.2-A1341</f>
        <v>1.46599999999992</v>
      </c>
      <c r="E3341" s="3" t="n">
        <v>64.979612</v>
      </c>
      <c r="G3341" s="4" t="n">
        <f aca="false">A3341/1.6*300</f>
        <v>0</v>
      </c>
      <c r="H3341" s="4" t="n">
        <f aca="false">B3341/4</f>
        <v>0</v>
      </c>
      <c r="I3341" s="4" t="n">
        <f aca="false">D3341/1.6*300</f>
        <v>274.874999999985</v>
      </c>
      <c r="J3341" s="4" t="n">
        <f aca="false">E3341/4</f>
        <v>16.244903</v>
      </c>
    </row>
    <row r="3342" customFormat="false" ht="15.75" hidden="false" customHeight="false" outlineLevel="0" collapsed="false">
      <c r="A3342" s="1"/>
      <c r="B3342" s="3"/>
      <c r="D3342" s="4" t="n">
        <f aca="false">3.2-A1342</f>
        <v>1.46589999999992</v>
      </c>
      <c r="E3342" s="3" t="n">
        <v>64.991068</v>
      </c>
      <c r="G3342" s="4" t="n">
        <f aca="false">A3342/1.6*300</f>
        <v>0</v>
      </c>
      <c r="H3342" s="4" t="n">
        <f aca="false">B3342/4</f>
        <v>0</v>
      </c>
      <c r="I3342" s="4" t="n">
        <f aca="false">D3342/1.6*300</f>
        <v>274.856249999985</v>
      </c>
      <c r="J3342" s="4" t="n">
        <f aca="false">E3342/4</f>
        <v>16.247767</v>
      </c>
    </row>
    <row r="3343" customFormat="false" ht="15.75" hidden="false" customHeight="false" outlineLevel="0" collapsed="false">
      <c r="A3343" s="1"/>
      <c r="B3343" s="3"/>
      <c r="D3343" s="4" t="n">
        <f aca="false">3.2-A1343</f>
        <v>1.46579999999992</v>
      </c>
      <c r="E3343" s="3" t="n">
        <v>64.92214</v>
      </c>
      <c r="G3343" s="4" t="n">
        <f aca="false">A3343/1.6*300</f>
        <v>0</v>
      </c>
      <c r="H3343" s="4" t="n">
        <f aca="false">B3343/4</f>
        <v>0</v>
      </c>
      <c r="I3343" s="4" t="n">
        <f aca="false">D3343/1.6*300</f>
        <v>274.837499999985</v>
      </c>
      <c r="J3343" s="4" t="n">
        <f aca="false">E3343/4</f>
        <v>16.230535</v>
      </c>
    </row>
    <row r="3344" customFormat="false" ht="15.75" hidden="false" customHeight="false" outlineLevel="0" collapsed="false">
      <c r="A3344" s="1"/>
      <c r="B3344" s="3"/>
      <c r="D3344" s="4" t="n">
        <f aca="false">3.2-A1344</f>
        <v>1.46569999999992</v>
      </c>
      <c r="E3344" s="3" t="n">
        <v>65.031376</v>
      </c>
      <c r="G3344" s="4" t="n">
        <f aca="false">A3344/1.6*300</f>
        <v>0</v>
      </c>
      <c r="H3344" s="4" t="n">
        <f aca="false">B3344/4</f>
        <v>0</v>
      </c>
      <c r="I3344" s="4" t="n">
        <f aca="false">D3344/1.6*300</f>
        <v>274.818749999985</v>
      </c>
      <c r="J3344" s="4" t="n">
        <f aca="false">E3344/4</f>
        <v>16.257844</v>
      </c>
    </row>
    <row r="3345" customFormat="false" ht="15.75" hidden="false" customHeight="false" outlineLevel="0" collapsed="false">
      <c r="A3345" s="1"/>
      <c r="B3345" s="3"/>
      <c r="D3345" s="4" t="n">
        <f aca="false">3.2-A1345</f>
        <v>1.46559999999992</v>
      </c>
      <c r="E3345" s="3" t="n">
        <v>64.958802</v>
      </c>
      <c r="G3345" s="4" t="n">
        <f aca="false">A3345/1.6*300</f>
        <v>0</v>
      </c>
      <c r="H3345" s="4" t="n">
        <f aca="false">B3345/4</f>
        <v>0</v>
      </c>
      <c r="I3345" s="4" t="n">
        <f aca="false">D3345/1.6*300</f>
        <v>274.799999999985</v>
      </c>
      <c r="J3345" s="4" t="n">
        <f aca="false">E3345/4</f>
        <v>16.2397005</v>
      </c>
    </row>
    <row r="3346" customFormat="false" ht="15.75" hidden="false" customHeight="false" outlineLevel="0" collapsed="false">
      <c r="A3346" s="1"/>
      <c r="B3346" s="3"/>
      <c r="D3346" s="4" t="n">
        <f aca="false">3.2-A1346</f>
        <v>1.46549999999992</v>
      </c>
      <c r="E3346" s="3" t="n">
        <v>64.855781</v>
      </c>
      <c r="G3346" s="4" t="n">
        <f aca="false">A3346/1.6*300</f>
        <v>0</v>
      </c>
      <c r="H3346" s="4" t="n">
        <f aca="false">B3346/4</f>
        <v>0</v>
      </c>
      <c r="I3346" s="4" t="n">
        <f aca="false">D3346/1.6*300</f>
        <v>274.781249999985</v>
      </c>
      <c r="J3346" s="4" t="n">
        <f aca="false">E3346/4</f>
        <v>16.21394525</v>
      </c>
    </row>
    <row r="3347" customFormat="false" ht="15.75" hidden="false" customHeight="false" outlineLevel="0" collapsed="false">
      <c r="A3347" s="1"/>
      <c r="B3347" s="3"/>
      <c r="D3347" s="4" t="n">
        <f aca="false">3.2-A1347</f>
        <v>1.46539999999992</v>
      </c>
      <c r="E3347" s="3" t="n">
        <v>64.950274</v>
      </c>
      <c r="G3347" s="4" t="n">
        <f aca="false">A3347/1.6*300</f>
        <v>0</v>
      </c>
      <c r="H3347" s="4" t="n">
        <f aca="false">B3347/4</f>
        <v>0</v>
      </c>
      <c r="I3347" s="4" t="n">
        <f aca="false">D3347/1.6*300</f>
        <v>274.762499999985</v>
      </c>
      <c r="J3347" s="4" t="n">
        <f aca="false">E3347/4</f>
        <v>16.2375685</v>
      </c>
    </row>
    <row r="3348" customFormat="false" ht="15.75" hidden="false" customHeight="false" outlineLevel="0" collapsed="false">
      <c r="A3348" s="1"/>
      <c r="B3348" s="3"/>
      <c r="D3348" s="4" t="n">
        <f aca="false">3.2-A1348</f>
        <v>1.46529999999992</v>
      </c>
      <c r="E3348" s="3" t="n">
        <v>64.957526</v>
      </c>
      <c r="G3348" s="4" t="n">
        <f aca="false">A3348/1.6*300</f>
        <v>0</v>
      </c>
      <c r="H3348" s="4" t="n">
        <f aca="false">B3348/4</f>
        <v>0</v>
      </c>
      <c r="I3348" s="4" t="n">
        <f aca="false">D3348/1.6*300</f>
        <v>274.743749999985</v>
      </c>
      <c r="J3348" s="4" t="n">
        <f aca="false">E3348/4</f>
        <v>16.2393815</v>
      </c>
    </row>
    <row r="3349" customFormat="false" ht="15.75" hidden="false" customHeight="false" outlineLevel="0" collapsed="false">
      <c r="A3349" s="1"/>
      <c r="B3349" s="3"/>
      <c r="D3349" s="4" t="n">
        <f aca="false">3.2-A1349</f>
        <v>1.46519999999992</v>
      </c>
      <c r="E3349" s="3" t="n">
        <v>64.968815</v>
      </c>
      <c r="G3349" s="4" t="n">
        <f aca="false">A3349/1.6*300</f>
        <v>0</v>
      </c>
      <c r="H3349" s="4" t="n">
        <f aca="false">B3349/4</f>
        <v>0</v>
      </c>
      <c r="I3349" s="4" t="n">
        <f aca="false">D3349/1.6*300</f>
        <v>274.724999999985</v>
      </c>
      <c r="J3349" s="4" t="n">
        <f aca="false">E3349/4</f>
        <v>16.24220375</v>
      </c>
    </row>
    <row r="3350" customFormat="false" ht="15.75" hidden="false" customHeight="false" outlineLevel="0" collapsed="false">
      <c r="A3350" s="1"/>
      <c r="B3350" s="3"/>
      <c r="D3350" s="4" t="n">
        <f aca="false">3.2-A1350</f>
        <v>1.46509999999992</v>
      </c>
      <c r="E3350" s="3" t="n">
        <v>64.825951</v>
      </c>
      <c r="G3350" s="4" t="n">
        <f aca="false">A3350/1.6*300</f>
        <v>0</v>
      </c>
      <c r="H3350" s="4" t="n">
        <f aca="false">B3350/4</f>
        <v>0</v>
      </c>
      <c r="I3350" s="4" t="n">
        <f aca="false">D3350/1.6*300</f>
        <v>274.706249999985</v>
      </c>
      <c r="J3350" s="4" t="n">
        <f aca="false">E3350/4</f>
        <v>16.20648775</v>
      </c>
    </row>
    <row r="3351" customFormat="false" ht="15.75" hidden="false" customHeight="false" outlineLevel="0" collapsed="false">
      <c r="A3351" s="1"/>
      <c r="B3351" s="3"/>
      <c r="D3351" s="4" t="n">
        <f aca="false">3.2-A1351</f>
        <v>1.46499999999992</v>
      </c>
      <c r="E3351" s="3" t="n">
        <v>64.952466</v>
      </c>
      <c r="G3351" s="4" t="n">
        <f aca="false">A3351/1.6*300</f>
        <v>0</v>
      </c>
      <c r="H3351" s="4" t="n">
        <f aca="false">B3351/4</f>
        <v>0</v>
      </c>
      <c r="I3351" s="4" t="n">
        <f aca="false">D3351/1.6*300</f>
        <v>274.687499999985</v>
      </c>
      <c r="J3351" s="4" t="n">
        <f aca="false">E3351/4</f>
        <v>16.2381165</v>
      </c>
    </row>
    <row r="3352" customFormat="false" ht="15.75" hidden="false" customHeight="false" outlineLevel="0" collapsed="false">
      <c r="A3352" s="1"/>
      <c r="B3352" s="3"/>
      <c r="D3352" s="4" t="n">
        <f aca="false">3.2-A1352</f>
        <v>1.46489999999992</v>
      </c>
      <c r="E3352" s="3" t="n">
        <v>64.960052</v>
      </c>
      <c r="G3352" s="4" t="n">
        <f aca="false">A3352/1.6*300</f>
        <v>0</v>
      </c>
      <c r="H3352" s="4" t="n">
        <f aca="false">B3352/4</f>
        <v>0</v>
      </c>
      <c r="I3352" s="4" t="n">
        <f aca="false">D3352/1.6*300</f>
        <v>274.668749999985</v>
      </c>
      <c r="J3352" s="4" t="n">
        <f aca="false">E3352/4</f>
        <v>16.240013</v>
      </c>
    </row>
    <row r="3353" customFormat="false" ht="15.75" hidden="false" customHeight="false" outlineLevel="0" collapsed="false">
      <c r="A3353" s="1"/>
      <c r="B3353" s="3"/>
      <c r="D3353" s="4" t="n">
        <f aca="false">3.2-A1353</f>
        <v>1.46479999999992</v>
      </c>
      <c r="E3353" s="3" t="n">
        <v>64.852308</v>
      </c>
      <c r="G3353" s="4" t="n">
        <f aca="false">A3353/1.6*300</f>
        <v>0</v>
      </c>
      <c r="H3353" s="4" t="n">
        <f aca="false">B3353/4</f>
        <v>0</v>
      </c>
      <c r="I3353" s="4" t="n">
        <f aca="false">D3353/1.6*300</f>
        <v>274.649999999985</v>
      </c>
      <c r="J3353" s="4" t="n">
        <f aca="false">E3353/4</f>
        <v>16.213077</v>
      </c>
    </row>
    <row r="3354" customFormat="false" ht="15.75" hidden="false" customHeight="false" outlineLevel="0" collapsed="false">
      <c r="A3354" s="1"/>
      <c r="B3354" s="3"/>
      <c r="D3354" s="4" t="n">
        <f aca="false">3.2-A1354</f>
        <v>1.46469999999992</v>
      </c>
      <c r="E3354" s="3" t="n">
        <v>64.965123</v>
      </c>
      <c r="G3354" s="4" t="n">
        <f aca="false">A3354/1.6*300</f>
        <v>0</v>
      </c>
      <c r="H3354" s="4" t="n">
        <f aca="false">B3354/4</f>
        <v>0</v>
      </c>
      <c r="I3354" s="4" t="n">
        <f aca="false">D3354/1.6*300</f>
        <v>274.631249999985</v>
      </c>
      <c r="J3354" s="4" t="n">
        <f aca="false">E3354/4</f>
        <v>16.24128075</v>
      </c>
    </row>
    <row r="3355" customFormat="false" ht="15.75" hidden="false" customHeight="false" outlineLevel="0" collapsed="false">
      <c r="A3355" s="1"/>
      <c r="B3355" s="3"/>
      <c r="D3355" s="4" t="n">
        <f aca="false">3.2-A1355</f>
        <v>1.46459999999992</v>
      </c>
      <c r="E3355" s="3" t="n">
        <v>64.92921</v>
      </c>
      <c r="G3355" s="4" t="n">
        <f aca="false">A3355/1.6*300</f>
        <v>0</v>
      </c>
      <c r="H3355" s="4" t="n">
        <f aca="false">B3355/4</f>
        <v>0</v>
      </c>
      <c r="I3355" s="4" t="n">
        <f aca="false">D3355/1.6*300</f>
        <v>274.612499999985</v>
      </c>
      <c r="J3355" s="4" t="n">
        <f aca="false">E3355/4</f>
        <v>16.2323025</v>
      </c>
    </row>
    <row r="3356" customFormat="false" ht="15.75" hidden="false" customHeight="false" outlineLevel="0" collapsed="false">
      <c r="A3356" s="1"/>
      <c r="B3356" s="3"/>
      <c r="D3356" s="4" t="n">
        <f aca="false">3.2-A1356</f>
        <v>1.46449999999992</v>
      </c>
      <c r="E3356" s="3" t="n">
        <v>64.980873</v>
      </c>
      <c r="G3356" s="4" t="n">
        <f aca="false">A3356/1.6*300</f>
        <v>0</v>
      </c>
      <c r="H3356" s="4" t="n">
        <f aca="false">B3356/4</f>
        <v>0</v>
      </c>
      <c r="I3356" s="4" t="n">
        <f aca="false">D3356/1.6*300</f>
        <v>274.593749999985</v>
      </c>
      <c r="J3356" s="4" t="n">
        <f aca="false">E3356/4</f>
        <v>16.24521825</v>
      </c>
    </row>
    <row r="3357" customFormat="false" ht="15.75" hidden="false" customHeight="false" outlineLevel="0" collapsed="false">
      <c r="A3357" s="1"/>
      <c r="B3357" s="3"/>
      <c r="D3357" s="4" t="n">
        <f aca="false">3.2-A1357</f>
        <v>1.46439999999992</v>
      </c>
      <c r="E3357" s="3" t="n">
        <v>64.95537</v>
      </c>
      <c r="G3357" s="4" t="n">
        <f aca="false">A3357/1.6*300</f>
        <v>0</v>
      </c>
      <c r="H3357" s="4" t="n">
        <f aca="false">B3357/4</f>
        <v>0</v>
      </c>
      <c r="I3357" s="4" t="n">
        <f aca="false">D3357/1.6*300</f>
        <v>274.574999999985</v>
      </c>
      <c r="J3357" s="4" t="n">
        <f aca="false">E3357/4</f>
        <v>16.2388425</v>
      </c>
    </row>
    <row r="3358" customFormat="false" ht="15.75" hidden="false" customHeight="false" outlineLevel="0" collapsed="false">
      <c r="A3358" s="1"/>
      <c r="B3358" s="3"/>
      <c r="D3358" s="4" t="n">
        <f aca="false">3.2-A1358</f>
        <v>1.46429999999992</v>
      </c>
      <c r="E3358" s="3" t="n">
        <v>64.913721</v>
      </c>
      <c r="G3358" s="4" t="n">
        <f aca="false">A3358/1.6*300</f>
        <v>0</v>
      </c>
      <c r="H3358" s="4" t="n">
        <f aca="false">B3358/4</f>
        <v>0</v>
      </c>
      <c r="I3358" s="4" t="n">
        <f aca="false">D3358/1.6*300</f>
        <v>274.556249999985</v>
      </c>
      <c r="J3358" s="4" t="n">
        <f aca="false">E3358/4</f>
        <v>16.22843025</v>
      </c>
    </row>
    <row r="3359" customFormat="false" ht="15.75" hidden="false" customHeight="false" outlineLevel="0" collapsed="false">
      <c r="A3359" s="1"/>
      <c r="B3359" s="3"/>
      <c r="D3359" s="4" t="n">
        <f aca="false">3.2-A1359</f>
        <v>1.46419999999992</v>
      </c>
      <c r="E3359" s="3" t="n">
        <v>64.923122</v>
      </c>
      <c r="G3359" s="4" t="n">
        <f aca="false">A3359/1.6*300</f>
        <v>0</v>
      </c>
      <c r="H3359" s="4" t="n">
        <f aca="false">B3359/4</f>
        <v>0</v>
      </c>
      <c r="I3359" s="4" t="n">
        <f aca="false">D3359/1.6*300</f>
        <v>274.537499999985</v>
      </c>
      <c r="J3359" s="4" t="n">
        <f aca="false">E3359/4</f>
        <v>16.2307805</v>
      </c>
    </row>
    <row r="3360" customFormat="false" ht="15.75" hidden="false" customHeight="false" outlineLevel="0" collapsed="false">
      <c r="A3360" s="1"/>
      <c r="B3360" s="3"/>
      <c r="D3360" s="4" t="n">
        <f aca="false">3.2-A1360</f>
        <v>1.46409999999992</v>
      </c>
      <c r="E3360" s="3" t="n">
        <v>64.705174</v>
      </c>
      <c r="G3360" s="4" t="n">
        <f aca="false">A3360/1.6*300</f>
        <v>0</v>
      </c>
      <c r="H3360" s="4" t="n">
        <f aca="false">B3360/4</f>
        <v>0</v>
      </c>
      <c r="I3360" s="4" t="n">
        <f aca="false">D3360/1.6*300</f>
        <v>274.518749999985</v>
      </c>
      <c r="J3360" s="4" t="n">
        <f aca="false">E3360/4</f>
        <v>16.1762935</v>
      </c>
    </row>
    <row r="3361" customFormat="false" ht="15.75" hidden="false" customHeight="false" outlineLevel="0" collapsed="false">
      <c r="A3361" s="1"/>
      <c r="B3361" s="3"/>
      <c r="D3361" s="4" t="n">
        <f aca="false">3.2-A1361</f>
        <v>1.46399999999992</v>
      </c>
      <c r="E3361" s="3" t="n">
        <v>64.908222</v>
      </c>
      <c r="G3361" s="4" t="n">
        <f aca="false">A3361/1.6*300</f>
        <v>0</v>
      </c>
      <c r="H3361" s="4" t="n">
        <f aca="false">B3361/4</f>
        <v>0</v>
      </c>
      <c r="I3361" s="4" t="n">
        <f aca="false">D3361/1.6*300</f>
        <v>274.499999999985</v>
      </c>
      <c r="J3361" s="4" t="n">
        <f aca="false">E3361/4</f>
        <v>16.2270555</v>
      </c>
    </row>
    <row r="3362" customFormat="false" ht="15.75" hidden="false" customHeight="false" outlineLevel="0" collapsed="false">
      <c r="A3362" s="1"/>
      <c r="B3362" s="3"/>
      <c r="D3362" s="4" t="n">
        <f aca="false">3.2-A1362</f>
        <v>1.46389999999992</v>
      </c>
      <c r="E3362" s="3" t="n">
        <v>64.853037</v>
      </c>
      <c r="G3362" s="4" t="n">
        <f aca="false">A3362/1.6*300</f>
        <v>0</v>
      </c>
      <c r="H3362" s="4" t="n">
        <f aca="false">B3362/4</f>
        <v>0</v>
      </c>
      <c r="I3362" s="4" t="n">
        <f aca="false">D3362/1.6*300</f>
        <v>274.481249999985</v>
      </c>
      <c r="J3362" s="4" t="n">
        <f aca="false">E3362/4</f>
        <v>16.21325925</v>
      </c>
    </row>
    <row r="3363" customFormat="false" ht="15.75" hidden="false" customHeight="false" outlineLevel="0" collapsed="false">
      <c r="A3363" s="1"/>
      <c r="B3363" s="3"/>
      <c r="D3363" s="4" t="n">
        <f aca="false">3.2-A1363</f>
        <v>1.46379999999992</v>
      </c>
      <c r="E3363" s="3" t="n">
        <v>64.774855</v>
      </c>
      <c r="G3363" s="4" t="n">
        <f aca="false">A3363/1.6*300</f>
        <v>0</v>
      </c>
      <c r="H3363" s="4" t="n">
        <f aca="false">B3363/4</f>
        <v>0</v>
      </c>
      <c r="I3363" s="4" t="n">
        <f aca="false">D3363/1.6*300</f>
        <v>274.462499999985</v>
      </c>
      <c r="J3363" s="4" t="n">
        <f aca="false">E3363/4</f>
        <v>16.19371375</v>
      </c>
    </row>
    <row r="3364" customFormat="false" ht="15.75" hidden="false" customHeight="false" outlineLevel="0" collapsed="false">
      <c r="A3364" s="1"/>
      <c r="B3364" s="3"/>
      <c r="D3364" s="4" t="n">
        <f aca="false">3.2-A1364</f>
        <v>1.46369999999992</v>
      </c>
      <c r="E3364" s="3" t="n">
        <v>64.988084</v>
      </c>
      <c r="G3364" s="4" t="n">
        <f aca="false">A3364/1.6*300</f>
        <v>0</v>
      </c>
      <c r="H3364" s="4" t="n">
        <f aca="false">B3364/4</f>
        <v>0</v>
      </c>
      <c r="I3364" s="4" t="n">
        <f aca="false">D3364/1.6*300</f>
        <v>274.443749999985</v>
      </c>
      <c r="J3364" s="4" t="n">
        <f aca="false">E3364/4</f>
        <v>16.247021</v>
      </c>
    </row>
    <row r="3365" customFormat="false" ht="15.75" hidden="false" customHeight="false" outlineLevel="0" collapsed="false">
      <c r="A3365" s="1"/>
      <c r="B3365" s="3"/>
      <c r="D3365" s="4" t="n">
        <f aca="false">3.2-A1365</f>
        <v>1.46359999999992</v>
      </c>
      <c r="E3365" s="3" t="n">
        <v>64.846717</v>
      </c>
      <c r="G3365" s="4" t="n">
        <f aca="false">A3365/1.6*300</f>
        <v>0</v>
      </c>
      <c r="H3365" s="4" t="n">
        <f aca="false">B3365/4</f>
        <v>0</v>
      </c>
      <c r="I3365" s="4" t="n">
        <f aca="false">D3365/1.6*300</f>
        <v>274.424999999985</v>
      </c>
      <c r="J3365" s="4" t="n">
        <f aca="false">E3365/4</f>
        <v>16.21167925</v>
      </c>
    </row>
    <row r="3366" customFormat="false" ht="15.75" hidden="false" customHeight="false" outlineLevel="0" collapsed="false">
      <c r="A3366" s="1"/>
      <c r="B3366" s="3"/>
      <c r="D3366" s="4" t="n">
        <f aca="false">3.2-A1366</f>
        <v>1.46349999999992</v>
      </c>
      <c r="E3366" s="3" t="n">
        <v>64.943437</v>
      </c>
      <c r="G3366" s="4" t="n">
        <f aca="false">A3366/1.6*300</f>
        <v>0</v>
      </c>
      <c r="H3366" s="4" t="n">
        <f aca="false">B3366/4</f>
        <v>0</v>
      </c>
      <c r="I3366" s="4" t="n">
        <f aca="false">D3366/1.6*300</f>
        <v>274.406249999985</v>
      </c>
      <c r="J3366" s="4" t="n">
        <f aca="false">E3366/4</f>
        <v>16.23585925</v>
      </c>
    </row>
    <row r="3367" customFormat="false" ht="15.75" hidden="false" customHeight="false" outlineLevel="0" collapsed="false">
      <c r="A3367" s="1"/>
      <c r="B3367" s="3"/>
      <c r="D3367" s="4" t="n">
        <f aca="false">3.2-A1367</f>
        <v>1.46339999999992</v>
      </c>
      <c r="E3367" s="3" t="n">
        <v>64.838131</v>
      </c>
      <c r="G3367" s="4" t="n">
        <f aca="false">A3367/1.6*300</f>
        <v>0</v>
      </c>
      <c r="H3367" s="4" t="n">
        <f aca="false">B3367/4</f>
        <v>0</v>
      </c>
      <c r="I3367" s="4" t="n">
        <f aca="false">D3367/1.6*300</f>
        <v>274.387499999985</v>
      </c>
      <c r="J3367" s="4" t="n">
        <f aca="false">E3367/4</f>
        <v>16.20953275</v>
      </c>
    </row>
    <row r="3368" customFormat="false" ht="15.75" hidden="false" customHeight="false" outlineLevel="0" collapsed="false">
      <c r="A3368" s="1"/>
      <c r="B3368" s="3"/>
      <c r="D3368" s="4" t="n">
        <f aca="false">3.2-A1368</f>
        <v>1.46329999999992</v>
      </c>
      <c r="E3368" s="3" t="n">
        <v>64.983525</v>
      </c>
      <c r="G3368" s="4" t="n">
        <f aca="false">A3368/1.6*300</f>
        <v>0</v>
      </c>
      <c r="H3368" s="4" t="n">
        <f aca="false">B3368/4</f>
        <v>0</v>
      </c>
      <c r="I3368" s="4" t="n">
        <f aca="false">D3368/1.6*300</f>
        <v>274.368749999985</v>
      </c>
      <c r="J3368" s="4" t="n">
        <f aca="false">E3368/4</f>
        <v>16.24588125</v>
      </c>
    </row>
    <row r="3369" customFormat="false" ht="15.75" hidden="false" customHeight="false" outlineLevel="0" collapsed="false">
      <c r="A3369" s="1"/>
      <c r="B3369" s="3"/>
      <c r="D3369" s="4" t="n">
        <f aca="false">3.2-A1369</f>
        <v>1.46319999999992</v>
      </c>
      <c r="E3369" s="3" t="n">
        <v>64.889548</v>
      </c>
      <c r="G3369" s="4" t="n">
        <f aca="false">A3369/1.6*300</f>
        <v>0</v>
      </c>
      <c r="H3369" s="4" t="n">
        <f aca="false">B3369/4</f>
        <v>0</v>
      </c>
      <c r="I3369" s="4" t="n">
        <f aca="false">D3369/1.6*300</f>
        <v>274.349999999985</v>
      </c>
      <c r="J3369" s="4" t="n">
        <f aca="false">E3369/4</f>
        <v>16.222387</v>
      </c>
    </row>
    <row r="3370" customFormat="false" ht="15.75" hidden="false" customHeight="false" outlineLevel="0" collapsed="false">
      <c r="A3370" s="1"/>
      <c r="B3370" s="3"/>
      <c r="D3370" s="4" t="n">
        <f aca="false">3.2-A1370</f>
        <v>1.46309999999992</v>
      </c>
      <c r="E3370" s="3" t="n">
        <v>64.921943</v>
      </c>
      <c r="G3370" s="4" t="n">
        <f aca="false">A3370/1.6*300</f>
        <v>0</v>
      </c>
      <c r="H3370" s="4" t="n">
        <f aca="false">B3370/4</f>
        <v>0</v>
      </c>
      <c r="I3370" s="4" t="n">
        <f aca="false">D3370/1.6*300</f>
        <v>274.331249999985</v>
      </c>
      <c r="J3370" s="4" t="n">
        <f aca="false">E3370/4</f>
        <v>16.23048575</v>
      </c>
    </row>
    <row r="3371" customFormat="false" ht="15.75" hidden="false" customHeight="false" outlineLevel="0" collapsed="false">
      <c r="A3371" s="1"/>
      <c r="B3371" s="3"/>
      <c r="D3371" s="4" t="n">
        <f aca="false">3.2-A1371</f>
        <v>1.46299999999992</v>
      </c>
      <c r="E3371" s="3" t="n">
        <v>64.869821</v>
      </c>
      <c r="G3371" s="4" t="n">
        <f aca="false">A3371/1.6*300</f>
        <v>0</v>
      </c>
      <c r="H3371" s="4" t="n">
        <f aca="false">B3371/4</f>
        <v>0</v>
      </c>
      <c r="I3371" s="4" t="n">
        <f aca="false">D3371/1.6*300</f>
        <v>274.312499999985</v>
      </c>
      <c r="J3371" s="4" t="n">
        <f aca="false">E3371/4</f>
        <v>16.21745525</v>
      </c>
    </row>
    <row r="3372" customFormat="false" ht="15.75" hidden="false" customHeight="false" outlineLevel="0" collapsed="false">
      <c r="A3372" s="1"/>
      <c r="B3372" s="3"/>
      <c r="D3372" s="4" t="n">
        <f aca="false">3.2-A1372</f>
        <v>1.46289999999992</v>
      </c>
      <c r="E3372" s="3" t="n">
        <v>64.896383</v>
      </c>
      <c r="G3372" s="4" t="n">
        <f aca="false">A3372/1.6*300</f>
        <v>0</v>
      </c>
      <c r="H3372" s="4" t="n">
        <f aca="false">B3372/4</f>
        <v>0</v>
      </c>
      <c r="I3372" s="4" t="n">
        <f aca="false">D3372/1.6*300</f>
        <v>274.293749999985</v>
      </c>
      <c r="J3372" s="4" t="n">
        <f aca="false">E3372/4</f>
        <v>16.22409575</v>
      </c>
    </row>
    <row r="3373" customFormat="false" ht="15.75" hidden="false" customHeight="false" outlineLevel="0" collapsed="false">
      <c r="A3373" s="1"/>
      <c r="B3373" s="3"/>
      <c r="D3373" s="4" t="n">
        <f aca="false">3.2-A1373</f>
        <v>1.46279999999992</v>
      </c>
      <c r="E3373" s="3" t="n">
        <v>64.996153</v>
      </c>
      <c r="G3373" s="4" t="n">
        <f aca="false">A3373/1.6*300</f>
        <v>0</v>
      </c>
      <c r="H3373" s="4" t="n">
        <f aca="false">B3373/4</f>
        <v>0</v>
      </c>
      <c r="I3373" s="4" t="n">
        <f aca="false">D3373/1.6*300</f>
        <v>274.274999999985</v>
      </c>
      <c r="J3373" s="4" t="n">
        <f aca="false">E3373/4</f>
        <v>16.24903825</v>
      </c>
    </row>
    <row r="3374" customFormat="false" ht="15.75" hidden="false" customHeight="false" outlineLevel="0" collapsed="false">
      <c r="A3374" s="1"/>
      <c r="B3374" s="3"/>
      <c r="D3374" s="4" t="n">
        <f aca="false">3.2-A1374</f>
        <v>1.46269999999992</v>
      </c>
      <c r="E3374" s="3" t="n">
        <v>64.967808</v>
      </c>
      <c r="G3374" s="4" t="n">
        <f aca="false">A3374/1.6*300</f>
        <v>0</v>
      </c>
      <c r="H3374" s="4" t="n">
        <f aca="false">B3374/4</f>
        <v>0</v>
      </c>
      <c r="I3374" s="4" t="n">
        <f aca="false">D3374/1.6*300</f>
        <v>274.256249999985</v>
      </c>
      <c r="J3374" s="4" t="n">
        <f aca="false">E3374/4</f>
        <v>16.241952</v>
      </c>
    </row>
    <row r="3375" customFormat="false" ht="15.75" hidden="false" customHeight="false" outlineLevel="0" collapsed="false">
      <c r="A3375" s="1"/>
      <c r="B3375" s="3"/>
      <c r="D3375" s="4" t="n">
        <f aca="false">3.2-A1375</f>
        <v>1.46259999999992</v>
      </c>
      <c r="E3375" s="3" t="n">
        <v>64.957153</v>
      </c>
      <c r="G3375" s="4" t="n">
        <f aca="false">A3375/1.6*300</f>
        <v>0</v>
      </c>
      <c r="H3375" s="4" t="n">
        <f aca="false">B3375/4</f>
        <v>0</v>
      </c>
      <c r="I3375" s="4" t="n">
        <f aca="false">D3375/1.6*300</f>
        <v>274.237499999985</v>
      </c>
      <c r="J3375" s="4" t="n">
        <f aca="false">E3375/4</f>
        <v>16.23928825</v>
      </c>
    </row>
    <row r="3376" customFormat="false" ht="15.75" hidden="false" customHeight="false" outlineLevel="0" collapsed="false">
      <c r="A3376" s="1"/>
      <c r="B3376" s="3"/>
      <c r="D3376" s="4" t="n">
        <f aca="false">3.2-A1376</f>
        <v>1.46249999999992</v>
      </c>
      <c r="E3376" s="3" t="n">
        <v>64.889373</v>
      </c>
      <c r="G3376" s="4" t="n">
        <f aca="false">A3376/1.6*300</f>
        <v>0</v>
      </c>
      <c r="H3376" s="4" t="n">
        <f aca="false">B3376/4</f>
        <v>0</v>
      </c>
      <c r="I3376" s="4" t="n">
        <f aca="false">D3376/1.6*300</f>
        <v>274.218749999985</v>
      </c>
      <c r="J3376" s="4" t="n">
        <f aca="false">E3376/4</f>
        <v>16.22234325</v>
      </c>
    </row>
    <row r="3377" customFormat="false" ht="15.75" hidden="false" customHeight="false" outlineLevel="0" collapsed="false">
      <c r="A3377" s="1"/>
      <c r="B3377" s="3"/>
      <c r="D3377" s="4" t="n">
        <f aca="false">3.2-A1377</f>
        <v>1.46239999999992</v>
      </c>
      <c r="E3377" s="3" t="n">
        <v>64.996036</v>
      </c>
      <c r="G3377" s="4" t="n">
        <f aca="false">A3377/1.6*300</f>
        <v>0</v>
      </c>
      <c r="H3377" s="4" t="n">
        <f aca="false">B3377/4</f>
        <v>0</v>
      </c>
      <c r="I3377" s="4" t="n">
        <f aca="false">D3377/1.6*300</f>
        <v>274.199999999985</v>
      </c>
      <c r="J3377" s="4" t="n">
        <f aca="false">E3377/4</f>
        <v>16.249009</v>
      </c>
    </row>
    <row r="3378" customFormat="false" ht="15.75" hidden="false" customHeight="false" outlineLevel="0" collapsed="false">
      <c r="A3378" s="1"/>
      <c r="B3378" s="3"/>
      <c r="D3378" s="4" t="n">
        <f aca="false">3.2-A1378</f>
        <v>1.46229999999992</v>
      </c>
      <c r="E3378" s="3" t="n">
        <v>65.066279</v>
      </c>
      <c r="G3378" s="4" t="n">
        <f aca="false">A3378/1.6*300</f>
        <v>0</v>
      </c>
      <c r="H3378" s="4" t="n">
        <f aca="false">B3378/4</f>
        <v>0</v>
      </c>
      <c r="I3378" s="4" t="n">
        <f aca="false">D3378/1.6*300</f>
        <v>274.181249999985</v>
      </c>
      <c r="J3378" s="4" t="n">
        <f aca="false">E3378/4</f>
        <v>16.26656975</v>
      </c>
    </row>
    <row r="3379" customFormat="false" ht="15.75" hidden="false" customHeight="false" outlineLevel="0" collapsed="false">
      <c r="A3379" s="1"/>
      <c r="B3379" s="3"/>
      <c r="D3379" s="4" t="n">
        <f aca="false">3.2-A1379</f>
        <v>1.46219999999992</v>
      </c>
      <c r="E3379" s="3" t="n">
        <v>64.964888</v>
      </c>
      <c r="G3379" s="4" t="n">
        <f aca="false">A3379/1.6*300</f>
        <v>0</v>
      </c>
      <c r="H3379" s="4" t="n">
        <f aca="false">B3379/4</f>
        <v>0</v>
      </c>
      <c r="I3379" s="4" t="n">
        <f aca="false">D3379/1.6*300</f>
        <v>274.162499999985</v>
      </c>
      <c r="J3379" s="4" t="n">
        <f aca="false">E3379/4</f>
        <v>16.241222</v>
      </c>
    </row>
    <row r="3380" customFormat="false" ht="15.75" hidden="false" customHeight="false" outlineLevel="0" collapsed="false">
      <c r="A3380" s="1"/>
      <c r="B3380" s="3"/>
      <c r="D3380" s="4" t="n">
        <f aca="false">3.2-A1380</f>
        <v>1.46209999999992</v>
      </c>
      <c r="E3380" s="3" t="n">
        <v>64.928214</v>
      </c>
      <c r="G3380" s="4" t="n">
        <f aca="false">A3380/1.6*300</f>
        <v>0</v>
      </c>
      <c r="H3380" s="4" t="n">
        <f aca="false">B3380/4</f>
        <v>0</v>
      </c>
      <c r="I3380" s="4" t="n">
        <f aca="false">D3380/1.6*300</f>
        <v>274.143749999985</v>
      </c>
      <c r="J3380" s="4" t="n">
        <f aca="false">E3380/4</f>
        <v>16.2320535</v>
      </c>
    </row>
    <row r="3381" customFormat="false" ht="15.75" hidden="false" customHeight="false" outlineLevel="0" collapsed="false">
      <c r="A3381" s="1"/>
      <c r="B3381" s="3"/>
      <c r="D3381" s="4" t="n">
        <f aca="false">3.2-A1381</f>
        <v>1.46199999999992</v>
      </c>
      <c r="E3381" s="3" t="n">
        <v>65.055748</v>
      </c>
      <c r="G3381" s="4" t="n">
        <f aca="false">A3381/1.6*300</f>
        <v>0</v>
      </c>
      <c r="H3381" s="4" t="n">
        <f aca="false">B3381/4</f>
        <v>0</v>
      </c>
      <c r="I3381" s="4" t="n">
        <f aca="false">D3381/1.6*300</f>
        <v>274.124999999985</v>
      </c>
      <c r="J3381" s="4" t="n">
        <f aca="false">E3381/4</f>
        <v>16.263937</v>
      </c>
    </row>
    <row r="3382" customFormat="false" ht="15.75" hidden="false" customHeight="false" outlineLevel="0" collapsed="false">
      <c r="A3382" s="1"/>
      <c r="B3382" s="3"/>
      <c r="D3382" s="4" t="n">
        <f aca="false">3.2-A1382</f>
        <v>1.46189999999992</v>
      </c>
      <c r="E3382" s="3" t="n">
        <v>64.990215</v>
      </c>
      <c r="G3382" s="4" t="n">
        <f aca="false">A3382/1.6*300</f>
        <v>0</v>
      </c>
      <c r="H3382" s="4" t="n">
        <f aca="false">B3382/4</f>
        <v>0</v>
      </c>
      <c r="I3382" s="4" t="n">
        <f aca="false">D3382/1.6*300</f>
        <v>274.106249999985</v>
      </c>
      <c r="J3382" s="4" t="n">
        <f aca="false">E3382/4</f>
        <v>16.24755375</v>
      </c>
    </row>
    <row r="3383" customFormat="false" ht="15.75" hidden="false" customHeight="false" outlineLevel="0" collapsed="false">
      <c r="A3383" s="1"/>
      <c r="B3383" s="3"/>
      <c r="D3383" s="4" t="n">
        <f aca="false">3.2-A1383</f>
        <v>1.46179999999992</v>
      </c>
      <c r="E3383" s="3" t="n">
        <v>64.9554</v>
      </c>
      <c r="G3383" s="4" t="n">
        <f aca="false">A3383/1.6*300</f>
        <v>0</v>
      </c>
      <c r="H3383" s="4" t="n">
        <f aca="false">B3383/4</f>
        <v>0</v>
      </c>
      <c r="I3383" s="4" t="n">
        <f aca="false">D3383/1.6*300</f>
        <v>274.087499999985</v>
      </c>
      <c r="J3383" s="4" t="n">
        <f aca="false">E3383/4</f>
        <v>16.23885</v>
      </c>
    </row>
    <row r="3384" customFormat="false" ht="15.75" hidden="false" customHeight="false" outlineLevel="0" collapsed="false">
      <c r="A3384" s="1"/>
      <c r="B3384" s="3"/>
      <c r="D3384" s="4" t="n">
        <f aca="false">3.2-A1384</f>
        <v>1.46169999999992</v>
      </c>
      <c r="E3384" s="3" t="n">
        <v>65.137032</v>
      </c>
      <c r="G3384" s="4" t="n">
        <f aca="false">A3384/1.6*300</f>
        <v>0</v>
      </c>
      <c r="H3384" s="4" t="n">
        <f aca="false">B3384/4</f>
        <v>0</v>
      </c>
      <c r="I3384" s="4" t="n">
        <f aca="false">D3384/1.6*300</f>
        <v>274.068749999985</v>
      </c>
      <c r="J3384" s="4" t="n">
        <f aca="false">E3384/4</f>
        <v>16.284258</v>
      </c>
    </row>
    <row r="3385" customFormat="false" ht="15.75" hidden="false" customHeight="false" outlineLevel="0" collapsed="false">
      <c r="A3385" s="1"/>
      <c r="B3385" s="3"/>
      <c r="D3385" s="4" t="n">
        <f aca="false">3.2-A1385</f>
        <v>1.46159999999992</v>
      </c>
      <c r="E3385" s="3" t="n">
        <v>64.993092</v>
      </c>
      <c r="G3385" s="4" t="n">
        <f aca="false">A3385/1.6*300</f>
        <v>0</v>
      </c>
      <c r="H3385" s="4" t="n">
        <f aca="false">B3385/4</f>
        <v>0</v>
      </c>
      <c r="I3385" s="4" t="n">
        <f aca="false">D3385/1.6*300</f>
        <v>274.049999999985</v>
      </c>
      <c r="J3385" s="4" t="n">
        <f aca="false">E3385/4</f>
        <v>16.248273</v>
      </c>
    </row>
    <row r="3386" customFormat="false" ht="15.75" hidden="false" customHeight="false" outlineLevel="0" collapsed="false">
      <c r="A3386" s="1"/>
      <c r="B3386" s="3"/>
      <c r="D3386" s="4" t="n">
        <f aca="false">3.2-A1386</f>
        <v>1.46149999999992</v>
      </c>
      <c r="E3386" s="3" t="n">
        <v>64.993581</v>
      </c>
      <c r="G3386" s="4" t="n">
        <f aca="false">A3386/1.6*300</f>
        <v>0</v>
      </c>
      <c r="H3386" s="4" t="n">
        <f aca="false">B3386/4</f>
        <v>0</v>
      </c>
      <c r="I3386" s="4" t="n">
        <f aca="false">D3386/1.6*300</f>
        <v>274.031249999985</v>
      </c>
      <c r="J3386" s="4" t="n">
        <f aca="false">E3386/4</f>
        <v>16.24839525</v>
      </c>
    </row>
    <row r="3387" customFormat="false" ht="15.75" hidden="false" customHeight="false" outlineLevel="0" collapsed="false">
      <c r="A3387" s="1"/>
      <c r="B3387" s="3"/>
      <c r="D3387" s="4" t="n">
        <f aca="false">3.2-A1387</f>
        <v>1.46139999999992</v>
      </c>
      <c r="E3387" s="3" t="n">
        <v>64.984277</v>
      </c>
      <c r="G3387" s="4" t="n">
        <f aca="false">A3387/1.6*300</f>
        <v>0</v>
      </c>
      <c r="H3387" s="4" t="n">
        <f aca="false">B3387/4</f>
        <v>0</v>
      </c>
      <c r="I3387" s="4" t="n">
        <f aca="false">D3387/1.6*300</f>
        <v>274.012499999985</v>
      </c>
      <c r="J3387" s="4" t="n">
        <f aca="false">E3387/4</f>
        <v>16.24606925</v>
      </c>
    </row>
    <row r="3388" customFormat="false" ht="15.75" hidden="false" customHeight="false" outlineLevel="0" collapsed="false">
      <c r="A3388" s="1"/>
      <c r="B3388" s="3"/>
      <c r="D3388" s="4" t="n">
        <f aca="false">3.2-A1388</f>
        <v>1.46129999999992</v>
      </c>
      <c r="E3388" s="3" t="n">
        <v>65.062251</v>
      </c>
      <c r="G3388" s="4" t="n">
        <f aca="false">A3388/1.6*300</f>
        <v>0</v>
      </c>
      <c r="H3388" s="4" t="n">
        <f aca="false">B3388/4</f>
        <v>0</v>
      </c>
      <c r="I3388" s="4" t="n">
        <f aca="false">D3388/1.6*300</f>
        <v>273.993749999985</v>
      </c>
      <c r="J3388" s="4" t="n">
        <f aca="false">E3388/4</f>
        <v>16.26556275</v>
      </c>
    </row>
    <row r="3389" customFormat="false" ht="15.75" hidden="false" customHeight="false" outlineLevel="0" collapsed="false">
      <c r="A3389" s="1"/>
      <c r="B3389" s="3"/>
      <c r="D3389" s="4" t="n">
        <f aca="false">3.2-A1389</f>
        <v>1.46119999999992</v>
      </c>
      <c r="E3389" s="3" t="n">
        <v>64.939701</v>
      </c>
      <c r="G3389" s="4" t="n">
        <f aca="false">A3389/1.6*300</f>
        <v>0</v>
      </c>
      <c r="H3389" s="4" t="n">
        <f aca="false">B3389/4</f>
        <v>0</v>
      </c>
      <c r="I3389" s="4" t="n">
        <f aca="false">D3389/1.6*300</f>
        <v>273.974999999985</v>
      </c>
      <c r="J3389" s="4" t="n">
        <f aca="false">E3389/4</f>
        <v>16.23492525</v>
      </c>
    </row>
    <row r="3390" customFormat="false" ht="15.75" hidden="false" customHeight="false" outlineLevel="0" collapsed="false">
      <c r="A3390" s="1"/>
      <c r="B3390" s="3"/>
      <c r="D3390" s="4" t="n">
        <f aca="false">3.2-A1390</f>
        <v>1.46109999999992</v>
      </c>
      <c r="E3390" s="3" t="n">
        <v>64.934301</v>
      </c>
      <c r="G3390" s="4" t="n">
        <f aca="false">A3390/1.6*300</f>
        <v>0</v>
      </c>
      <c r="H3390" s="4" t="n">
        <f aca="false">B3390/4</f>
        <v>0</v>
      </c>
      <c r="I3390" s="4" t="n">
        <f aca="false">D3390/1.6*300</f>
        <v>273.956249999985</v>
      </c>
      <c r="J3390" s="4" t="n">
        <f aca="false">E3390/4</f>
        <v>16.23357525</v>
      </c>
    </row>
    <row r="3391" customFormat="false" ht="15.75" hidden="false" customHeight="false" outlineLevel="0" collapsed="false">
      <c r="A3391" s="1"/>
      <c r="B3391" s="3"/>
      <c r="D3391" s="4" t="n">
        <f aca="false">3.2-A1391</f>
        <v>1.46099999999992</v>
      </c>
      <c r="E3391" s="3" t="n">
        <v>65.03219</v>
      </c>
      <c r="G3391" s="4" t="n">
        <f aca="false">A3391/1.6*300</f>
        <v>0</v>
      </c>
      <c r="H3391" s="4" t="n">
        <f aca="false">B3391/4</f>
        <v>0</v>
      </c>
      <c r="I3391" s="4" t="n">
        <f aca="false">D3391/1.6*300</f>
        <v>273.937499999985</v>
      </c>
      <c r="J3391" s="4" t="n">
        <f aca="false">E3391/4</f>
        <v>16.2580475</v>
      </c>
    </row>
    <row r="3392" customFormat="false" ht="15.75" hidden="false" customHeight="false" outlineLevel="0" collapsed="false">
      <c r="A3392" s="1"/>
      <c r="B3392" s="3"/>
      <c r="D3392" s="4" t="n">
        <f aca="false">3.2-A1392</f>
        <v>1.46089999999992</v>
      </c>
      <c r="E3392" s="3" t="n">
        <v>64.878501</v>
      </c>
      <c r="G3392" s="4" t="n">
        <f aca="false">A3392/1.6*300</f>
        <v>0</v>
      </c>
      <c r="H3392" s="4" t="n">
        <f aca="false">B3392/4</f>
        <v>0</v>
      </c>
      <c r="I3392" s="4" t="n">
        <f aca="false">D3392/1.6*300</f>
        <v>273.918749999985</v>
      </c>
      <c r="J3392" s="4" t="n">
        <f aca="false">E3392/4</f>
        <v>16.21962525</v>
      </c>
    </row>
    <row r="3393" customFormat="false" ht="15.75" hidden="false" customHeight="false" outlineLevel="0" collapsed="false">
      <c r="A3393" s="1"/>
      <c r="B3393" s="3"/>
      <c r="D3393" s="4" t="n">
        <f aca="false">3.2-A1393</f>
        <v>1.46079999999992</v>
      </c>
      <c r="E3393" s="3" t="n">
        <v>65.011034</v>
      </c>
      <c r="G3393" s="4" t="n">
        <f aca="false">A3393/1.6*300</f>
        <v>0</v>
      </c>
      <c r="H3393" s="4" t="n">
        <f aca="false">B3393/4</f>
        <v>0</v>
      </c>
      <c r="I3393" s="4" t="n">
        <f aca="false">D3393/1.6*300</f>
        <v>273.899999999985</v>
      </c>
      <c r="J3393" s="4" t="n">
        <f aca="false">E3393/4</f>
        <v>16.2527585</v>
      </c>
    </row>
    <row r="3394" customFormat="false" ht="15.75" hidden="false" customHeight="false" outlineLevel="0" collapsed="false">
      <c r="A3394" s="1"/>
      <c r="B3394" s="3"/>
      <c r="D3394" s="4" t="n">
        <f aca="false">3.2-A1394</f>
        <v>1.46069999999992</v>
      </c>
      <c r="E3394" s="3" t="n">
        <v>64.891171</v>
      </c>
      <c r="G3394" s="4" t="n">
        <f aca="false">A3394/1.6*300</f>
        <v>0</v>
      </c>
      <c r="H3394" s="4" t="n">
        <f aca="false">B3394/4</f>
        <v>0</v>
      </c>
      <c r="I3394" s="4" t="n">
        <f aca="false">D3394/1.6*300</f>
        <v>273.881249999985</v>
      </c>
      <c r="J3394" s="4" t="n">
        <f aca="false">E3394/4</f>
        <v>16.22279275</v>
      </c>
    </row>
    <row r="3395" customFormat="false" ht="15.75" hidden="false" customHeight="false" outlineLevel="0" collapsed="false">
      <c r="A3395" s="1"/>
      <c r="B3395" s="3"/>
      <c r="D3395" s="4" t="n">
        <f aca="false">3.2-A1395</f>
        <v>1.46059999999992</v>
      </c>
      <c r="E3395" s="3" t="n">
        <v>64.874366</v>
      </c>
      <c r="G3395" s="4" t="n">
        <f aca="false">A3395/1.6*300</f>
        <v>0</v>
      </c>
      <c r="H3395" s="4" t="n">
        <f aca="false">B3395/4</f>
        <v>0</v>
      </c>
      <c r="I3395" s="4" t="n">
        <f aca="false">D3395/1.6*300</f>
        <v>273.862499999985</v>
      </c>
      <c r="J3395" s="4" t="n">
        <f aca="false">E3395/4</f>
        <v>16.2185915</v>
      </c>
    </row>
    <row r="3396" customFormat="false" ht="15.75" hidden="false" customHeight="false" outlineLevel="0" collapsed="false">
      <c r="A3396" s="1"/>
      <c r="B3396" s="3"/>
      <c r="D3396" s="4" t="n">
        <f aca="false">3.2-A1396</f>
        <v>1.46049999999992</v>
      </c>
      <c r="E3396" s="3" t="n">
        <v>64.878333</v>
      </c>
      <c r="G3396" s="4" t="n">
        <f aca="false">A3396/1.6*300</f>
        <v>0</v>
      </c>
      <c r="H3396" s="4" t="n">
        <f aca="false">B3396/4</f>
        <v>0</v>
      </c>
      <c r="I3396" s="4" t="n">
        <f aca="false">D3396/1.6*300</f>
        <v>273.843749999985</v>
      </c>
      <c r="J3396" s="4" t="n">
        <f aca="false">E3396/4</f>
        <v>16.21958325</v>
      </c>
    </row>
    <row r="3397" customFormat="false" ht="15.75" hidden="false" customHeight="false" outlineLevel="0" collapsed="false">
      <c r="A3397" s="1"/>
      <c r="B3397" s="3"/>
      <c r="D3397" s="4" t="n">
        <f aca="false">3.2-A1397</f>
        <v>1.46039999999992</v>
      </c>
      <c r="E3397" s="3" t="n">
        <v>64.78394</v>
      </c>
      <c r="G3397" s="4" t="n">
        <f aca="false">A3397/1.6*300</f>
        <v>0</v>
      </c>
      <c r="H3397" s="4" t="n">
        <f aca="false">B3397/4</f>
        <v>0</v>
      </c>
      <c r="I3397" s="4" t="n">
        <f aca="false">D3397/1.6*300</f>
        <v>273.824999999985</v>
      </c>
      <c r="J3397" s="4" t="n">
        <f aca="false">E3397/4</f>
        <v>16.195985</v>
      </c>
    </row>
    <row r="3398" customFormat="false" ht="15.75" hidden="false" customHeight="false" outlineLevel="0" collapsed="false">
      <c r="A3398" s="1"/>
      <c r="B3398" s="3"/>
      <c r="D3398" s="4" t="n">
        <f aca="false">3.2-A1398</f>
        <v>1.46029999999992</v>
      </c>
      <c r="E3398" s="3" t="n">
        <v>64.827397</v>
      </c>
      <c r="G3398" s="4" t="n">
        <f aca="false">A3398/1.6*300</f>
        <v>0</v>
      </c>
      <c r="H3398" s="4" t="n">
        <f aca="false">B3398/4</f>
        <v>0</v>
      </c>
      <c r="I3398" s="4" t="n">
        <f aca="false">D3398/1.6*300</f>
        <v>273.806249999985</v>
      </c>
      <c r="J3398" s="4" t="n">
        <f aca="false">E3398/4</f>
        <v>16.20684925</v>
      </c>
    </row>
    <row r="3399" customFormat="false" ht="15.75" hidden="false" customHeight="false" outlineLevel="0" collapsed="false">
      <c r="A3399" s="1"/>
      <c r="B3399" s="3"/>
      <c r="D3399" s="4" t="n">
        <f aca="false">3.2-A1399</f>
        <v>1.46019999999992</v>
      </c>
      <c r="E3399" s="3" t="n">
        <v>64.930643</v>
      </c>
      <c r="G3399" s="4" t="n">
        <f aca="false">A3399/1.6*300</f>
        <v>0</v>
      </c>
      <c r="H3399" s="4" t="n">
        <f aca="false">B3399/4</f>
        <v>0</v>
      </c>
      <c r="I3399" s="4" t="n">
        <f aca="false">D3399/1.6*300</f>
        <v>273.787499999985</v>
      </c>
      <c r="J3399" s="4" t="n">
        <f aca="false">E3399/4</f>
        <v>16.23266075</v>
      </c>
    </row>
    <row r="3400" customFormat="false" ht="15.75" hidden="false" customHeight="false" outlineLevel="0" collapsed="false">
      <c r="A3400" s="1"/>
      <c r="B3400" s="3"/>
      <c r="D3400" s="4" t="n">
        <f aca="false">3.2-A1400</f>
        <v>1.46009999999992</v>
      </c>
      <c r="E3400" s="3" t="n">
        <v>64.964938</v>
      </c>
      <c r="G3400" s="4" t="n">
        <f aca="false">A3400/1.6*300</f>
        <v>0</v>
      </c>
      <c r="H3400" s="4" t="n">
        <f aca="false">B3400/4</f>
        <v>0</v>
      </c>
      <c r="I3400" s="4" t="n">
        <f aca="false">D3400/1.6*300</f>
        <v>273.768749999985</v>
      </c>
      <c r="J3400" s="4" t="n">
        <f aca="false">E3400/4</f>
        <v>16.2412345</v>
      </c>
    </row>
    <row r="3401" customFormat="false" ht="15.75" hidden="false" customHeight="false" outlineLevel="0" collapsed="false">
      <c r="A3401" s="1"/>
      <c r="B3401" s="3"/>
      <c r="D3401" s="4" t="n">
        <f aca="false">3.2-A1401</f>
        <v>1.45999999999992</v>
      </c>
      <c r="E3401" s="3" t="n">
        <v>64.897805</v>
      </c>
      <c r="G3401" s="4" t="n">
        <f aca="false">A3401/1.6*300</f>
        <v>0</v>
      </c>
      <c r="H3401" s="4" t="n">
        <f aca="false">B3401/4</f>
        <v>0</v>
      </c>
      <c r="I3401" s="4" t="n">
        <f aca="false">D3401/1.6*300</f>
        <v>273.749999999985</v>
      </c>
      <c r="J3401" s="4" t="n">
        <f aca="false">E3401/4</f>
        <v>16.22445125</v>
      </c>
    </row>
    <row r="3402" customFormat="false" ht="15.75" hidden="false" customHeight="false" outlineLevel="0" collapsed="false">
      <c r="A3402" s="1"/>
      <c r="B3402" s="3"/>
      <c r="D3402" s="4" t="n">
        <f aca="false">3.2-A1402</f>
        <v>1.45989999999992</v>
      </c>
      <c r="E3402" s="3" t="n">
        <v>64.93553</v>
      </c>
      <c r="G3402" s="4" t="n">
        <f aca="false">A3402/1.6*300</f>
        <v>0</v>
      </c>
      <c r="H3402" s="4" t="n">
        <f aca="false">B3402/4</f>
        <v>0</v>
      </c>
      <c r="I3402" s="4" t="n">
        <f aca="false">D3402/1.6*300</f>
        <v>273.731249999985</v>
      </c>
      <c r="J3402" s="4" t="n">
        <f aca="false">E3402/4</f>
        <v>16.2338825</v>
      </c>
    </row>
    <row r="3403" customFormat="false" ht="15.75" hidden="false" customHeight="false" outlineLevel="0" collapsed="false">
      <c r="A3403" s="1"/>
      <c r="B3403" s="3"/>
      <c r="D3403" s="4" t="n">
        <f aca="false">3.2-A1403</f>
        <v>1.45979999999992</v>
      </c>
      <c r="E3403" s="3" t="n">
        <v>64.972084</v>
      </c>
      <c r="G3403" s="4" t="n">
        <f aca="false">A3403/1.6*300</f>
        <v>0</v>
      </c>
      <c r="H3403" s="4" t="n">
        <f aca="false">B3403/4</f>
        <v>0</v>
      </c>
      <c r="I3403" s="4" t="n">
        <f aca="false">D3403/1.6*300</f>
        <v>273.712499999985</v>
      </c>
      <c r="J3403" s="4" t="n">
        <f aca="false">E3403/4</f>
        <v>16.243021</v>
      </c>
    </row>
    <row r="3404" customFormat="false" ht="15.75" hidden="false" customHeight="false" outlineLevel="0" collapsed="false">
      <c r="A3404" s="1"/>
      <c r="B3404" s="3"/>
      <c r="D3404" s="4" t="n">
        <f aca="false">3.2-A1404</f>
        <v>1.45969999999992</v>
      </c>
      <c r="E3404" s="3" t="n">
        <v>64.978694</v>
      </c>
      <c r="G3404" s="4" t="n">
        <f aca="false">A3404/1.6*300</f>
        <v>0</v>
      </c>
      <c r="H3404" s="4" t="n">
        <f aca="false">B3404/4</f>
        <v>0</v>
      </c>
      <c r="I3404" s="4" t="n">
        <f aca="false">D3404/1.6*300</f>
        <v>273.693749999985</v>
      </c>
      <c r="J3404" s="4" t="n">
        <f aca="false">E3404/4</f>
        <v>16.2446735</v>
      </c>
    </row>
    <row r="3405" customFormat="false" ht="15.75" hidden="false" customHeight="false" outlineLevel="0" collapsed="false">
      <c r="A3405" s="1"/>
      <c r="B3405" s="3"/>
      <c r="D3405" s="4" t="n">
        <f aca="false">3.2-A1405</f>
        <v>1.45959999999992</v>
      </c>
      <c r="E3405" s="3" t="n">
        <v>64.918332</v>
      </c>
      <c r="G3405" s="4" t="n">
        <f aca="false">A3405/1.6*300</f>
        <v>0</v>
      </c>
      <c r="H3405" s="4" t="n">
        <f aca="false">B3405/4</f>
        <v>0</v>
      </c>
      <c r="I3405" s="4" t="n">
        <f aca="false">D3405/1.6*300</f>
        <v>273.674999999985</v>
      </c>
      <c r="J3405" s="4" t="n">
        <f aca="false">E3405/4</f>
        <v>16.229583</v>
      </c>
    </row>
    <row r="3406" customFormat="false" ht="15.75" hidden="false" customHeight="false" outlineLevel="0" collapsed="false">
      <c r="A3406" s="1"/>
      <c r="B3406" s="3"/>
      <c r="D3406" s="4" t="n">
        <f aca="false">3.2-A1406</f>
        <v>1.45949999999992</v>
      </c>
      <c r="E3406" s="3" t="n">
        <v>64.875096</v>
      </c>
      <c r="G3406" s="4" t="n">
        <f aca="false">A3406/1.6*300</f>
        <v>0</v>
      </c>
      <c r="H3406" s="4" t="n">
        <f aca="false">B3406/4</f>
        <v>0</v>
      </c>
      <c r="I3406" s="4" t="n">
        <f aca="false">D3406/1.6*300</f>
        <v>273.656249999985</v>
      </c>
      <c r="J3406" s="4" t="n">
        <f aca="false">E3406/4</f>
        <v>16.218774</v>
      </c>
    </row>
    <row r="3407" customFormat="false" ht="15.75" hidden="false" customHeight="false" outlineLevel="0" collapsed="false">
      <c r="A3407" s="1"/>
      <c r="B3407" s="3"/>
      <c r="D3407" s="4" t="n">
        <f aca="false">3.2-A1407</f>
        <v>1.45939999999992</v>
      </c>
      <c r="E3407" s="3" t="n">
        <v>64.930341</v>
      </c>
      <c r="G3407" s="4" t="n">
        <f aca="false">A3407/1.6*300</f>
        <v>0</v>
      </c>
      <c r="H3407" s="4" t="n">
        <f aca="false">B3407/4</f>
        <v>0</v>
      </c>
      <c r="I3407" s="4" t="n">
        <f aca="false">D3407/1.6*300</f>
        <v>273.637499999985</v>
      </c>
      <c r="J3407" s="4" t="n">
        <f aca="false">E3407/4</f>
        <v>16.23258525</v>
      </c>
    </row>
    <row r="3408" customFormat="false" ht="15.75" hidden="false" customHeight="false" outlineLevel="0" collapsed="false">
      <c r="A3408" s="1"/>
      <c r="B3408" s="3"/>
      <c r="D3408" s="4" t="n">
        <f aca="false">3.2-A1408</f>
        <v>1.45929999999992</v>
      </c>
      <c r="E3408" s="3" t="n">
        <v>64.839166</v>
      </c>
      <c r="G3408" s="4" t="n">
        <f aca="false">A3408/1.6*300</f>
        <v>0</v>
      </c>
      <c r="H3408" s="4" t="n">
        <f aca="false">B3408/4</f>
        <v>0</v>
      </c>
      <c r="I3408" s="4" t="n">
        <f aca="false">D3408/1.6*300</f>
        <v>273.618749999985</v>
      </c>
      <c r="J3408" s="4" t="n">
        <f aca="false">E3408/4</f>
        <v>16.2097915</v>
      </c>
    </row>
    <row r="3409" customFormat="false" ht="15.75" hidden="false" customHeight="false" outlineLevel="0" collapsed="false">
      <c r="A3409" s="1"/>
      <c r="B3409" s="3"/>
      <c r="D3409" s="4" t="n">
        <f aca="false">3.2-A1409</f>
        <v>1.45919999999992</v>
      </c>
      <c r="E3409" s="3" t="n">
        <v>65.024389</v>
      </c>
      <c r="G3409" s="4" t="n">
        <f aca="false">A3409/1.6*300</f>
        <v>0</v>
      </c>
      <c r="H3409" s="4" t="n">
        <f aca="false">B3409/4</f>
        <v>0</v>
      </c>
      <c r="I3409" s="4" t="n">
        <f aca="false">D3409/1.6*300</f>
        <v>273.599999999985</v>
      </c>
      <c r="J3409" s="4" t="n">
        <f aca="false">E3409/4</f>
        <v>16.25609725</v>
      </c>
    </row>
    <row r="3410" customFormat="false" ht="15.75" hidden="false" customHeight="false" outlineLevel="0" collapsed="false">
      <c r="A3410" s="1"/>
      <c r="B3410" s="3"/>
      <c r="D3410" s="4" t="n">
        <f aca="false">3.2-A1410</f>
        <v>1.45909999999992</v>
      </c>
      <c r="E3410" s="3" t="n">
        <v>65.000405</v>
      </c>
      <c r="G3410" s="4" t="n">
        <f aca="false">A3410/1.6*300</f>
        <v>0</v>
      </c>
      <c r="H3410" s="4" t="n">
        <f aca="false">B3410/4</f>
        <v>0</v>
      </c>
      <c r="I3410" s="4" t="n">
        <f aca="false">D3410/1.6*300</f>
        <v>273.581249999985</v>
      </c>
      <c r="J3410" s="4" t="n">
        <f aca="false">E3410/4</f>
        <v>16.25010125</v>
      </c>
    </row>
    <row r="3411" customFormat="false" ht="15.75" hidden="false" customHeight="false" outlineLevel="0" collapsed="false">
      <c r="A3411" s="1"/>
      <c r="B3411" s="3"/>
      <c r="D3411" s="4" t="n">
        <f aca="false">3.2-A1411</f>
        <v>1.45899999999992</v>
      </c>
      <c r="E3411" s="3" t="n">
        <v>64.900303</v>
      </c>
      <c r="G3411" s="4" t="n">
        <f aca="false">A3411/1.6*300</f>
        <v>0</v>
      </c>
      <c r="H3411" s="4" t="n">
        <f aca="false">B3411/4</f>
        <v>0</v>
      </c>
      <c r="I3411" s="4" t="n">
        <f aca="false">D3411/1.6*300</f>
        <v>273.562499999985</v>
      </c>
      <c r="J3411" s="4" t="n">
        <f aca="false">E3411/4</f>
        <v>16.22507575</v>
      </c>
    </row>
    <row r="3412" customFormat="false" ht="15.75" hidden="false" customHeight="false" outlineLevel="0" collapsed="false">
      <c r="A3412" s="1"/>
      <c r="B3412" s="3"/>
      <c r="D3412" s="4" t="n">
        <f aca="false">3.2-A1412</f>
        <v>1.45889999999992</v>
      </c>
      <c r="E3412" s="3" t="n">
        <v>64.937293</v>
      </c>
      <c r="G3412" s="4" t="n">
        <f aca="false">A3412/1.6*300</f>
        <v>0</v>
      </c>
      <c r="H3412" s="4" t="n">
        <f aca="false">B3412/4</f>
        <v>0</v>
      </c>
      <c r="I3412" s="4" t="n">
        <f aca="false">D3412/1.6*300</f>
        <v>273.543749999985</v>
      </c>
      <c r="J3412" s="4" t="n">
        <f aca="false">E3412/4</f>
        <v>16.23432325</v>
      </c>
    </row>
    <row r="3413" customFormat="false" ht="15.75" hidden="false" customHeight="false" outlineLevel="0" collapsed="false">
      <c r="A3413" s="1"/>
      <c r="B3413" s="3"/>
      <c r="D3413" s="4" t="n">
        <f aca="false">3.2-A1413</f>
        <v>1.45879999999992</v>
      </c>
      <c r="E3413" s="3" t="n">
        <v>64.910755</v>
      </c>
      <c r="G3413" s="4" t="n">
        <f aca="false">A3413/1.6*300</f>
        <v>0</v>
      </c>
      <c r="H3413" s="4" t="n">
        <f aca="false">B3413/4</f>
        <v>0</v>
      </c>
      <c r="I3413" s="4" t="n">
        <f aca="false">D3413/1.6*300</f>
        <v>273.524999999985</v>
      </c>
      <c r="J3413" s="4" t="n">
        <f aca="false">E3413/4</f>
        <v>16.22768875</v>
      </c>
    </row>
    <row r="3414" customFormat="false" ht="15.75" hidden="false" customHeight="false" outlineLevel="0" collapsed="false">
      <c r="A3414" s="1"/>
      <c r="B3414" s="3"/>
      <c r="D3414" s="4" t="n">
        <f aca="false">3.2-A1414</f>
        <v>1.45869999999992</v>
      </c>
      <c r="E3414" s="3" t="n">
        <v>64.999086</v>
      </c>
      <c r="G3414" s="4" t="n">
        <f aca="false">A3414/1.6*300</f>
        <v>0</v>
      </c>
      <c r="H3414" s="4" t="n">
        <f aca="false">B3414/4</f>
        <v>0</v>
      </c>
      <c r="I3414" s="4" t="n">
        <f aca="false">D3414/1.6*300</f>
        <v>273.506249999985</v>
      </c>
      <c r="J3414" s="4" t="n">
        <f aca="false">E3414/4</f>
        <v>16.2497715</v>
      </c>
    </row>
    <row r="3415" customFormat="false" ht="15.75" hidden="false" customHeight="false" outlineLevel="0" collapsed="false">
      <c r="A3415" s="1"/>
      <c r="B3415" s="3"/>
      <c r="D3415" s="4" t="n">
        <f aca="false">3.2-A1415</f>
        <v>1.45859999999992</v>
      </c>
      <c r="E3415" s="3" t="n">
        <v>64.99907</v>
      </c>
      <c r="G3415" s="4" t="n">
        <f aca="false">A3415/1.6*300</f>
        <v>0</v>
      </c>
      <c r="H3415" s="4" t="n">
        <f aca="false">B3415/4</f>
        <v>0</v>
      </c>
      <c r="I3415" s="4" t="n">
        <f aca="false">D3415/1.6*300</f>
        <v>273.487499999985</v>
      </c>
      <c r="J3415" s="4" t="n">
        <f aca="false">E3415/4</f>
        <v>16.2497675</v>
      </c>
    </row>
    <row r="3416" customFormat="false" ht="15.75" hidden="false" customHeight="false" outlineLevel="0" collapsed="false">
      <c r="A3416" s="1"/>
      <c r="B3416" s="3"/>
      <c r="D3416" s="4" t="n">
        <f aca="false">3.2-A1416</f>
        <v>1.45849999999992</v>
      </c>
      <c r="E3416" s="3" t="n">
        <v>65.108979</v>
      </c>
      <c r="G3416" s="4" t="n">
        <f aca="false">A3416/1.6*300</f>
        <v>0</v>
      </c>
      <c r="H3416" s="4" t="n">
        <f aca="false">B3416/4</f>
        <v>0</v>
      </c>
      <c r="I3416" s="4" t="n">
        <f aca="false">D3416/1.6*300</f>
        <v>273.468749999985</v>
      </c>
      <c r="J3416" s="4" t="n">
        <f aca="false">E3416/4</f>
        <v>16.27724475</v>
      </c>
    </row>
    <row r="3417" customFormat="false" ht="15.75" hidden="false" customHeight="false" outlineLevel="0" collapsed="false">
      <c r="A3417" s="1"/>
      <c r="B3417" s="3"/>
      <c r="D3417" s="4" t="n">
        <f aca="false">3.2-A1417</f>
        <v>1.45839999999992</v>
      </c>
      <c r="E3417" s="3" t="n">
        <v>64.930301</v>
      </c>
      <c r="G3417" s="4" t="n">
        <f aca="false">A3417/1.6*300</f>
        <v>0</v>
      </c>
      <c r="H3417" s="4" t="n">
        <f aca="false">B3417/4</f>
        <v>0</v>
      </c>
      <c r="I3417" s="4" t="n">
        <f aca="false">D3417/1.6*300</f>
        <v>273.449999999985</v>
      </c>
      <c r="J3417" s="4" t="n">
        <f aca="false">E3417/4</f>
        <v>16.23257525</v>
      </c>
    </row>
    <row r="3418" customFormat="false" ht="15.75" hidden="false" customHeight="false" outlineLevel="0" collapsed="false">
      <c r="A3418" s="1"/>
      <c r="B3418" s="3"/>
      <c r="D3418" s="4" t="n">
        <f aca="false">3.2-A1418</f>
        <v>1.45829999999992</v>
      </c>
      <c r="E3418" s="3" t="n">
        <v>64.995209</v>
      </c>
      <c r="G3418" s="4" t="n">
        <f aca="false">A3418/1.6*300</f>
        <v>0</v>
      </c>
      <c r="H3418" s="4" t="n">
        <f aca="false">B3418/4</f>
        <v>0</v>
      </c>
      <c r="I3418" s="4" t="n">
        <f aca="false">D3418/1.6*300</f>
        <v>273.431249999985</v>
      </c>
      <c r="J3418" s="4" t="n">
        <f aca="false">E3418/4</f>
        <v>16.24880225</v>
      </c>
    </row>
    <row r="3419" customFormat="false" ht="15.75" hidden="false" customHeight="false" outlineLevel="0" collapsed="false">
      <c r="A3419" s="1"/>
      <c r="B3419" s="3"/>
      <c r="D3419" s="4" t="n">
        <f aca="false">3.2-A1419</f>
        <v>1.45819999999992</v>
      </c>
      <c r="E3419" s="3" t="n">
        <v>64.911842</v>
      </c>
      <c r="G3419" s="4" t="n">
        <f aca="false">A3419/1.6*300</f>
        <v>0</v>
      </c>
      <c r="H3419" s="4" t="n">
        <f aca="false">B3419/4</f>
        <v>0</v>
      </c>
      <c r="I3419" s="4" t="n">
        <f aca="false">D3419/1.6*300</f>
        <v>273.412499999985</v>
      </c>
      <c r="J3419" s="4" t="n">
        <f aca="false">E3419/4</f>
        <v>16.2279605</v>
      </c>
    </row>
    <row r="3420" customFormat="false" ht="15.75" hidden="false" customHeight="false" outlineLevel="0" collapsed="false">
      <c r="A3420" s="1"/>
      <c r="B3420" s="3"/>
      <c r="D3420" s="4" t="n">
        <f aca="false">3.2-A1420</f>
        <v>1.45809999999992</v>
      </c>
      <c r="E3420" s="3" t="n">
        <v>64.951302</v>
      </c>
      <c r="G3420" s="4" t="n">
        <f aca="false">A3420/1.6*300</f>
        <v>0</v>
      </c>
      <c r="H3420" s="4" t="n">
        <f aca="false">B3420/4</f>
        <v>0</v>
      </c>
      <c r="I3420" s="4" t="n">
        <f aca="false">D3420/1.6*300</f>
        <v>273.393749999985</v>
      </c>
      <c r="J3420" s="4" t="n">
        <f aca="false">E3420/4</f>
        <v>16.2378255</v>
      </c>
    </row>
    <row r="3421" customFormat="false" ht="15.75" hidden="false" customHeight="false" outlineLevel="0" collapsed="false">
      <c r="A3421" s="1"/>
      <c r="B3421" s="3"/>
      <c r="D3421" s="4" t="n">
        <f aca="false">3.2-A1421</f>
        <v>1.45799999999992</v>
      </c>
      <c r="E3421" s="3" t="n">
        <v>64.894443</v>
      </c>
      <c r="G3421" s="4" t="n">
        <f aca="false">A3421/1.6*300</f>
        <v>0</v>
      </c>
      <c r="H3421" s="4" t="n">
        <f aca="false">B3421/4</f>
        <v>0</v>
      </c>
      <c r="I3421" s="4" t="n">
        <f aca="false">D3421/1.6*300</f>
        <v>273.374999999985</v>
      </c>
      <c r="J3421" s="4" t="n">
        <f aca="false">E3421/4</f>
        <v>16.22361075</v>
      </c>
    </row>
    <row r="3422" customFormat="false" ht="15.75" hidden="false" customHeight="false" outlineLevel="0" collapsed="false">
      <c r="A3422" s="1"/>
      <c r="B3422" s="3"/>
      <c r="D3422" s="4" t="n">
        <f aca="false">3.2-A1422</f>
        <v>1.45789999999992</v>
      </c>
      <c r="E3422" s="3" t="n">
        <v>64.922386</v>
      </c>
      <c r="G3422" s="4" t="n">
        <f aca="false">A3422/1.6*300</f>
        <v>0</v>
      </c>
      <c r="H3422" s="4" t="n">
        <f aca="false">B3422/4</f>
        <v>0</v>
      </c>
      <c r="I3422" s="4" t="n">
        <f aca="false">D3422/1.6*300</f>
        <v>273.356249999985</v>
      </c>
      <c r="J3422" s="4" t="n">
        <f aca="false">E3422/4</f>
        <v>16.2305965</v>
      </c>
    </row>
    <row r="3423" customFormat="false" ht="15.75" hidden="false" customHeight="false" outlineLevel="0" collapsed="false">
      <c r="A3423" s="1"/>
      <c r="B3423" s="3"/>
      <c r="D3423" s="4" t="n">
        <f aca="false">3.2-A1423</f>
        <v>1.45779999999992</v>
      </c>
      <c r="E3423" s="3" t="n">
        <v>64.922903</v>
      </c>
      <c r="G3423" s="4" t="n">
        <f aca="false">A3423/1.6*300</f>
        <v>0</v>
      </c>
      <c r="H3423" s="4" t="n">
        <f aca="false">B3423/4</f>
        <v>0</v>
      </c>
      <c r="I3423" s="4" t="n">
        <f aca="false">D3423/1.6*300</f>
        <v>273.337499999985</v>
      </c>
      <c r="J3423" s="4" t="n">
        <f aca="false">E3423/4</f>
        <v>16.23072575</v>
      </c>
    </row>
    <row r="3424" customFormat="false" ht="15.75" hidden="false" customHeight="false" outlineLevel="0" collapsed="false">
      <c r="A3424" s="1"/>
      <c r="B3424" s="3"/>
      <c r="D3424" s="4" t="n">
        <f aca="false">3.2-A1424</f>
        <v>1.45769999999992</v>
      </c>
      <c r="E3424" s="3" t="n">
        <v>64.862318</v>
      </c>
      <c r="G3424" s="4" t="n">
        <f aca="false">A3424/1.6*300</f>
        <v>0</v>
      </c>
      <c r="H3424" s="4" t="n">
        <f aca="false">B3424/4</f>
        <v>0</v>
      </c>
      <c r="I3424" s="4" t="n">
        <f aca="false">D3424/1.6*300</f>
        <v>273.318749999985</v>
      </c>
      <c r="J3424" s="4" t="n">
        <f aca="false">E3424/4</f>
        <v>16.2155795</v>
      </c>
    </row>
    <row r="3425" customFormat="false" ht="15.75" hidden="false" customHeight="false" outlineLevel="0" collapsed="false">
      <c r="A3425" s="1"/>
      <c r="B3425" s="3"/>
      <c r="D3425" s="4" t="n">
        <f aca="false">3.2-A1425</f>
        <v>1.45759999999992</v>
      </c>
      <c r="E3425" s="3" t="n">
        <v>64.938958</v>
      </c>
      <c r="G3425" s="4" t="n">
        <f aca="false">A3425/1.6*300</f>
        <v>0</v>
      </c>
      <c r="H3425" s="4" t="n">
        <f aca="false">B3425/4</f>
        <v>0</v>
      </c>
      <c r="I3425" s="4" t="n">
        <f aca="false">D3425/1.6*300</f>
        <v>273.299999999985</v>
      </c>
      <c r="J3425" s="4" t="n">
        <f aca="false">E3425/4</f>
        <v>16.2347395</v>
      </c>
    </row>
    <row r="3426" customFormat="false" ht="15.75" hidden="false" customHeight="false" outlineLevel="0" collapsed="false">
      <c r="A3426" s="1"/>
      <c r="B3426" s="3"/>
      <c r="D3426" s="4" t="n">
        <f aca="false">3.2-A1426</f>
        <v>1.45749999999992</v>
      </c>
      <c r="E3426" s="3" t="n">
        <v>64.888316</v>
      </c>
      <c r="G3426" s="4" t="n">
        <f aca="false">A3426/1.6*300</f>
        <v>0</v>
      </c>
      <c r="H3426" s="4" t="n">
        <f aca="false">B3426/4</f>
        <v>0</v>
      </c>
      <c r="I3426" s="4" t="n">
        <f aca="false">D3426/1.6*300</f>
        <v>273.281249999985</v>
      </c>
      <c r="J3426" s="4" t="n">
        <f aca="false">E3426/4</f>
        <v>16.222079</v>
      </c>
    </row>
    <row r="3427" customFormat="false" ht="15.75" hidden="false" customHeight="false" outlineLevel="0" collapsed="false">
      <c r="A3427" s="1"/>
      <c r="B3427" s="3"/>
      <c r="D3427" s="4" t="n">
        <f aca="false">3.2-A1427</f>
        <v>1.45739999999992</v>
      </c>
      <c r="E3427" s="3" t="n">
        <v>64.883684</v>
      </c>
      <c r="G3427" s="4" t="n">
        <f aca="false">A3427/1.6*300</f>
        <v>0</v>
      </c>
      <c r="H3427" s="4" t="n">
        <f aca="false">B3427/4</f>
        <v>0</v>
      </c>
      <c r="I3427" s="4" t="n">
        <f aca="false">D3427/1.6*300</f>
        <v>273.262499999985</v>
      </c>
      <c r="J3427" s="4" t="n">
        <f aca="false">E3427/4</f>
        <v>16.220921</v>
      </c>
    </row>
    <row r="3428" customFormat="false" ht="15.75" hidden="false" customHeight="false" outlineLevel="0" collapsed="false">
      <c r="A3428" s="1"/>
      <c r="B3428" s="3"/>
      <c r="D3428" s="4" t="n">
        <f aca="false">3.2-A1428</f>
        <v>1.45729999999992</v>
      </c>
      <c r="E3428" s="3" t="n">
        <v>64.774862</v>
      </c>
      <c r="G3428" s="4" t="n">
        <f aca="false">A3428/1.6*300</f>
        <v>0</v>
      </c>
      <c r="H3428" s="4" t="n">
        <f aca="false">B3428/4</f>
        <v>0</v>
      </c>
      <c r="I3428" s="4" t="n">
        <f aca="false">D3428/1.6*300</f>
        <v>273.243749999985</v>
      </c>
      <c r="J3428" s="4" t="n">
        <f aca="false">E3428/4</f>
        <v>16.1937155</v>
      </c>
    </row>
    <row r="3429" customFormat="false" ht="15.75" hidden="false" customHeight="false" outlineLevel="0" collapsed="false">
      <c r="A3429" s="1"/>
      <c r="B3429" s="3"/>
      <c r="D3429" s="4" t="n">
        <f aca="false">3.2-A1429</f>
        <v>1.45719999999992</v>
      </c>
      <c r="E3429" s="3" t="n">
        <v>64.899426</v>
      </c>
      <c r="G3429" s="4" t="n">
        <f aca="false">A3429/1.6*300</f>
        <v>0</v>
      </c>
      <c r="H3429" s="4" t="n">
        <f aca="false">B3429/4</f>
        <v>0</v>
      </c>
      <c r="I3429" s="4" t="n">
        <f aca="false">D3429/1.6*300</f>
        <v>273.224999999985</v>
      </c>
      <c r="J3429" s="4" t="n">
        <f aca="false">E3429/4</f>
        <v>16.2248565</v>
      </c>
    </row>
    <row r="3430" customFormat="false" ht="15.75" hidden="false" customHeight="false" outlineLevel="0" collapsed="false">
      <c r="A3430" s="1"/>
      <c r="B3430" s="3"/>
      <c r="D3430" s="4" t="n">
        <f aca="false">3.2-A1430</f>
        <v>1.45709999999992</v>
      </c>
      <c r="E3430" s="3" t="n">
        <v>64.914645</v>
      </c>
      <c r="G3430" s="4" t="n">
        <f aca="false">A3430/1.6*300</f>
        <v>0</v>
      </c>
      <c r="H3430" s="4" t="n">
        <f aca="false">B3430/4</f>
        <v>0</v>
      </c>
      <c r="I3430" s="4" t="n">
        <f aca="false">D3430/1.6*300</f>
        <v>273.206249999985</v>
      </c>
      <c r="J3430" s="4" t="n">
        <f aca="false">E3430/4</f>
        <v>16.22866125</v>
      </c>
    </row>
    <row r="3431" customFormat="false" ht="15.75" hidden="false" customHeight="false" outlineLevel="0" collapsed="false">
      <c r="A3431" s="1"/>
      <c r="B3431" s="3"/>
      <c r="D3431" s="4" t="n">
        <f aca="false">3.2-A1431</f>
        <v>1.45699999999992</v>
      </c>
      <c r="E3431" s="3" t="n">
        <v>64.811876</v>
      </c>
      <c r="G3431" s="4" t="n">
        <f aca="false">A3431/1.6*300</f>
        <v>0</v>
      </c>
      <c r="H3431" s="4" t="n">
        <f aca="false">B3431/4</f>
        <v>0</v>
      </c>
      <c r="I3431" s="4" t="n">
        <f aca="false">D3431/1.6*300</f>
        <v>273.187499999985</v>
      </c>
      <c r="J3431" s="4" t="n">
        <f aca="false">E3431/4</f>
        <v>16.202969</v>
      </c>
    </row>
    <row r="3432" customFormat="false" ht="15.75" hidden="false" customHeight="false" outlineLevel="0" collapsed="false">
      <c r="A3432" s="1"/>
      <c r="B3432" s="3"/>
      <c r="D3432" s="4" t="n">
        <f aca="false">3.2-A1432</f>
        <v>1.45689999999992</v>
      </c>
      <c r="E3432" s="3" t="n">
        <v>64.796435</v>
      </c>
      <c r="G3432" s="4" t="n">
        <f aca="false">A3432/1.6*300</f>
        <v>0</v>
      </c>
      <c r="H3432" s="4" t="n">
        <f aca="false">B3432/4</f>
        <v>0</v>
      </c>
      <c r="I3432" s="4" t="n">
        <f aca="false">D3432/1.6*300</f>
        <v>273.168749999985</v>
      </c>
      <c r="J3432" s="4" t="n">
        <f aca="false">E3432/4</f>
        <v>16.19910875</v>
      </c>
    </row>
    <row r="3433" customFormat="false" ht="15.75" hidden="false" customHeight="false" outlineLevel="0" collapsed="false">
      <c r="A3433" s="1"/>
      <c r="B3433" s="3"/>
      <c r="D3433" s="4" t="n">
        <f aca="false">3.2-A1433</f>
        <v>1.45679999999992</v>
      </c>
      <c r="E3433" s="3" t="n">
        <v>64.873368</v>
      </c>
      <c r="G3433" s="4" t="n">
        <f aca="false">A3433/1.6*300</f>
        <v>0</v>
      </c>
      <c r="H3433" s="4" t="n">
        <f aca="false">B3433/4</f>
        <v>0</v>
      </c>
      <c r="I3433" s="4" t="n">
        <f aca="false">D3433/1.6*300</f>
        <v>273.149999999985</v>
      </c>
      <c r="J3433" s="4" t="n">
        <f aca="false">E3433/4</f>
        <v>16.218342</v>
      </c>
    </row>
    <row r="3434" customFormat="false" ht="15.75" hidden="false" customHeight="false" outlineLevel="0" collapsed="false">
      <c r="A3434" s="1"/>
      <c r="B3434" s="3"/>
      <c r="D3434" s="4" t="n">
        <f aca="false">3.2-A1434</f>
        <v>1.45669999999992</v>
      </c>
      <c r="E3434" s="3" t="n">
        <v>64.727554</v>
      </c>
      <c r="G3434" s="4" t="n">
        <f aca="false">A3434/1.6*300</f>
        <v>0</v>
      </c>
      <c r="H3434" s="4" t="n">
        <f aca="false">B3434/4</f>
        <v>0</v>
      </c>
      <c r="I3434" s="4" t="n">
        <f aca="false">D3434/1.6*300</f>
        <v>273.131249999985</v>
      </c>
      <c r="J3434" s="4" t="n">
        <f aca="false">E3434/4</f>
        <v>16.1818885</v>
      </c>
    </row>
    <row r="3435" customFormat="false" ht="15.75" hidden="false" customHeight="false" outlineLevel="0" collapsed="false">
      <c r="A3435" s="1"/>
      <c r="B3435" s="3"/>
      <c r="D3435" s="4" t="n">
        <f aca="false">3.2-A1435</f>
        <v>1.45659999999992</v>
      </c>
      <c r="E3435" s="3" t="n">
        <v>64.751031</v>
      </c>
      <c r="G3435" s="4" t="n">
        <f aca="false">A3435/1.6*300</f>
        <v>0</v>
      </c>
      <c r="H3435" s="4" t="n">
        <f aca="false">B3435/4</f>
        <v>0</v>
      </c>
      <c r="I3435" s="4" t="n">
        <f aca="false">D3435/1.6*300</f>
        <v>273.112499999985</v>
      </c>
      <c r="J3435" s="4" t="n">
        <f aca="false">E3435/4</f>
        <v>16.18775775</v>
      </c>
    </row>
    <row r="3436" customFormat="false" ht="15.75" hidden="false" customHeight="false" outlineLevel="0" collapsed="false">
      <c r="A3436" s="1"/>
      <c r="B3436" s="3"/>
      <c r="D3436" s="4" t="n">
        <f aca="false">3.2-A1436</f>
        <v>1.45649999999992</v>
      </c>
      <c r="E3436" s="3" t="n">
        <v>64.826606</v>
      </c>
      <c r="G3436" s="4" t="n">
        <f aca="false">A3436/1.6*300</f>
        <v>0</v>
      </c>
      <c r="H3436" s="4" t="n">
        <f aca="false">B3436/4</f>
        <v>0</v>
      </c>
      <c r="I3436" s="4" t="n">
        <f aca="false">D3436/1.6*300</f>
        <v>273.093749999985</v>
      </c>
      <c r="J3436" s="4" t="n">
        <f aca="false">E3436/4</f>
        <v>16.2066515</v>
      </c>
    </row>
    <row r="3437" customFormat="false" ht="15.75" hidden="false" customHeight="false" outlineLevel="0" collapsed="false">
      <c r="A3437" s="1"/>
      <c r="B3437" s="3"/>
      <c r="D3437" s="4" t="n">
        <f aca="false">3.2-A1437</f>
        <v>1.45639999999992</v>
      </c>
      <c r="E3437" s="3" t="n">
        <v>64.809014</v>
      </c>
      <c r="G3437" s="4" t="n">
        <f aca="false">A3437/1.6*300</f>
        <v>0</v>
      </c>
      <c r="H3437" s="4" t="n">
        <f aca="false">B3437/4</f>
        <v>0</v>
      </c>
      <c r="I3437" s="4" t="n">
        <f aca="false">D3437/1.6*300</f>
        <v>273.074999999985</v>
      </c>
      <c r="J3437" s="4" t="n">
        <f aca="false">E3437/4</f>
        <v>16.2022535</v>
      </c>
    </row>
    <row r="3438" customFormat="false" ht="15.75" hidden="false" customHeight="false" outlineLevel="0" collapsed="false">
      <c r="A3438" s="1"/>
      <c r="B3438" s="3"/>
      <c r="D3438" s="4" t="n">
        <f aca="false">3.2-A1438</f>
        <v>1.45629999999992</v>
      </c>
      <c r="E3438" s="3" t="n">
        <v>64.785787</v>
      </c>
      <c r="G3438" s="4" t="n">
        <f aca="false">A3438/1.6*300</f>
        <v>0</v>
      </c>
      <c r="H3438" s="4" t="n">
        <f aca="false">B3438/4</f>
        <v>0</v>
      </c>
      <c r="I3438" s="4" t="n">
        <f aca="false">D3438/1.6*300</f>
        <v>273.056249999985</v>
      </c>
      <c r="J3438" s="4" t="n">
        <f aca="false">E3438/4</f>
        <v>16.19644675</v>
      </c>
    </row>
    <row r="3439" customFormat="false" ht="15.75" hidden="false" customHeight="false" outlineLevel="0" collapsed="false">
      <c r="A3439" s="1"/>
      <c r="B3439" s="3"/>
      <c r="D3439" s="4" t="n">
        <f aca="false">3.2-A1439</f>
        <v>1.45619999999992</v>
      </c>
      <c r="E3439" s="3" t="n">
        <v>64.891462</v>
      </c>
      <c r="G3439" s="4" t="n">
        <f aca="false">A3439/1.6*300</f>
        <v>0</v>
      </c>
      <c r="H3439" s="4" t="n">
        <f aca="false">B3439/4</f>
        <v>0</v>
      </c>
      <c r="I3439" s="4" t="n">
        <f aca="false">D3439/1.6*300</f>
        <v>273.037499999985</v>
      </c>
      <c r="J3439" s="4" t="n">
        <f aca="false">E3439/4</f>
        <v>16.2228655</v>
      </c>
    </row>
    <row r="3440" customFormat="false" ht="15.75" hidden="false" customHeight="false" outlineLevel="0" collapsed="false">
      <c r="A3440" s="1"/>
      <c r="B3440" s="3"/>
      <c r="D3440" s="4" t="n">
        <f aca="false">3.2-A1440</f>
        <v>1.45609999999992</v>
      </c>
      <c r="E3440" s="3" t="n">
        <v>64.855138</v>
      </c>
      <c r="G3440" s="4" t="n">
        <f aca="false">A3440/1.6*300</f>
        <v>0</v>
      </c>
      <c r="H3440" s="4" t="n">
        <f aca="false">B3440/4</f>
        <v>0</v>
      </c>
      <c r="I3440" s="4" t="n">
        <f aca="false">D3440/1.6*300</f>
        <v>273.018749999985</v>
      </c>
      <c r="J3440" s="4" t="n">
        <f aca="false">E3440/4</f>
        <v>16.2137845</v>
      </c>
    </row>
    <row r="3441" customFormat="false" ht="15.75" hidden="false" customHeight="false" outlineLevel="0" collapsed="false">
      <c r="A3441" s="1"/>
      <c r="B3441" s="3"/>
      <c r="D3441" s="4" t="n">
        <f aca="false">3.2-A1441</f>
        <v>1.45599999999992</v>
      </c>
      <c r="E3441" s="3" t="n">
        <v>64.859609</v>
      </c>
      <c r="G3441" s="4" t="n">
        <f aca="false">A3441/1.6*300</f>
        <v>0</v>
      </c>
      <c r="H3441" s="4" t="n">
        <f aca="false">B3441/4</f>
        <v>0</v>
      </c>
      <c r="I3441" s="4" t="n">
        <f aca="false">D3441/1.6*300</f>
        <v>272.999999999985</v>
      </c>
      <c r="J3441" s="4" t="n">
        <f aca="false">E3441/4</f>
        <v>16.21490225</v>
      </c>
    </row>
    <row r="3442" customFormat="false" ht="15.75" hidden="false" customHeight="false" outlineLevel="0" collapsed="false">
      <c r="A3442" s="1"/>
      <c r="B3442" s="3"/>
      <c r="D3442" s="4" t="n">
        <f aca="false">3.2-A1442</f>
        <v>1.45589999999992</v>
      </c>
      <c r="E3442" s="3" t="n">
        <v>64.835242</v>
      </c>
      <c r="G3442" s="4" t="n">
        <f aca="false">A3442/1.6*300</f>
        <v>0</v>
      </c>
      <c r="H3442" s="4" t="n">
        <f aca="false">B3442/4</f>
        <v>0</v>
      </c>
      <c r="I3442" s="4" t="n">
        <f aca="false">D3442/1.6*300</f>
        <v>272.981249999985</v>
      </c>
      <c r="J3442" s="4" t="n">
        <f aca="false">E3442/4</f>
        <v>16.2088105</v>
      </c>
    </row>
    <row r="3443" customFormat="false" ht="15.75" hidden="false" customHeight="false" outlineLevel="0" collapsed="false">
      <c r="A3443" s="1"/>
      <c r="B3443" s="3"/>
      <c r="D3443" s="4" t="n">
        <f aca="false">3.2-A1443</f>
        <v>1.45579999999992</v>
      </c>
      <c r="E3443" s="3" t="n">
        <v>64.974764</v>
      </c>
      <c r="G3443" s="4" t="n">
        <f aca="false">A3443/1.6*300</f>
        <v>0</v>
      </c>
      <c r="H3443" s="4" t="n">
        <f aca="false">B3443/4</f>
        <v>0</v>
      </c>
      <c r="I3443" s="4" t="n">
        <f aca="false">D3443/1.6*300</f>
        <v>272.962499999985</v>
      </c>
      <c r="J3443" s="4" t="n">
        <f aca="false">E3443/4</f>
        <v>16.243691</v>
      </c>
    </row>
    <row r="3444" customFormat="false" ht="15.75" hidden="false" customHeight="false" outlineLevel="0" collapsed="false">
      <c r="A3444" s="1"/>
      <c r="B3444" s="3"/>
      <c r="D3444" s="4" t="n">
        <f aca="false">3.2-A1444</f>
        <v>1.45569999999992</v>
      </c>
      <c r="E3444" s="3" t="n">
        <v>64.854925</v>
      </c>
      <c r="G3444" s="4" t="n">
        <f aca="false">A3444/1.6*300</f>
        <v>0</v>
      </c>
      <c r="H3444" s="4" t="n">
        <f aca="false">B3444/4</f>
        <v>0</v>
      </c>
      <c r="I3444" s="4" t="n">
        <f aca="false">D3444/1.6*300</f>
        <v>272.943749999985</v>
      </c>
      <c r="J3444" s="4" t="n">
        <f aca="false">E3444/4</f>
        <v>16.21373125</v>
      </c>
    </row>
    <row r="3445" customFormat="false" ht="15.75" hidden="false" customHeight="false" outlineLevel="0" collapsed="false">
      <c r="A3445" s="1"/>
      <c r="B3445" s="3"/>
      <c r="D3445" s="4" t="n">
        <f aca="false">3.2-A1445</f>
        <v>1.45559999999992</v>
      </c>
      <c r="E3445" s="3" t="n">
        <v>64.856424</v>
      </c>
      <c r="G3445" s="4" t="n">
        <f aca="false">A3445/1.6*300</f>
        <v>0</v>
      </c>
      <c r="H3445" s="4" t="n">
        <f aca="false">B3445/4</f>
        <v>0</v>
      </c>
      <c r="I3445" s="4" t="n">
        <f aca="false">D3445/1.6*300</f>
        <v>272.924999999985</v>
      </c>
      <c r="J3445" s="4" t="n">
        <f aca="false">E3445/4</f>
        <v>16.214106</v>
      </c>
    </row>
    <row r="3446" customFormat="false" ht="15.75" hidden="false" customHeight="false" outlineLevel="0" collapsed="false">
      <c r="A3446" s="1"/>
      <c r="B3446" s="3"/>
      <c r="D3446" s="4" t="n">
        <f aca="false">3.2-A1446</f>
        <v>1.45549999999992</v>
      </c>
      <c r="E3446" s="3" t="n">
        <v>64.897644</v>
      </c>
      <c r="G3446" s="4" t="n">
        <f aca="false">A3446/1.6*300</f>
        <v>0</v>
      </c>
      <c r="H3446" s="4" t="n">
        <f aca="false">B3446/4</f>
        <v>0</v>
      </c>
      <c r="I3446" s="4" t="n">
        <f aca="false">D3446/1.6*300</f>
        <v>272.906249999985</v>
      </c>
      <c r="J3446" s="4" t="n">
        <f aca="false">E3446/4</f>
        <v>16.224411</v>
      </c>
    </row>
    <row r="3447" customFormat="false" ht="15.75" hidden="false" customHeight="false" outlineLevel="0" collapsed="false">
      <c r="A3447" s="1"/>
      <c r="B3447" s="3"/>
      <c r="D3447" s="4" t="n">
        <f aca="false">3.2-A1447</f>
        <v>1.45539999999992</v>
      </c>
      <c r="E3447" s="3" t="n">
        <v>64.852218</v>
      </c>
      <c r="G3447" s="4" t="n">
        <f aca="false">A3447/1.6*300</f>
        <v>0</v>
      </c>
      <c r="H3447" s="4" t="n">
        <f aca="false">B3447/4</f>
        <v>0</v>
      </c>
      <c r="I3447" s="4" t="n">
        <f aca="false">D3447/1.6*300</f>
        <v>272.887499999985</v>
      </c>
      <c r="J3447" s="4" t="n">
        <f aca="false">E3447/4</f>
        <v>16.2130545</v>
      </c>
    </row>
    <row r="3448" customFormat="false" ht="15.75" hidden="false" customHeight="false" outlineLevel="0" collapsed="false">
      <c r="A3448" s="1"/>
      <c r="B3448" s="3"/>
      <c r="D3448" s="4" t="n">
        <f aca="false">3.2-A1448</f>
        <v>1.45529999999992</v>
      </c>
      <c r="E3448" s="3" t="n">
        <v>64.946009</v>
      </c>
      <c r="G3448" s="4" t="n">
        <f aca="false">A3448/1.6*300</f>
        <v>0</v>
      </c>
      <c r="H3448" s="4" t="n">
        <f aca="false">B3448/4</f>
        <v>0</v>
      </c>
      <c r="I3448" s="4" t="n">
        <f aca="false">D3448/1.6*300</f>
        <v>272.868749999985</v>
      </c>
      <c r="J3448" s="4" t="n">
        <f aca="false">E3448/4</f>
        <v>16.23650225</v>
      </c>
    </row>
    <row r="3449" customFormat="false" ht="15.75" hidden="false" customHeight="false" outlineLevel="0" collapsed="false">
      <c r="A3449" s="1"/>
      <c r="B3449" s="3"/>
      <c r="D3449" s="4" t="n">
        <f aca="false">3.2-A1449</f>
        <v>1.45519999999992</v>
      </c>
      <c r="E3449" s="3" t="n">
        <v>64.944876</v>
      </c>
      <c r="G3449" s="4" t="n">
        <f aca="false">A3449/1.6*300</f>
        <v>0</v>
      </c>
      <c r="H3449" s="4" t="n">
        <f aca="false">B3449/4</f>
        <v>0</v>
      </c>
      <c r="I3449" s="4" t="n">
        <f aca="false">D3449/1.6*300</f>
        <v>272.849999999985</v>
      </c>
      <c r="J3449" s="4" t="n">
        <f aca="false">E3449/4</f>
        <v>16.236219</v>
      </c>
    </row>
    <row r="3450" customFormat="false" ht="15.75" hidden="false" customHeight="false" outlineLevel="0" collapsed="false">
      <c r="A3450" s="1"/>
      <c r="B3450" s="3"/>
      <c r="D3450" s="4" t="n">
        <f aca="false">3.2-A1450</f>
        <v>1.45509999999992</v>
      </c>
      <c r="E3450" s="3" t="n">
        <v>64.830336</v>
      </c>
      <c r="G3450" s="4" t="n">
        <f aca="false">A3450/1.6*300</f>
        <v>0</v>
      </c>
      <c r="H3450" s="4" t="n">
        <f aca="false">B3450/4</f>
        <v>0</v>
      </c>
      <c r="I3450" s="4" t="n">
        <f aca="false">D3450/1.6*300</f>
        <v>272.831249999985</v>
      </c>
      <c r="J3450" s="4" t="n">
        <f aca="false">E3450/4</f>
        <v>16.207584</v>
      </c>
    </row>
    <row r="3451" customFormat="false" ht="15.75" hidden="false" customHeight="false" outlineLevel="0" collapsed="false">
      <c r="A3451" s="1"/>
      <c r="B3451" s="3"/>
      <c r="D3451" s="4" t="n">
        <f aca="false">3.2-A1451</f>
        <v>1.45499999999992</v>
      </c>
      <c r="E3451" s="3" t="n">
        <v>64.986623</v>
      </c>
      <c r="G3451" s="4" t="n">
        <f aca="false">A3451/1.6*300</f>
        <v>0</v>
      </c>
      <c r="H3451" s="4" t="n">
        <f aca="false">B3451/4</f>
        <v>0</v>
      </c>
      <c r="I3451" s="4" t="n">
        <f aca="false">D3451/1.6*300</f>
        <v>272.812499999985</v>
      </c>
      <c r="J3451" s="4" t="n">
        <f aca="false">E3451/4</f>
        <v>16.24665575</v>
      </c>
    </row>
    <row r="3452" customFormat="false" ht="15.75" hidden="false" customHeight="false" outlineLevel="0" collapsed="false">
      <c r="A3452" s="1"/>
      <c r="B3452" s="3"/>
      <c r="D3452" s="4" t="n">
        <f aca="false">3.2-A1452</f>
        <v>1.45489999999992</v>
      </c>
      <c r="E3452" s="3" t="n">
        <v>64.89129</v>
      </c>
      <c r="G3452" s="4" t="n">
        <f aca="false">A3452/1.6*300</f>
        <v>0</v>
      </c>
      <c r="H3452" s="4" t="n">
        <f aca="false">B3452/4</f>
        <v>0</v>
      </c>
      <c r="I3452" s="4" t="n">
        <f aca="false">D3452/1.6*300</f>
        <v>272.793749999985</v>
      </c>
      <c r="J3452" s="4" t="n">
        <f aca="false">E3452/4</f>
        <v>16.2228225</v>
      </c>
    </row>
    <row r="3453" customFormat="false" ht="15.75" hidden="false" customHeight="false" outlineLevel="0" collapsed="false">
      <c r="A3453" s="1"/>
      <c r="B3453" s="3"/>
      <c r="D3453" s="4" t="n">
        <f aca="false">3.2-A1453</f>
        <v>1.45479999999992</v>
      </c>
      <c r="E3453" s="3" t="n">
        <v>64.867738</v>
      </c>
      <c r="G3453" s="4" t="n">
        <f aca="false">A3453/1.6*300</f>
        <v>0</v>
      </c>
      <c r="H3453" s="4" t="n">
        <f aca="false">B3453/4</f>
        <v>0</v>
      </c>
      <c r="I3453" s="4" t="n">
        <f aca="false">D3453/1.6*300</f>
        <v>272.774999999985</v>
      </c>
      <c r="J3453" s="4" t="n">
        <f aca="false">E3453/4</f>
        <v>16.2169345</v>
      </c>
    </row>
    <row r="3454" customFormat="false" ht="15.75" hidden="false" customHeight="false" outlineLevel="0" collapsed="false">
      <c r="A3454" s="1"/>
      <c r="B3454" s="3"/>
      <c r="D3454" s="4" t="n">
        <f aca="false">3.2-A1454</f>
        <v>1.45469999999992</v>
      </c>
      <c r="E3454" s="3" t="n">
        <v>64.897044</v>
      </c>
      <c r="G3454" s="4" t="n">
        <f aca="false">A3454/1.6*300</f>
        <v>0</v>
      </c>
      <c r="H3454" s="4" t="n">
        <f aca="false">B3454/4</f>
        <v>0</v>
      </c>
      <c r="I3454" s="4" t="n">
        <f aca="false">D3454/1.6*300</f>
        <v>272.756249999985</v>
      </c>
      <c r="J3454" s="4" t="n">
        <f aca="false">E3454/4</f>
        <v>16.224261</v>
      </c>
    </row>
    <row r="3455" customFormat="false" ht="15.75" hidden="false" customHeight="false" outlineLevel="0" collapsed="false">
      <c r="A3455" s="1"/>
      <c r="B3455" s="3"/>
      <c r="D3455" s="4" t="n">
        <f aca="false">3.2-A1455</f>
        <v>1.45459999999992</v>
      </c>
      <c r="E3455" s="3" t="n">
        <v>64.802299</v>
      </c>
      <c r="G3455" s="4" t="n">
        <f aca="false">A3455/1.6*300</f>
        <v>0</v>
      </c>
      <c r="H3455" s="4" t="n">
        <f aca="false">B3455/4</f>
        <v>0</v>
      </c>
      <c r="I3455" s="4" t="n">
        <f aca="false">D3455/1.6*300</f>
        <v>272.737499999985</v>
      </c>
      <c r="J3455" s="4" t="n">
        <f aca="false">E3455/4</f>
        <v>16.20057475</v>
      </c>
    </row>
    <row r="3456" customFormat="false" ht="15.75" hidden="false" customHeight="false" outlineLevel="0" collapsed="false">
      <c r="A3456" s="1"/>
      <c r="B3456" s="3"/>
      <c r="D3456" s="4" t="n">
        <f aca="false">3.2-A1456</f>
        <v>1.45449999999992</v>
      </c>
      <c r="E3456" s="3" t="n">
        <v>64.810596</v>
      </c>
      <c r="G3456" s="4" t="n">
        <f aca="false">A3456/1.6*300</f>
        <v>0</v>
      </c>
      <c r="H3456" s="4" t="n">
        <f aca="false">B3456/4</f>
        <v>0</v>
      </c>
      <c r="I3456" s="4" t="n">
        <f aca="false">D3456/1.6*300</f>
        <v>272.718749999985</v>
      </c>
      <c r="J3456" s="4" t="n">
        <f aca="false">E3456/4</f>
        <v>16.202649</v>
      </c>
    </row>
    <row r="3457" customFormat="false" ht="15.75" hidden="false" customHeight="false" outlineLevel="0" collapsed="false">
      <c r="A3457" s="1"/>
      <c r="B3457" s="3"/>
      <c r="D3457" s="4" t="n">
        <f aca="false">3.2-A1457</f>
        <v>1.45439999999992</v>
      </c>
      <c r="E3457" s="3" t="n">
        <v>64.814635</v>
      </c>
      <c r="G3457" s="4" t="n">
        <f aca="false">A3457/1.6*300</f>
        <v>0</v>
      </c>
      <c r="H3457" s="4" t="n">
        <f aca="false">B3457/4</f>
        <v>0</v>
      </c>
      <c r="I3457" s="4" t="n">
        <f aca="false">D3457/1.6*300</f>
        <v>272.699999999985</v>
      </c>
      <c r="J3457" s="4" t="n">
        <f aca="false">E3457/4</f>
        <v>16.20365875</v>
      </c>
    </row>
    <row r="3458" customFormat="false" ht="15.75" hidden="false" customHeight="false" outlineLevel="0" collapsed="false">
      <c r="A3458" s="1"/>
      <c r="B3458" s="3"/>
      <c r="D3458" s="4" t="n">
        <f aca="false">3.2-A1458</f>
        <v>1.45429999999992</v>
      </c>
      <c r="E3458" s="3" t="n">
        <v>64.695388</v>
      </c>
      <c r="G3458" s="4" t="n">
        <f aca="false">A3458/1.6*300</f>
        <v>0</v>
      </c>
      <c r="H3458" s="4" t="n">
        <f aca="false">B3458/4</f>
        <v>0</v>
      </c>
      <c r="I3458" s="4" t="n">
        <f aca="false">D3458/1.6*300</f>
        <v>272.681249999985</v>
      </c>
      <c r="J3458" s="4" t="n">
        <f aca="false">E3458/4</f>
        <v>16.173847</v>
      </c>
    </row>
    <row r="3459" customFormat="false" ht="15.75" hidden="false" customHeight="false" outlineLevel="0" collapsed="false">
      <c r="A3459" s="1"/>
      <c r="B3459" s="3"/>
      <c r="D3459" s="4" t="n">
        <f aca="false">3.2-A1459</f>
        <v>1.45419999999992</v>
      </c>
      <c r="E3459" s="3" t="n">
        <v>64.835936</v>
      </c>
      <c r="G3459" s="4" t="n">
        <f aca="false">A3459/1.6*300</f>
        <v>0</v>
      </c>
      <c r="H3459" s="4" t="n">
        <f aca="false">B3459/4</f>
        <v>0</v>
      </c>
      <c r="I3459" s="4" t="n">
        <f aca="false">D3459/1.6*300</f>
        <v>272.662499999985</v>
      </c>
      <c r="J3459" s="4" t="n">
        <f aca="false">E3459/4</f>
        <v>16.208984</v>
      </c>
    </row>
    <row r="3460" customFormat="false" ht="15.75" hidden="false" customHeight="false" outlineLevel="0" collapsed="false">
      <c r="A3460" s="1"/>
      <c r="B3460" s="3"/>
      <c r="D3460" s="4" t="n">
        <f aca="false">3.2-A1460</f>
        <v>1.45409999999992</v>
      </c>
      <c r="E3460" s="3" t="n">
        <v>64.819399</v>
      </c>
      <c r="G3460" s="4" t="n">
        <f aca="false">A3460/1.6*300</f>
        <v>0</v>
      </c>
      <c r="H3460" s="4" t="n">
        <f aca="false">B3460/4</f>
        <v>0</v>
      </c>
      <c r="I3460" s="4" t="n">
        <f aca="false">D3460/1.6*300</f>
        <v>272.643749999985</v>
      </c>
      <c r="J3460" s="4" t="n">
        <f aca="false">E3460/4</f>
        <v>16.20484975</v>
      </c>
    </row>
    <row r="3461" customFormat="false" ht="15.75" hidden="false" customHeight="false" outlineLevel="0" collapsed="false">
      <c r="A3461" s="1"/>
      <c r="B3461" s="3"/>
      <c r="D3461" s="4" t="n">
        <f aca="false">3.2-A1461</f>
        <v>1.45399999999992</v>
      </c>
      <c r="E3461" s="3" t="n">
        <v>64.880752</v>
      </c>
      <c r="G3461" s="4" t="n">
        <f aca="false">A3461/1.6*300</f>
        <v>0</v>
      </c>
      <c r="H3461" s="4" t="n">
        <f aca="false">B3461/4</f>
        <v>0</v>
      </c>
      <c r="I3461" s="4" t="n">
        <f aca="false">D3461/1.6*300</f>
        <v>272.624999999985</v>
      </c>
      <c r="J3461" s="4" t="n">
        <f aca="false">E3461/4</f>
        <v>16.220188</v>
      </c>
    </row>
    <row r="3462" customFormat="false" ht="15.75" hidden="false" customHeight="false" outlineLevel="0" collapsed="false">
      <c r="A3462" s="1"/>
      <c r="B3462" s="3"/>
      <c r="D3462" s="4" t="n">
        <f aca="false">3.2-A1462</f>
        <v>1.45389999999992</v>
      </c>
      <c r="E3462" s="3" t="n">
        <v>64.786799</v>
      </c>
      <c r="G3462" s="4" t="n">
        <f aca="false">A3462/1.6*300</f>
        <v>0</v>
      </c>
      <c r="H3462" s="4" t="n">
        <f aca="false">B3462/4</f>
        <v>0</v>
      </c>
      <c r="I3462" s="4" t="n">
        <f aca="false">D3462/1.6*300</f>
        <v>272.606249999985</v>
      </c>
      <c r="J3462" s="4" t="n">
        <f aca="false">E3462/4</f>
        <v>16.19669975</v>
      </c>
    </row>
    <row r="3463" customFormat="false" ht="15.75" hidden="false" customHeight="false" outlineLevel="0" collapsed="false">
      <c r="A3463" s="1"/>
      <c r="B3463" s="3"/>
      <c r="D3463" s="4" t="n">
        <f aca="false">3.2-A1463</f>
        <v>1.45379999999992</v>
      </c>
      <c r="E3463" s="3" t="n">
        <v>64.929026</v>
      </c>
      <c r="G3463" s="4" t="n">
        <f aca="false">A3463/1.6*300</f>
        <v>0</v>
      </c>
      <c r="H3463" s="4" t="n">
        <f aca="false">B3463/4</f>
        <v>0</v>
      </c>
      <c r="I3463" s="4" t="n">
        <f aca="false">D3463/1.6*300</f>
        <v>272.587499999985</v>
      </c>
      <c r="J3463" s="4" t="n">
        <f aca="false">E3463/4</f>
        <v>16.2322565</v>
      </c>
    </row>
    <row r="3464" customFormat="false" ht="15.75" hidden="false" customHeight="false" outlineLevel="0" collapsed="false">
      <c r="A3464" s="1"/>
      <c r="B3464" s="3"/>
      <c r="D3464" s="4" t="n">
        <f aca="false">3.2-A1464</f>
        <v>1.45369999999992</v>
      </c>
      <c r="E3464" s="3" t="n">
        <v>64.882529</v>
      </c>
      <c r="G3464" s="4" t="n">
        <f aca="false">A3464/1.6*300</f>
        <v>0</v>
      </c>
      <c r="H3464" s="4" t="n">
        <f aca="false">B3464/4</f>
        <v>0</v>
      </c>
      <c r="I3464" s="4" t="n">
        <f aca="false">D3464/1.6*300</f>
        <v>272.568749999985</v>
      </c>
      <c r="J3464" s="4" t="n">
        <f aca="false">E3464/4</f>
        <v>16.22063225</v>
      </c>
    </row>
    <row r="3465" customFormat="false" ht="15.75" hidden="false" customHeight="false" outlineLevel="0" collapsed="false">
      <c r="A3465" s="1"/>
      <c r="B3465" s="3"/>
      <c r="D3465" s="4" t="n">
        <f aca="false">3.2-A1465</f>
        <v>1.45359999999992</v>
      </c>
      <c r="E3465" s="3" t="n">
        <v>64.847128</v>
      </c>
      <c r="G3465" s="4" t="n">
        <f aca="false">A3465/1.6*300</f>
        <v>0</v>
      </c>
      <c r="H3465" s="4" t="n">
        <f aca="false">B3465/4</f>
        <v>0</v>
      </c>
      <c r="I3465" s="4" t="n">
        <f aca="false">D3465/1.6*300</f>
        <v>272.549999999985</v>
      </c>
      <c r="J3465" s="4" t="n">
        <f aca="false">E3465/4</f>
        <v>16.211782</v>
      </c>
    </row>
    <row r="3466" customFormat="false" ht="15.75" hidden="false" customHeight="false" outlineLevel="0" collapsed="false">
      <c r="A3466" s="1"/>
      <c r="B3466" s="3"/>
      <c r="D3466" s="4" t="n">
        <f aca="false">3.2-A1466</f>
        <v>1.45349999999992</v>
      </c>
      <c r="E3466" s="3" t="n">
        <v>64.797562</v>
      </c>
      <c r="G3466" s="4" t="n">
        <f aca="false">A3466/1.6*300</f>
        <v>0</v>
      </c>
      <c r="H3466" s="4" t="n">
        <f aca="false">B3466/4</f>
        <v>0</v>
      </c>
      <c r="I3466" s="4" t="n">
        <f aca="false">D3466/1.6*300</f>
        <v>272.531249999985</v>
      </c>
      <c r="J3466" s="4" t="n">
        <f aca="false">E3466/4</f>
        <v>16.1993905</v>
      </c>
    </row>
    <row r="3467" customFormat="false" ht="15.75" hidden="false" customHeight="false" outlineLevel="0" collapsed="false">
      <c r="A3467" s="1"/>
      <c r="B3467" s="3"/>
      <c r="D3467" s="4" t="n">
        <f aca="false">3.2-A1467</f>
        <v>1.45339999999992</v>
      </c>
      <c r="E3467" s="3" t="n">
        <v>64.874588</v>
      </c>
      <c r="G3467" s="4" t="n">
        <f aca="false">A3467/1.6*300</f>
        <v>0</v>
      </c>
      <c r="H3467" s="4" t="n">
        <f aca="false">B3467/4</f>
        <v>0</v>
      </c>
      <c r="I3467" s="4" t="n">
        <f aca="false">D3467/1.6*300</f>
        <v>272.512499999985</v>
      </c>
      <c r="J3467" s="4" t="n">
        <f aca="false">E3467/4</f>
        <v>16.218647</v>
      </c>
    </row>
    <row r="3468" customFormat="false" ht="15.75" hidden="false" customHeight="false" outlineLevel="0" collapsed="false">
      <c r="A3468" s="1"/>
      <c r="B3468" s="3"/>
      <c r="D3468" s="4" t="n">
        <f aca="false">3.2-A1468</f>
        <v>1.45329999999992</v>
      </c>
      <c r="E3468" s="3" t="n">
        <v>64.880551</v>
      </c>
      <c r="G3468" s="4" t="n">
        <f aca="false">A3468/1.6*300</f>
        <v>0</v>
      </c>
      <c r="H3468" s="4" t="n">
        <f aca="false">B3468/4</f>
        <v>0</v>
      </c>
      <c r="I3468" s="4" t="n">
        <f aca="false">D3468/1.6*300</f>
        <v>272.493749999985</v>
      </c>
      <c r="J3468" s="4" t="n">
        <f aca="false">E3468/4</f>
        <v>16.22013775</v>
      </c>
    </row>
    <row r="3469" customFormat="false" ht="15.75" hidden="false" customHeight="false" outlineLevel="0" collapsed="false">
      <c r="A3469" s="1"/>
      <c r="B3469" s="3"/>
      <c r="D3469" s="4" t="n">
        <f aca="false">3.2-A1469</f>
        <v>1.45319999999992</v>
      </c>
      <c r="E3469" s="3" t="n">
        <v>64.900758</v>
      </c>
      <c r="G3469" s="4" t="n">
        <f aca="false">A3469/1.6*300</f>
        <v>0</v>
      </c>
      <c r="H3469" s="4" t="n">
        <f aca="false">B3469/4</f>
        <v>0</v>
      </c>
      <c r="I3469" s="4" t="n">
        <f aca="false">D3469/1.6*300</f>
        <v>272.474999999985</v>
      </c>
      <c r="J3469" s="4" t="n">
        <f aca="false">E3469/4</f>
        <v>16.2251895</v>
      </c>
    </row>
    <row r="3470" customFormat="false" ht="15.75" hidden="false" customHeight="false" outlineLevel="0" collapsed="false">
      <c r="A3470" s="1"/>
      <c r="B3470" s="3"/>
      <c r="D3470" s="4" t="n">
        <f aca="false">3.2-A1470</f>
        <v>1.45309999999992</v>
      </c>
      <c r="E3470" s="3" t="n">
        <v>64.879315</v>
      </c>
      <c r="G3470" s="4" t="n">
        <f aca="false">A3470/1.6*300</f>
        <v>0</v>
      </c>
      <c r="H3470" s="4" t="n">
        <f aca="false">B3470/4</f>
        <v>0</v>
      </c>
      <c r="I3470" s="4" t="n">
        <f aca="false">D3470/1.6*300</f>
        <v>272.456249999985</v>
      </c>
      <c r="J3470" s="4" t="n">
        <f aca="false">E3470/4</f>
        <v>16.21982875</v>
      </c>
    </row>
    <row r="3471" customFormat="false" ht="15.75" hidden="false" customHeight="false" outlineLevel="0" collapsed="false">
      <c r="A3471" s="1"/>
      <c r="B3471" s="3"/>
      <c r="D3471" s="4" t="n">
        <f aca="false">3.2-A1471</f>
        <v>1.45299999999992</v>
      </c>
      <c r="E3471" s="3" t="n">
        <v>64.983333</v>
      </c>
      <c r="G3471" s="4" t="n">
        <f aca="false">A3471/1.6*300</f>
        <v>0</v>
      </c>
      <c r="H3471" s="4" t="n">
        <f aca="false">B3471/4</f>
        <v>0</v>
      </c>
      <c r="I3471" s="4" t="n">
        <f aca="false">D3471/1.6*300</f>
        <v>272.437499999985</v>
      </c>
      <c r="J3471" s="4" t="n">
        <f aca="false">E3471/4</f>
        <v>16.24583325</v>
      </c>
    </row>
    <row r="3472" customFormat="false" ht="15.75" hidden="false" customHeight="false" outlineLevel="0" collapsed="false">
      <c r="A3472" s="1"/>
      <c r="B3472" s="3"/>
      <c r="D3472" s="4" t="n">
        <f aca="false">3.2-A1472</f>
        <v>1.45289999999992</v>
      </c>
      <c r="E3472" s="3" t="n">
        <v>64.8657</v>
      </c>
      <c r="G3472" s="4" t="n">
        <f aca="false">A3472/1.6*300</f>
        <v>0</v>
      </c>
      <c r="H3472" s="4" t="n">
        <f aca="false">B3472/4</f>
        <v>0</v>
      </c>
      <c r="I3472" s="4" t="n">
        <f aca="false">D3472/1.6*300</f>
        <v>272.418749999985</v>
      </c>
      <c r="J3472" s="4" t="n">
        <f aca="false">E3472/4</f>
        <v>16.216425</v>
      </c>
    </row>
    <row r="3473" customFormat="false" ht="15.75" hidden="false" customHeight="false" outlineLevel="0" collapsed="false">
      <c r="A3473" s="1"/>
      <c r="B3473" s="3"/>
      <c r="D3473" s="4" t="n">
        <f aca="false">3.2-A1473</f>
        <v>1.45279999999992</v>
      </c>
      <c r="E3473" s="3" t="n">
        <v>64.944</v>
      </c>
      <c r="G3473" s="4" t="n">
        <f aca="false">A3473/1.6*300</f>
        <v>0</v>
      </c>
      <c r="H3473" s="4" t="n">
        <f aca="false">B3473/4</f>
        <v>0</v>
      </c>
      <c r="I3473" s="4" t="n">
        <f aca="false">D3473/1.6*300</f>
        <v>272.399999999985</v>
      </c>
      <c r="J3473" s="4" t="n">
        <f aca="false">E3473/4</f>
        <v>16.236</v>
      </c>
    </row>
    <row r="3474" customFormat="false" ht="15.75" hidden="false" customHeight="false" outlineLevel="0" collapsed="false">
      <c r="A3474" s="1"/>
      <c r="B3474" s="3"/>
      <c r="D3474" s="4" t="n">
        <f aca="false">3.2-A1474</f>
        <v>1.45269999999992</v>
      </c>
      <c r="E3474" s="3" t="n">
        <v>64.738629</v>
      </c>
      <c r="G3474" s="4" t="n">
        <f aca="false">A3474/1.6*300</f>
        <v>0</v>
      </c>
      <c r="H3474" s="4" t="n">
        <f aca="false">B3474/4</f>
        <v>0</v>
      </c>
      <c r="I3474" s="4" t="n">
        <f aca="false">D3474/1.6*300</f>
        <v>272.381249999985</v>
      </c>
      <c r="J3474" s="4" t="n">
        <f aca="false">E3474/4</f>
        <v>16.18465725</v>
      </c>
    </row>
    <row r="3475" customFormat="false" ht="15.75" hidden="false" customHeight="false" outlineLevel="0" collapsed="false">
      <c r="A3475" s="1"/>
      <c r="B3475" s="3"/>
      <c r="D3475" s="4" t="n">
        <f aca="false">3.2-A1475</f>
        <v>1.45259999999992</v>
      </c>
      <c r="E3475" s="3" t="n">
        <v>64.810597</v>
      </c>
      <c r="G3475" s="4" t="n">
        <f aca="false">A3475/1.6*300</f>
        <v>0</v>
      </c>
      <c r="H3475" s="4" t="n">
        <f aca="false">B3475/4</f>
        <v>0</v>
      </c>
      <c r="I3475" s="4" t="n">
        <f aca="false">D3475/1.6*300</f>
        <v>272.362499999985</v>
      </c>
      <c r="J3475" s="4" t="n">
        <f aca="false">E3475/4</f>
        <v>16.20264925</v>
      </c>
    </row>
    <row r="3476" customFormat="false" ht="15.75" hidden="false" customHeight="false" outlineLevel="0" collapsed="false">
      <c r="A3476" s="1"/>
      <c r="B3476" s="3"/>
      <c r="D3476" s="4" t="n">
        <f aca="false">3.2-A1476</f>
        <v>1.45249999999992</v>
      </c>
      <c r="E3476" s="3" t="n">
        <v>64.79165</v>
      </c>
      <c r="G3476" s="4" t="n">
        <f aca="false">A3476/1.6*300</f>
        <v>0</v>
      </c>
      <c r="H3476" s="4" t="n">
        <f aca="false">B3476/4</f>
        <v>0</v>
      </c>
      <c r="I3476" s="4" t="n">
        <f aca="false">D3476/1.6*300</f>
        <v>272.343749999985</v>
      </c>
      <c r="J3476" s="4" t="n">
        <f aca="false">E3476/4</f>
        <v>16.1979125</v>
      </c>
    </row>
    <row r="3477" customFormat="false" ht="15.75" hidden="false" customHeight="false" outlineLevel="0" collapsed="false">
      <c r="A3477" s="1"/>
      <c r="B3477" s="3"/>
      <c r="D3477" s="4" t="n">
        <f aca="false">3.2-A1477</f>
        <v>1.45239999999992</v>
      </c>
      <c r="E3477" s="3" t="n">
        <v>64.893755</v>
      </c>
      <c r="G3477" s="4" t="n">
        <f aca="false">A3477/1.6*300</f>
        <v>0</v>
      </c>
      <c r="H3477" s="4" t="n">
        <f aca="false">B3477/4</f>
        <v>0</v>
      </c>
      <c r="I3477" s="4" t="n">
        <f aca="false">D3477/1.6*300</f>
        <v>272.324999999985</v>
      </c>
      <c r="J3477" s="4" t="n">
        <f aca="false">E3477/4</f>
        <v>16.22343875</v>
      </c>
    </row>
    <row r="3478" customFormat="false" ht="15.75" hidden="false" customHeight="false" outlineLevel="0" collapsed="false">
      <c r="A3478" s="1"/>
      <c r="B3478" s="3"/>
      <c r="D3478" s="4" t="n">
        <f aca="false">3.2-A1478</f>
        <v>1.45229999999992</v>
      </c>
      <c r="E3478" s="3" t="n">
        <v>64.84758</v>
      </c>
      <c r="G3478" s="4" t="n">
        <f aca="false">A3478/1.6*300</f>
        <v>0</v>
      </c>
      <c r="H3478" s="4" t="n">
        <f aca="false">B3478/4</f>
        <v>0</v>
      </c>
      <c r="I3478" s="4" t="n">
        <f aca="false">D3478/1.6*300</f>
        <v>272.306249999985</v>
      </c>
      <c r="J3478" s="4" t="n">
        <f aca="false">E3478/4</f>
        <v>16.211895</v>
      </c>
    </row>
    <row r="3479" customFormat="false" ht="15.75" hidden="false" customHeight="false" outlineLevel="0" collapsed="false">
      <c r="A3479" s="1"/>
      <c r="B3479" s="3"/>
      <c r="D3479" s="4" t="n">
        <f aca="false">3.2-A1479</f>
        <v>1.45219999999992</v>
      </c>
      <c r="E3479" s="3" t="n">
        <v>64.811639</v>
      </c>
      <c r="G3479" s="4" t="n">
        <f aca="false">A3479/1.6*300</f>
        <v>0</v>
      </c>
      <c r="H3479" s="4" t="n">
        <f aca="false">B3479/4</f>
        <v>0</v>
      </c>
      <c r="I3479" s="4" t="n">
        <f aca="false">D3479/1.6*300</f>
        <v>272.287499999985</v>
      </c>
      <c r="J3479" s="4" t="n">
        <f aca="false">E3479/4</f>
        <v>16.20290975</v>
      </c>
    </row>
    <row r="3480" customFormat="false" ht="15.75" hidden="false" customHeight="false" outlineLevel="0" collapsed="false">
      <c r="A3480" s="1"/>
      <c r="B3480" s="3"/>
      <c r="D3480" s="4" t="n">
        <f aca="false">3.2-A1480</f>
        <v>1.45209999999992</v>
      </c>
      <c r="E3480" s="3" t="n">
        <v>64.730566</v>
      </c>
      <c r="G3480" s="4" t="n">
        <f aca="false">A3480/1.6*300</f>
        <v>0</v>
      </c>
      <c r="H3480" s="4" t="n">
        <f aca="false">B3480/4</f>
        <v>0</v>
      </c>
      <c r="I3480" s="4" t="n">
        <f aca="false">D3480/1.6*300</f>
        <v>272.268749999985</v>
      </c>
      <c r="J3480" s="4" t="n">
        <f aca="false">E3480/4</f>
        <v>16.1826415</v>
      </c>
    </row>
    <row r="3481" customFormat="false" ht="15.75" hidden="false" customHeight="false" outlineLevel="0" collapsed="false">
      <c r="A3481" s="1"/>
      <c r="B3481" s="3"/>
      <c r="D3481" s="4" t="n">
        <f aca="false">3.2-A1481</f>
        <v>1.45199999999992</v>
      </c>
      <c r="E3481" s="3" t="n">
        <v>64.898792</v>
      </c>
      <c r="G3481" s="4" t="n">
        <f aca="false">A3481/1.6*300</f>
        <v>0</v>
      </c>
      <c r="H3481" s="4" t="n">
        <f aca="false">B3481/4</f>
        <v>0</v>
      </c>
      <c r="I3481" s="4" t="n">
        <f aca="false">D3481/1.6*300</f>
        <v>272.249999999985</v>
      </c>
      <c r="J3481" s="4" t="n">
        <f aca="false">E3481/4</f>
        <v>16.224698</v>
      </c>
    </row>
    <row r="3482" customFormat="false" ht="15.75" hidden="false" customHeight="false" outlineLevel="0" collapsed="false">
      <c r="A3482" s="1"/>
      <c r="B3482" s="3"/>
      <c r="D3482" s="4" t="n">
        <f aca="false">3.2-A1482</f>
        <v>1.45189999999992</v>
      </c>
      <c r="E3482" s="3" t="n">
        <v>64.932746</v>
      </c>
      <c r="G3482" s="4" t="n">
        <f aca="false">A3482/1.6*300</f>
        <v>0</v>
      </c>
      <c r="H3482" s="4" t="n">
        <f aca="false">B3482/4</f>
        <v>0</v>
      </c>
      <c r="I3482" s="4" t="n">
        <f aca="false">D3482/1.6*300</f>
        <v>272.231249999985</v>
      </c>
      <c r="J3482" s="4" t="n">
        <f aca="false">E3482/4</f>
        <v>16.2331865</v>
      </c>
    </row>
    <row r="3483" customFormat="false" ht="15.75" hidden="false" customHeight="false" outlineLevel="0" collapsed="false">
      <c r="A3483" s="1"/>
      <c r="B3483" s="3"/>
      <c r="D3483" s="4" t="n">
        <f aca="false">3.2-A1483</f>
        <v>1.45179999999992</v>
      </c>
      <c r="E3483" s="3" t="n">
        <v>64.886951</v>
      </c>
      <c r="G3483" s="4" t="n">
        <f aca="false">A3483/1.6*300</f>
        <v>0</v>
      </c>
      <c r="H3483" s="4" t="n">
        <f aca="false">B3483/4</f>
        <v>0</v>
      </c>
      <c r="I3483" s="4" t="n">
        <f aca="false">D3483/1.6*300</f>
        <v>272.212499999985</v>
      </c>
      <c r="J3483" s="4" t="n">
        <f aca="false">E3483/4</f>
        <v>16.22173775</v>
      </c>
    </row>
    <row r="3484" customFormat="false" ht="15.75" hidden="false" customHeight="false" outlineLevel="0" collapsed="false">
      <c r="A3484" s="1"/>
      <c r="B3484" s="3"/>
      <c r="D3484" s="4" t="n">
        <f aca="false">3.2-A1484</f>
        <v>1.45169999999992</v>
      </c>
      <c r="E3484" s="3" t="n">
        <v>64.885574</v>
      </c>
      <c r="G3484" s="4" t="n">
        <f aca="false">A3484/1.6*300</f>
        <v>0</v>
      </c>
      <c r="H3484" s="4" t="n">
        <f aca="false">B3484/4</f>
        <v>0</v>
      </c>
      <c r="I3484" s="4" t="n">
        <f aca="false">D3484/1.6*300</f>
        <v>272.193749999985</v>
      </c>
      <c r="J3484" s="4" t="n">
        <f aca="false">E3484/4</f>
        <v>16.2213935</v>
      </c>
    </row>
    <row r="3485" customFormat="false" ht="15.75" hidden="false" customHeight="false" outlineLevel="0" collapsed="false">
      <c r="A3485" s="1"/>
      <c r="B3485" s="3"/>
      <c r="D3485" s="4" t="n">
        <f aca="false">3.2-A1485</f>
        <v>1.45159999999992</v>
      </c>
      <c r="E3485" s="3" t="n">
        <v>64.905276</v>
      </c>
      <c r="G3485" s="4" t="n">
        <f aca="false">A3485/1.6*300</f>
        <v>0</v>
      </c>
      <c r="H3485" s="4" t="n">
        <f aca="false">B3485/4</f>
        <v>0</v>
      </c>
      <c r="I3485" s="4" t="n">
        <f aca="false">D3485/1.6*300</f>
        <v>272.174999999985</v>
      </c>
      <c r="J3485" s="4" t="n">
        <f aca="false">E3485/4</f>
        <v>16.226319</v>
      </c>
    </row>
    <row r="3486" customFormat="false" ht="15.75" hidden="false" customHeight="false" outlineLevel="0" collapsed="false">
      <c r="A3486" s="1"/>
      <c r="B3486" s="3"/>
      <c r="D3486" s="4" t="n">
        <f aca="false">3.2-A1486</f>
        <v>1.45149999999992</v>
      </c>
      <c r="E3486" s="3" t="n">
        <v>64.9505</v>
      </c>
      <c r="G3486" s="4" t="n">
        <f aca="false">A3486/1.6*300</f>
        <v>0</v>
      </c>
      <c r="H3486" s="4" t="n">
        <f aca="false">B3486/4</f>
        <v>0</v>
      </c>
      <c r="I3486" s="4" t="n">
        <f aca="false">D3486/1.6*300</f>
        <v>272.156249999985</v>
      </c>
      <c r="J3486" s="4" t="n">
        <f aca="false">E3486/4</f>
        <v>16.237625</v>
      </c>
    </row>
    <row r="3487" customFormat="false" ht="15.75" hidden="false" customHeight="false" outlineLevel="0" collapsed="false">
      <c r="A3487" s="1"/>
      <c r="B3487" s="3"/>
      <c r="D3487" s="4" t="n">
        <f aca="false">3.2-A1487</f>
        <v>1.45139999999992</v>
      </c>
      <c r="E3487" s="3" t="n">
        <v>64.899444</v>
      </c>
      <c r="G3487" s="4" t="n">
        <f aca="false">A3487/1.6*300</f>
        <v>0</v>
      </c>
      <c r="H3487" s="4" t="n">
        <f aca="false">B3487/4</f>
        <v>0</v>
      </c>
      <c r="I3487" s="4" t="n">
        <f aca="false">D3487/1.6*300</f>
        <v>272.137499999985</v>
      </c>
      <c r="J3487" s="4" t="n">
        <f aca="false">E3487/4</f>
        <v>16.224861</v>
      </c>
    </row>
    <row r="3488" customFormat="false" ht="15.75" hidden="false" customHeight="false" outlineLevel="0" collapsed="false">
      <c r="A3488" s="1"/>
      <c r="B3488" s="3"/>
      <c r="D3488" s="4" t="n">
        <f aca="false">3.2-A1488</f>
        <v>1.45129999999992</v>
      </c>
      <c r="E3488" s="3" t="n">
        <v>64.872077</v>
      </c>
      <c r="G3488" s="4" t="n">
        <f aca="false">A3488/1.6*300</f>
        <v>0</v>
      </c>
      <c r="H3488" s="4" t="n">
        <f aca="false">B3488/4</f>
        <v>0</v>
      </c>
      <c r="I3488" s="4" t="n">
        <f aca="false">D3488/1.6*300</f>
        <v>272.118749999985</v>
      </c>
      <c r="J3488" s="4" t="n">
        <f aca="false">E3488/4</f>
        <v>16.21801925</v>
      </c>
    </row>
    <row r="3489" customFormat="false" ht="15.75" hidden="false" customHeight="false" outlineLevel="0" collapsed="false">
      <c r="A3489" s="1"/>
      <c r="B3489" s="3"/>
      <c r="D3489" s="4" t="n">
        <f aca="false">3.2-A1489</f>
        <v>1.45119999999991</v>
      </c>
      <c r="E3489" s="3" t="n">
        <v>64.875484</v>
      </c>
      <c r="G3489" s="4" t="n">
        <f aca="false">A3489/1.6*300</f>
        <v>0</v>
      </c>
      <c r="H3489" s="4" t="n">
        <f aca="false">B3489/4</f>
        <v>0</v>
      </c>
      <c r="I3489" s="4" t="n">
        <f aca="false">D3489/1.6*300</f>
        <v>272.099999999983</v>
      </c>
      <c r="J3489" s="4" t="n">
        <f aca="false">E3489/4</f>
        <v>16.218871</v>
      </c>
    </row>
    <row r="3490" customFormat="false" ht="15.75" hidden="false" customHeight="false" outlineLevel="0" collapsed="false">
      <c r="A3490" s="1"/>
      <c r="B3490" s="3"/>
      <c r="D3490" s="4" t="n">
        <f aca="false">3.2-A1490</f>
        <v>1.45109999999991</v>
      </c>
      <c r="E3490" s="3" t="n">
        <v>64.726259</v>
      </c>
      <c r="G3490" s="4" t="n">
        <f aca="false">A3490/1.6*300</f>
        <v>0</v>
      </c>
      <c r="H3490" s="4" t="n">
        <f aca="false">B3490/4</f>
        <v>0</v>
      </c>
      <c r="I3490" s="4" t="n">
        <f aca="false">D3490/1.6*300</f>
        <v>272.081249999983</v>
      </c>
      <c r="J3490" s="4" t="n">
        <f aca="false">E3490/4</f>
        <v>16.18156475</v>
      </c>
    </row>
    <row r="3491" customFormat="false" ht="15.75" hidden="false" customHeight="false" outlineLevel="0" collapsed="false">
      <c r="A3491" s="1"/>
      <c r="B3491" s="3"/>
      <c r="D3491" s="4" t="n">
        <f aca="false">3.2-A1491</f>
        <v>1.45099999999991</v>
      </c>
      <c r="E3491" s="3" t="n">
        <v>64.74634</v>
      </c>
      <c r="G3491" s="4" t="n">
        <f aca="false">A3491/1.6*300</f>
        <v>0</v>
      </c>
      <c r="H3491" s="4" t="n">
        <f aca="false">B3491/4</f>
        <v>0</v>
      </c>
      <c r="I3491" s="4" t="n">
        <f aca="false">D3491/1.6*300</f>
        <v>272.062499999983</v>
      </c>
      <c r="J3491" s="4" t="n">
        <f aca="false">E3491/4</f>
        <v>16.186585</v>
      </c>
    </row>
    <row r="3492" customFormat="false" ht="15.75" hidden="false" customHeight="false" outlineLevel="0" collapsed="false">
      <c r="A3492" s="1"/>
      <c r="B3492" s="3"/>
      <c r="D3492" s="4" t="n">
        <f aca="false">3.2-A1492</f>
        <v>1.45089999999991</v>
      </c>
      <c r="E3492" s="3" t="n">
        <v>64.766571</v>
      </c>
      <c r="G3492" s="4" t="n">
        <f aca="false">A3492/1.6*300</f>
        <v>0</v>
      </c>
      <c r="H3492" s="4" t="n">
        <f aca="false">B3492/4</f>
        <v>0</v>
      </c>
      <c r="I3492" s="4" t="n">
        <f aca="false">D3492/1.6*300</f>
        <v>272.043749999983</v>
      </c>
      <c r="J3492" s="4" t="n">
        <f aca="false">E3492/4</f>
        <v>16.19164275</v>
      </c>
    </row>
    <row r="3493" customFormat="false" ht="15.75" hidden="false" customHeight="false" outlineLevel="0" collapsed="false">
      <c r="A3493" s="1"/>
      <c r="B3493" s="3"/>
      <c r="D3493" s="4" t="n">
        <f aca="false">3.2-A1493</f>
        <v>1.45079999999991</v>
      </c>
      <c r="E3493" s="3" t="n">
        <v>64.731975</v>
      </c>
      <c r="G3493" s="4" t="n">
        <f aca="false">A3493/1.6*300</f>
        <v>0</v>
      </c>
      <c r="H3493" s="4" t="n">
        <f aca="false">B3493/4</f>
        <v>0</v>
      </c>
      <c r="I3493" s="4" t="n">
        <f aca="false">D3493/1.6*300</f>
        <v>272.024999999983</v>
      </c>
      <c r="J3493" s="4" t="n">
        <f aca="false">E3493/4</f>
        <v>16.18299375</v>
      </c>
    </row>
    <row r="3494" customFormat="false" ht="15.75" hidden="false" customHeight="false" outlineLevel="0" collapsed="false">
      <c r="A3494" s="1"/>
      <c r="B3494" s="3"/>
      <c r="D3494" s="4" t="n">
        <f aca="false">3.2-A1494</f>
        <v>1.45069999999991</v>
      </c>
      <c r="E3494" s="3" t="n">
        <v>64.912764</v>
      </c>
      <c r="G3494" s="4" t="n">
        <f aca="false">A3494/1.6*300</f>
        <v>0</v>
      </c>
      <c r="H3494" s="4" t="n">
        <f aca="false">B3494/4</f>
        <v>0</v>
      </c>
      <c r="I3494" s="4" t="n">
        <f aca="false">D3494/1.6*300</f>
        <v>272.006249999983</v>
      </c>
      <c r="J3494" s="4" t="n">
        <f aca="false">E3494/4</f>
        <v>16.228191</v>
      </c>
    </row>
    <row r="3495" customFormat="false" ht="15.75" hidden="false" customHeight="false" outlineLevel="0" collapsed="false">
      <c r="A3495" s="1"/>
      <c r="B3495" s="3"/>
      <c r="D3495" s="4" t="n">
        <f aca="false">3.2-A1495</f>
        <v>1.45059999999991</v>
      </c>
      <c r="E3495" s="3" t="n">
        <v>64.86172</v>
      </c>
      <c r="G3495" s="4" t="n">
        <f aca="false">A3495/1.6*300</f>
        <v>0</v>
      </c>
      <c r="H3495" s="4" t="n">
        <f aca="false">B3495/4</f>
        <v>0</v>
      </c>
      <c r="I3495" s="4" t="n">
        <f aca="false">D3495/1.6*300</f>
        <v>271.987499999983</v>
      </c>
      <c r="J3495" s="4" t="n">
        <f aca="false">E3495/4</f>
        <v>16.21543</v>
      </c>
    </row>
    <row r="3496" customFormat="false" ht="15.75" hidden="false" customHeight="false" outlineLevel="0" collapsed="false">
      <c r="A3496" s="1"/>
      <c r="B3496" s="3"/>
      <c r="D3496" s="4" t="n">
        <f aca="false">3.2-A1496</f>
        <v>1.45049999999991</v>
      </c>
      <c r="E3496" s="3" t="n">
        <v>64.836691</v>
      </c>
      <c r="G3496" s="4" t="n">
        <f aca="false">A3496/1.6*300</f>
        <v>0</v>
      </c>
      <c r="H3496" s="4" t="n">
        <f aca="false">B3496/4</f>
        <v>0</v>
      </c>
      <c r="I3496" s="4" t="n">
        <f aca="false">D3496/1.6*300</f>
        <v>271.968749999983</v>
      </c>
      <c r="J3496" s="4" t="n">
        <f aca="false">E3496/4</f>
        <v>16.20917275</v>
      </c>
    </row>
    <row r="3497" customFormat="false" ht="15.75" hidden="false" customHeight="false" outlineLevel="0" collapsed="false">
      <c r="A3497" s="1"/>
      <c r="B3497" s="3"/>
      <c r="D3497" s="4" t="n">
        <f aca="false">3.2-A1497</f>
        <v>1.45039999999991</v>
      </c>
      <c r="E3497" s="3" t="n">
        <v>64.853471</v>
      </c>
      <c r="G3497" s="4" t="n">
        <f aca="false">A3497/1.6*300</f>
        <v>0</v>
      </c>
      <c r="H3497" s="4" t="n">
        <f aca="false">B3497/4</f>
        <v>0</v>
      </c>
      <c r="I3497" s="4" t="n">
        <f aca="false">D3497/1.6*300</f>
        <v>271.949999999983</v>
      </c>
      <c r="J3497" s="4" t="n">
        <f aca="false">E3497/4</f>
        <v>16.21336775</v>
      </c>
    </row>
    <row r="3498" customFormat="false" ht="15.75" hidden="false" customHeight="false" outlineLevel="0" collapsed="false">
      <c r="A3498" s="1"/>
      <c r="B3498" s="3"/>
      <c r="D3498" s="4" t="n">
        <f aca="false">3.2-A1498</f>
        <v>1.45029999999991</v>
      </c>
      <c r="E3498" s="3" t="n">
        <v>64.798831</v>
      </c>
      <c r="G3498" s="4" t="n">
        <f aca="false">A3498/1.6*300</f>
        <v>0</v>
      </c>
      <c r="H3498" s="4" t="n">
        <f aca="false">B3498/4</f>
        <v>0</v>
      </c>
      <c r="I3498" s="4" t="n">
        <f aca="false">D3498/1.6*300</f>
        <v>271.931249999983</v>
      </c>
      <c r="J3498" s="4" t="n">
        <f aca="false">E3498/4</f>
        <v>16.19970775</v>
      </c>
    </row>
    <row r="3499" customFormat="false" ht="15.75" hidden="false" customHeight="false" outlineLevel="0" collapsed="false">
      <c r="A3499" s="1"/>
      <c r="B3499" s="3"/>
      <c r="D3499" s="4" t="n">
        <f aca="false">3.2-A1499</f>
        <v>1.45019999999991</v>
      </c>
      <c r="E3499" s="3" t="n">
        <v>64.862406</v>
      </c>
      <c r="G3499" s="4" t="n">
        <f aca="false">A3499/1.6*300</f>
        <v>0</v>
      </c>
      <c r="H3499" s="4" t="n">
        <f aca="false">B3499/4</f>
        <v>0</v>
      </c>
      <c r="I3499" s="4" t="n">
        <f aca="false">D3499/1.6*300</f>
        <v>271.912499999983</v>
      </c>
      <c r="J3499" s="4" t="n">
        <f aca="false">E3499/4</f>
        <v>16.2156015</v>
      </c>
    </row>
    <row r="3500" customFormat="false" ht="15.75" hidden="false" customHeight="false" outlineLevel="0" collapsed="false">
      <c r="A3500" s="1"/>
      <c r="B3500" s="3"/>
      <c r="D3500" s="4" t="n">
        <f aca="false">3.2-A1500</f>
        <v>1.45009999999991</v>
      </c>
      <c r="E3500" s="3" t="n">
        <v>64.734364</v>
      </c>
      <c r="G3500" s="4" t="n">
        <f aca="false">A3500/1.6*300</f>
        <v>0</v>
      </c>
      <c r="H3500" s="4" t="n">
        <f aca="false">B3500/4</f>
        <v>0</v>
      </c>
      <c r="I3500" s="4" t="n">
        <f aca="false">D3500/1.6*300</f>
        <v>271.893749999983</v>
      </c>
      <c r="J3500" s="4" t="n">
        <f aca="false">E3500/4</f>
        <v>16.183591</v>
      </c>
    </row>
    <row r="3501" customFormat="false" ht="15.75" hidden="false" customHeight="false" outlineLevel="0" collapsed="false">
      <c r="A3501" s="1"/>
      <c r="B3501" s="3"/>
      <c r="D3501" s="4" t="n">
        <f aca="false">3.2-A1501</f>
        <v>1.44999999999991</v>
      </c>
      <c r="E3501" s="3" t="n">
        <v>64.806077</v>
      </c>
      <c r="G3501" s="4" t="n">
        <f aca="false">A3501/1.6*300</f>
        <v>0</v>
      </c>
      <c r="H3501" s="4" t="n">
        <f aca="false">B3501/4</f>
        <v>0</v>
      </c>
      <c r="I3501" s="4" t="n">
        <f aca="false">D3501/1.6*300</f>
        <v>271.874999999983</v>
      </c>
      <c r="J3501" s="4" t="n">
        <f aca="false">E3501/4</f>
        <v>16.20151925</v>
      </c>
    </row>
    <row r="3502" customFormat="false" ht="15.75" hidden="false" customHeight="false" outlineLevel="0" collapsed="false">
      <c r="A3502" s="1"/>
      <c r="B3502" s="3"/>
      <c r="D3502" s="4" t="n">
        <f aca="false">3.2-A1502</f>
        <v>1.44989999999991</v>
      </c>
      <c r="E3502" s="3" t="n">
        <v>64.70953</v>
      </c>
      <c r="G3502" s="4" t="n">
        <f aca="false">A3502/1.6*300</f>
        <v>0</v>
      </c>
      <c r="H3502" s="4" t="n">
        <f aca="false">B3502/4</f>
        <v>0</v>
      </c>
      <c r="I3502" s="4" t="n">
        <f aca="false">D3502/1.6*300</f>
        <v>271.856249999983</v>
      </c>
      <c r="J3502" s="4" t="n">
        <f aca="false">E3502/4</f>
        <v>16.1773825</v>
      </c>
    </row>
    <row r="3503" customFormat="false" ht="15.75" hidden="false" customHeight="false" outlineLevel="0" collapsed="false">
      <c r="A3503" s="1"/>
      <c r="B3503" s="3"/>
      <c r="D3503" s="4" t="n">
        <f aca="false">3.2-A1503</f>
        <v>1.44979999999991</v>
      </c>
      <c r="E3503" s="3" t="n">
        <v>64.756233</v>
      </c>
      <c r="G3503" s="4" t="n">
        <f aca="false">A3503/1.6*300</f>
        <v>0</v>
      </c>
      <c r="H3503" s="4" t="n">
        <f aca="false">B3503/4</f>
        <v>0</v>
      </c>
      <c r="I3503" s="4" t="n">
        <f aca="false">D3503/1.6*300</f>
        <v>271.837499999983</v>
      </c>
      <c r="J3503" s="4" t="n">
        <f aca="false">E3503/4</f>
        <v>16.18905825</v>
      </c>
    </row>
    <row r="3504" customFormat="false" ht="15.75" hidden="false" customHeight="false" outlineLevel="0" collapsed="false">
      <c r="A3504" s="1"/>
      <c r="B3504" s="3"/>
      <c r="D3504" s="4" t="n">
        <f aca="false">3.2-A1504</f>
        <v>1.44969999999991</v>
      </c>
      <c r="E3504" s="3" t="n">
        <v>64.797053</v>
      </c>
      <c r="G3504" s="4" t="n">
        <f aca="false">A3504/1.6*300</f>
        <v>0</v>
      </c>
      <c r="H3504" s="4" t="n">
        <f aca="false">B3504/4</f>
        <v>0</v>
      </c>
      <c r="I3504" s="4" t="n">
        <f aca="false">D3504/1.6*300</f>
        <v>271.818749999983</v>
      </c>
      <c r="J3504" s="4" t="n">
        <f aca="false">E3504/4</f>
        <v>16.19926325</v>
      </c>
    </row>
    <row r="3505" customFormat="false" ht="15.75" hidden="false" customHeight="false" outlineLevel="0" collapsed="false">
      <c r="A3505" s="1"/>
      <c r="B3505" s="3"/>
      <c r="D3505" s="4" t="n">
        <f aca="false">3.2-A1505</f>
        <v>1.44959999999991</v>
      </c>
      <c r="E3505" s="3" t="n">
        <v>64.892073</v>
      </c>
      <c r="G3505" s="4" t="n">
        <f aca="false">A3505/1.6*300</f>
        <v>0</v>
      </c>
      <c r="H3505" s="4" t="n">
        <f aca="false">B3505/4</f>
        <v>0</v>
      </c>
      <c r="I3505" s="4" t="n">
        <f aca="false">D3505/1.6*300</f>
        <v>271.799999999983</v>
      </c>
      <c r="J3505" s="4" t="n">
        <f aca="false">E3505/4</f>
        <v>16.22301825</v>
      </c>
    </row>
    <row r="3506" customFormat="false" ht="15.75" hidden="false" customHeight="false" outlineLevel="0" collapsed="false">
      <c r="A3506" s="1"/>
      <c r="B3506" s="3"/>
      <c r="D3506" s="4" t="n">
        <f aca="false">3.2-A1506</f>
        <v>1.44949999999991</v>
      </c>
      <c r="E3506" s="3" t="n">
        <v>64.775704</v>
      </c>
      <c r="G3506" s="4" t="n">
        <f aca="false">A3506/1.6*300</f>
        <v>0</v>
      </c>
      <c r="H3506" s="4" t="n">
        <f aca="false">B3506/4</f>
        <v>0</v>
      </c>
      <c r="I3506" s="4" t="n">
        <f aca="false">D3506/1.6*300</f>
        <v>271.781249999983</v>
      </c>
      <c r="J3506" s="4" t="n">
        <f aca="false">E3506/4</f>
        <v>16.193926</v>
      </c>
    </row>
    <row r="3507" customFormat="false" ht="15.75" hidden="false" customHeight="false" outlineLevel="0" collapsed="false">
      <c r="A3507" s="1"/>
      <c r="B3507" s="3"/>
      <c r="D3507" s="4" t="n">
        <f aca="false">3.2-A1507</f>
        <v>1.44939999999991</v>
      </c>
      <c r="E3507" s="3" t="n">
        <v>64.802845</v>
      </c>
      <c r="G3507" s="4" t="n">
        <f aca="false">A3507/1.6*300</f>
        <v>0</v>
      </c>
      <c r="H3507" s="4" t="n">
        <f aca="false">B3507/4</f>
        <v>0</v>
      </c>
      <c r="I3507" s="4" t="n">
        <f aca="false">D3507/1.6*300</f>
        <v>271.762499999983</v>
      </c>
      <c r="J3507" s="4" t="n">
        <f aca="false">E3507/4</f>
        <v>16.20071125</v>
      </c>
    </row>
    <row r="3508" customFormat="false" ht="15.75" hidden="false" customHeight="false" outlineLevel="0" collapsed="false">
      <c r="A3508" s="1"/>
      <c r="B3508" s="3"/>
      <c r="D3508" s="4" t="n">
        <f aca="false">3.2-A1508</f>
        <v>1.44929999999991</v>
      </c>
      <c r="E3508" s="3" t="n">
        <v>64.870705</v>
      </c>
      <c r="G3508" s="4" t="n">
        <f aca="false">A3508/1.6*300</f>
        <v>0</v>
      </c>
      <c r="H3508" s="4" t="n">
        <f aca="false">B3508/4</f>
        <v>0</v>
      </c>
      <c r="I3508" s="4" t="n">
        <f aca="false">D3508/1.6*300</f>
        <v>271.743749999983</v>
      </c>
      <c r="J3508" s="4" t="n">
        <f aca="false">E3508/4</f>
        <v>16.21767625</v>
      </c>
    </row>
    <row r="3509" customFormat="false" ht="15.75" hidden="false" customHeight="false" outlineLevel="0" collapsed="false">
      <c r="A3509" s="1"/>
      <c r="B3509" s="3"/>
      <c r="D3509" s="4" t="n">
        <f aca="false">3.2-A1509</f>
        <v>1.44919999999991</v>
      </c>
      <c r="E3509" s="3" t="n">
        <v>64.743059</v>
      </c>
      <c r="G3509" s="4" t="n">
        <f aca="false">A3509/1.6*300</f>
        <v>0</v>
      </c>
      <c r="H3509" s="4" t="n">
        <f aca="false">B3509/4</f>
        <v>0</v>
      </c>
      <c r="I3509" s="4" t="n">
        <f aca="false">D3509/1.6*300</f>
        <v>271.724999999983</v>
      </c>
      <c r="J3509" s="4" t="n">
        <f aca="false">E3509/4</f>
        <v>16.18576475</v>
      </c>
    </row>
    <row r="3510" customFormat="false" ht="15.75" hidden="false" customHeight="false" outlineLevel="0" collapsed="false">
      <c r="A3510" s="1"/>
      <c r="B3510" s="3"/>
      <c r="D3510" s="4" t="n">
        <f aca="false">3.2-A1510</f>
        <v>1.44909999999991</v>
      </c>
      <c r="E3510" s="3" t="n">
        <v>64.79827</v>
      </c>
      <c r="G3510" s="4" t="n">
        <f aca="false">A3510/1.6*300</f>
        <v>0</v>
      </c>
      <c r="H3510" s="4" t="n">
        <f aca="false">B3510/4</f>
        <v>0</v>
      </c>
      <c r="I3510" s="4" t="n">
        <f aca="false">D3510/1.6*300</f>
        <v>271.706249999983</v>
      </c>
      <c r="J3510" s="4" t="n">
        <f aca="false">E3510/4</f>
        <v>16.1995675</v>
      </c>
    </row>
    <row r="3511" customFormat="false" ht="15.75" hidden="false" customHeight="false" outlineLevel="0" collapsed="false">
      <c r="A3511" s="1"/>
      <c r="B3511" s="3"/>
      <c r="D3511" s="4" t="n">
        <f aca="false">3.2-A1511</f>
        <v>1.44899999999991</v>
      </c>
      <c r="E3511" s="3" t="n">
        <v>64.756693</v>
      </c>
      <c r="G3511" s="4" t="n">
        <f aca="false">A3511/1.6*300</f>
        <v>0</v>
      </c>
      <c r="H3511" s="4" t="n">
        <f aca="false">B3511/4</f>
        <v>0</v>
      </c>
      <c r="I3511" s="4" t="n">
        <f aca="false">D3511/1.6*300</f>
        <v>271.687499999983</v>
      </c>
      <c r="J3511" s="4" t="n">
        <f aca="false">E3511/4</f>
        <v>16.18917325</v>
      </c>
    </row>
    <row r="3512" customFormat="false" ht="15.75" hidden="false" customHeight="false" outlineLevel="0" collapsed="false">
      <c r="A3512" s="1"/>
      <c r="B3512" s="3"/>
      <c r="D3512" s="4" t="n">
        <f aca="false">3.2-A1512</f>
        <v>1.44889999999991</v>
      </c>
      <c r="E3512" s="3" t="n">
        <v>64.823144</v>
      </c>
      <c r="G3512" s="4" t="n">
        <f aca="false">A3512/1.6*300</f>
        <v>0</v>
      </c>
      <c r="H3512" s="4" t="n">
        <f aca="false">B3512/4</f>
        <v>0</v>
      </c>
      <c r="I3512" s="4" t="n">
        <f aca="false">D3512/1.6*300</f>
        <v>271.668749999983</v>
      </c>
      <c r="J3512" s="4" t="n">
        <f aca="false">E3512/4</f>
        <v>16.205786</v>
      </c>
    </row>
    <row r="3513" customFormat="false" ht="15.75" hidden="false" customHeight="false" outlineLevel="0" collapsed="false">
      <c r="A3513" s="1"/>
      <c r="B3513" s="3"/>
      <c r="D3513" s="4" t="n">
        <f aca="false">3.2-A1513</f>
        <v>1.44879999999991</v>
      </c>
      <c r="E3513" s="3" t="n">
        <v>64.919623</v>
      </c>
      <c r="G3513" s="4" t="n">
        <f aca="false">A3513/1.6*300</f>
        <v>0</v>
      </c>
      <c r="H3513" s="4" t="n">
        <f aca="false">B3513/4</f>
        <v>0</v>
      </c>
      <c r="I3513" s="4" t="n">
        <f aca="false">D3513/1.6*300</f>
        <v>271.649999999983</v>
      </c>
      <c r="J3513" s="4" t="n">
        <f aca="false">E3513/4</f>
        <v>16.22990575</v>
      </c>
    </row>
    <row r="3514" customFormat="false" ht="15.75" hidden="false" customHeight="false" outlineLevel="0" collapsed="false">
      <c r="A3514" s="1"/>
      <c r="B3514" s="3"/>
      <c r="D3514" s="4" t="n">
        <f aca="false">3.2-A1514</f>
        <v>1.44869999999991</v>
      </c>
      <c r="E3514" s="3" t="n">
        <v>64.946888</v>
      </c>
      <c r="G3514" s="4" t="n">
        <f aca="false">A3514/1.6*300</f>
        <v>0</v>
      </c>
      <c r="H3514" s="4" t="n">
        <f aca="false">B3514/4</f>
        <v>0</v>
      </c>
      <c r="I3514" s="4" t="n">
        <f aca="false">D3514/1.6*300</f>
        <v>271.631249999983</v>
      </c>
      <c r="J3514" s="4" t="n">
        <f aca="false">E3514/4</f>
        <v>16.236722</v>
      </c>
    </row>
    <row r="3515" customFormat="false" ht="15.75" hidden="false" customHeight="false" outlineLevel="0" collapsed="false">
      <c r="A3515" s="1"/>
      <c r="B3515" s="3"/>
      <c r="D3515" s="4" t="n">
        <f aca="false">3.2-A1515</f>
        <v>1.44859999999991</v>
      </c>
      <c r="E3515" s="3" t="n">
        <v>64.948439</v>
      </c>
      <c r="G3515" s="4" t="n">
        <f aca="false">A3515/1.6*300</f>
        <v>0</v>
      </c>
      <c r="H3515" s="4" t="n">
        <f aca="false">B3515/4</f>
        <v>0</v>
      </c>
      <c r="I3515" s="4" t="n">
        <f aca="false">D3515/1.6*300</f>
        <v>271.612499999983</v>
      </c>
      <c r="J3515" s="4" t="n">
        <f aca="false">E3515/4</f>
        <v>16.23710975</v>
      </c>
    </row>
    <row r="3516" customFormat="false" ht="15.75" hidden="false" customHeight="false" outlineLevel="0" collapsed="false">
      <c r="A3516" s="1"/>
      <c r="B3516" s="3"/>
      <c r="D3516" s="4" t="n">
        <f aca="false">3.2-A1516</f>
        <v>1.44849999999991</v>
      </c>
      <c r="E3516" s="3" t="n">
        <v>64.815932</v>
      </c>
      <c r="G3516" s="4" t="n">
        <f aca="false">A3516/1.6*300</f>
        <v>0</v>
      </c>
      <c r="H3516" s="4" t="n">
        <f aca="false">B3516/4</f>
        <v>0</v>
      </c>
      <c r="I3516" s="4" t="n">
        <f aca="false">D3516/1.6*300</f>
        <v>271.593749999983</v>
      </c>
      <c r="J3516" s="4" t="n">
        <f aca="false">E3516/4</f>
        <v>16.203983</v>
      </c>
    </row>
    <row r="3517" customFormat="false" ht="15.75" hidden="false" customHeight="false" outlineLevel="0" collapsed="false">
      <c r="A3517" s="1"/>
      <c r="B3517" s="3"/>
      <c r="D3517" s="4" t="n">
        <f aca="false">3.2-A1517</f>
        <v>1.44839999999991</v>
      </c>
      <c r="E3517" s="3" t="n">
        <v>64.867055</v>
      </c>
      <c r="G3517" s="4" t="n">
        <f aca="false">A3517/1.6*300</f>
        <v>0</v>
      </c>
      <c r="H3517" s="4" t="n">
        <f aca="false">B3517/4</f>
        <v>0</v>
      </c>
      <c r="I3517" s="4" t="n">
        <f aca="false">D3517/1.6*300</f>
        <v>271.574999999983</v>
      </c>
      <c r="J3517" s="4" t="n">
        <f aca="false">E3517/4</f>
        <v>16.21676375</v>
      </c>
    </row>
    <row r="3518" customFormat="false" ht="15.75" hidden="false" customHeight="false" outlineLevel="0" collapsed="false">
      <c r="A3518" s="1"/>
      <c r="B3518" s="3"/>
      <c r="D3518" s="4" t="n">
        <f aca="false">3.2-A1518</f>
        <v>1.44829999999991</v>
      </c>
      <c r="E3518" s="3" t="n">
        <v>64.968332</v>
      </c>
      <c r="G3518" s="4" t="n">
        <f aca="false">A3518/1.6*300</f>
        <v>0</v>
      </c>
      <c r="H3518" s="4" t="n">
        <f aca="false">B3518/4</f>
        <v>0</v>
      </c>
      <c r="I3518" s="4" t="n">
        <f aca="false">D3518/1.6*300</f>
        <v>271.556249999983</v>
      </c>
      <c r="J3518" s="4" t="n">
        <f aca="false">E3518/4</f>
        <v>16.242083</v>
      </c>
    </row>
    <row r="3519" customFormat="false" ht="15.75" hidden="false" customHeight="false" outlineLevel="0" collapsed="false">
      <c r="A3519" s="1"/>
      <c r="B3519" s="3"/>
      <c r="D3519" s="4" t="n">
        <f aca="false">3.2-A1519</f>
        <v>1.44819999999991</v>
      </c>
      <c r="E3519" s="3" t="n">
        <v>64.805919</v>
      </c>
      <c r="G3519" s="4" t="n">
        <f aca="false">A3519/1.6*300</f>
        <v>0</v>
      </c>
      <c r="H3519" s="4" t="n">
        <f aca="false">B3519/4</f>
        <v>0</v>
      </c>
      <c r="I3519" s="4" t="n">
        <f aca="false">D3519/1.6*300</f>
        <v>271.537499999983</v>
      </c>
      <c r="J3519" s="4" t="n">
        <f aca="false">E3519/4</f>
        <v>16.20147975</v>
      </c>
    </row>
    <row r="3520" customFormat="false" ht="15.75" hidden="false" customHeight="false" outlineLevel="0" collapsed="false">
      <c r="A3520" s="1"/>
      <c r="B3520" s="3"/>
      <c r="D3520" s="4" t="n">
        <f aca="false">3.2-A1520</f>
        <v>1.44809999999991</v>
      </c>
      <c r="E3520" s="3" t="n">
        <v>64.876373</v>
      </c>
      <c r="G3520" s="4" t="n">
        <f aca="false">A3520/1.6*300</f>
        <v>0</v>
      </c>
      <c r="H3520" s="4" t="n">
        <f aca="false">B3520/4</f>
        <v>0</v>
      </c>
      <c r="I3520" s="4" t="n">
        <f aca="false">D3520/1.6*300</f>
        <v>271.518749999983</v>
      </c>
      <c r="J3520" s="4" t="n">
        <f aca="false">E3520/4</f>
        <v>16.21909325</v>
      </c>
    </row>
    <row r="3521" customFormat="false" ht="15.75" hidden="false" customHeight="false" outlineLevel="0" collapsed="false">
      <c r="A3521" s="1"/>
      <c r="B3521" s="3"/>
      <c r="D3521" s="4" t="n">
        <f aca="false">3.2-A1521</f>
        <v>1.44799999999991</v>
      </c>
      <c r="E3521" s="3" t="n">
        <v>64.891253</v>
      </c>
      <c r="G3521" s="4" t="n">
        <f aca="false">A3521/1.6*300</f>
        <v>0</v>
      </c>
      <c r="H3521" s="4" t="n">
        <f aca="false">B3521/4</f>
        <v>0</v>
      </c>
      <c r="I3521" s="4" t="n">
        <f aca="false">D3521/1.6*300</f>
        <v>271.499999999983</v>
      </c>
      <c r="J3521" s="4" t="n">
        <f aca="false">E3521/4</f>
        <v>16.22281325</v>
      </c>
    </row>
    <row r="3522" customFormat="false" ht="15.75" hidden="false" customHeight="false" outlineLevel="0" collapsed="false">
      <c r="A3522" s="1"/>
      <c r="B3522" s="3"/>
      <c r="D3522" s="4" t="n">
        <f aca="false">3.2-A1522</f>
        <v>1.44789999999991</v>
      </c>
      <c r="E3522" s="3" t="n">
        <v>64.828596</v>
      </c>
      <c r="G3522" s="4" t="n">
        <f aca="false">A3522/1.6*300</f>
        <v>0</v>
      </c>
      <c r="H3522" s="4" t="n">
        <f aca="false">B3522/4</f>
        <v>0</v>
      </c>
      <c r="I3522" s="4" t="n">
        <f aca="false">D3522/1.6*300</f>
        <v>271.481249999983</v>
      </c>
      <c r="J3522" s="4" t="n">
        <f aca="false">E3522/4</f>
        <v>16.207149</v>
      </c>
    </row>
    <row r="3523" customFormat="false" ht="15.75" hidden="false" customHeight="false" outlineLevel="0" collapsed="false">
      <c r="A3523" s="1"/>
      <c r="B3523" s="3"/>
      <c r="D3523" s="4" t="n">
        <f aca="false">3.2-A1523</f>
        <v>1.44779999999991</v>
      </c>
      <c r="E3523" s="3" t="n">
        <v>64.83062</v>
      </c>
      <c r="G3523" s="4" t="n">
        <f aca="false">A3523/1.6*300</f>
        <v>0</v>
      </c>
      <c r="H3523" s="4" t="n">
        <f aca="false">B3523/4</f>
        <v>0</v>
      </c>
      <c r="I3523" s="4" t="n">
        <f aca="false">D3523/1.6*300</f>
        <v>271.462499999983</v>
      </c>
      <c r="J3523" s="4" t="n">
        <f aca="false">E3523/4</f>
        <v>16.207655</v>
      </c>
    </row>
    <row r="3524" customFormat="false" ht="15.75" hidden="false" customHeight="false" outlineLevel="0" collapsed="false">
      <c r="A3524" s="1"/>
      <c r="B3524" s="3"/>
      <c r="D3524" s="4" t="n">
        <f aca="false">3.2-A1524</f>
        <v>1.44769999999991</v>
      </c>
      <c r="E3524" s="3" t="n">
        <v>64.826639</v>
      </c>
      <c r="G3524" s="4" t="n">
        <f aca="false">A3524/1.6*300</f>
        <v>0</v>
      </c>
      <c r="H3524" s="4" t="n">
        <f aca="false">B3524/4</f>
        <v>0</v>
      </c>
      <c r="I3524" s="4" t="n">
        <f aca="false">D3524/1.6*300</f>
        <v>271.443749999983</v>
      </c>
      <c r="J3524" s="4" t="n">
        <f aca="false">E3524/4</f>
        <v>16.20665975</v>
      </c>
    </row>
    <row r="3525" customFormat="false" ht="15.75" hidden="false" customHeight="false" outlineLevel="0" collapsed="false">
      <c r="A3525" s="1"/>
      <c r="B3525" s="3"/>
      <c r="D3525" s="4" t="n">
        <f aca="false">3.2-A1525</f>
        <v>1.44759999999991</v>
      </c>
      <c r="E3525" s="3" t="n">
        <v>64.787217</v>
      </c>
      <c r="G3525" s="4" t="n">
        <f aca="false">A3525/1.6*300</f>
        <v>0</v>
      </c>
      <c r="H3525" s="4" t="n">
        <f aca="false">B3525/4</f>
        <v>0</v>
      </c>
      <c r="I3525" s="4" t="n">
        <f aca="false">D3525/1.6*300</f>
        <v>271.424999999983</v>
      </c>
      <c r="J3525" s="4" t="n">
        <f aca="false">E3525/4</f>
        <v>16.19680425</v>
      </c>
    </row>
    <row r="3526" customFormat="false" ht="15.75" hidden="false" customHeight="false" outlineLevel="0" collapsed="false">
      <c r="A3526" s="1"/>
      <c r="B3526" s="3"/>
      <c r="D3526" s="4" t="n">
        <f aca="false">3.2-A1526</f>
        <v>1.44749999999991</v>
      </c>
      <c r="E3526" s="3" t="n">
        <v>64.853604</v>
      </c>
      <c r="G3526" s="4" t="n">
        <f aca="false">A3526/1.6*300</f>
        <v>0</v>
      </c>
      <c r="H3526" s="4" t="n">
        <f aca="false">B3526/4</f>
        <v>0</v>
      </c>
      <c r="I3526" s="4" t="n">
        <f aca="false">D3526/1.6*300</f>
        <v>271.406249999983</v>
      </c>
      <c r="J3526" s="4" t="n">
        <f aca="false">E3526/4</f>
        <v>16.213401</v>
      </c>
    </row>
    <row r="3527" customFormat="false" ht="15.75" hidden="false" customHeight="false" outlineLevel="0" collapsed="false">
      <c r="A3527" s="1"/>
      <c r="B3527" s="3"/>
      <c r="D3527" s="4" t="n">
        <f aca="false">3.2-A1527</f>
        <v>1.44739999999991</v>
      </c>
      <c r="E3527" s="3" t="n">
        <v>64.891901</v>
      </c>
      <c r="G3527" s="4" t="n">
        <f aca="false">A3527/1.6*300</f>
        <v>0</v>
      </c>
      <c r="H3527" s="4" t="n">
        <f aca="false">B3527/4</f>
        <v>0</v>
      </c>
      <c r="I3527" s="4" t="n">
        <f aca="false">D3527/1.6*300</f>
        <v>271.387499999983</v>
      </c>
      <c r="J3527" s="4" t="n">
        <f aca="false">E3527/4</f>
        <v>16.22297525</v>
      </c>
    </row>
    <row r="3528" customFormat="false" ht="15.75" hidden="false" customHeight="false" outlineLevel="0" collapsed="false">
      <c r="A3528" s="1"/>
      <c r="B3528" s="3"/>
      <c r="D3528" s="4" t="n">
        <f aca="false">3.2-A1528</f>
        <v>1.44729999999991</v>
      </c>
      <c r="E3528" s="3" t="n">
        <v>64.780383</v>
      </c>
      <c r="G3528" s="4" t="n">
        <f aca="false">A3528/1.6*300</f>
        <v>0</v>
      </c>
      <c r="H3528" s="4" t="n">
        <f aca="false">B3528/4</f>
        <v>0</v>
      </c>
      <c r="I3528" s="4" t="n">
        <f aca="false">D3528/1.6*300</f>
        <v>271.368749999983</v>
      </c>
      <c r="J3528" s="4" t="n">
        <f aca="false">E3528/4</f>
        <v>16.19509575</v>
      </c>
    </row>
    <row r="3529" customFormat="false" ht="15.75" hidden="false" customHeight="false" outlineLevel="0" collapsed="false">
      <c r="A3529" s="1"/>
      <c r="B3529" s="3"/>
      <c r="D3529" s="4" t="n">
        <f aca="false">3.2-A1529</f>
        <v>1.44719999999991</v>
      </c>
      <c r="E3529" s="3" t="n">
        <v>64.959985</v>
      </c>
      <c r="G3529" s="4" t="n">
        <f aca="false">A3529/1.6*300</f>
        <v>0</v>
      </c>
      <c r="H3529" s="4" t="n">
        <f aca="false">B3529/4</f>
        <v>0</v>
      </c>
      <c r="I3529" s="4" t="n">
        <f aca="false">D3529/1.6*300</f>
        <v>271.349999999983</v>
      </c>
      <c r="J3529" s="4" t="n">
        <f aca="false">E3529/4</f>
        <v>16.23999625</v>
      </c>
    </row>
    <row r="3530" customFormat="false" ht="15.75" hidden="false" customHeight="false" outlineLevel="0" collapsed="false">
      <c r="A3530" s="1"/>
      <c r="B3530" s="3"/>
      <c r="D3530" s="4" t="n">
        <f aca="false">3.2-A1530</f>
        <v>1.44709999999991</v>
      </c>
      <c r="E3530" s="3" t="n">
        <v>64.876684</v>
      </c>
      <c r="G3530" s="4" t="n">
        <f aca="false">A3530/1.6*300</f>
        <v>0</v>
      </c>
      <c r="H3530" s="4" t="n">
        <f aca="false">B3530/4</f>
        <v>0</v>
      </c>
      <c r="I3530" s="4" t="n">
        <f aca="false">D3530/1.6*300</f>
        <v>271.331249999983</v>
      </c>
      <c r="J3530" s="4" t="n">
        <f aca="false">E3530/4</f>
        <v>16.219171</v>
      </c>
    </row>
    <row r="3531" customFormat="false" ht="15.75" hidden="false" customHeight="false" outlineLevel="0" collapsed="false">
      <c r="A3531" s="1"/>
      <c r="B3531" s="3"/>
      <c r="D3531" s="4" t="n">
        <f aca="false">3.2-A1531</f>
        <v>1.44699999999991</v>
      </c>
      <c r="E3531" s="3" t="n">
        <v>64.865225</v>
      </c>
      <c r="G3531" s="4" t="n">
        <f aca="false">A3531/1.6*300</f>
        <v>0</v>
      </c>
      <c r="H3531" s="4" t="n">
        <f aca="false">B3531/4</f>
        <v>0</v>
      </c>
      <c r="I3531" s="4" t="n">
        <f aca="false">D3531/1.6*300</f>
        <v>271.312499999983</v>
      </c>
      <c r="J3531" s="4" t="n">
        <f aca="false">E3531/4</f>
        <v>16.21630625</v>
      </c>
    </row>
    <row r="3532" customFormat="false" ht="15.75" hidden="false" customHeight="false" outlineLevel="0" collapsed="false">
      <c r="A3532" s="1"/>
      <c r="B3532" s="3"/>
      <c r="D3532" s="4" t="n">
        <f aca="false">3.2-A1532</f>
        <v>1.44689999999991</v>
      </c>
      <c r="E3532" s="3" t="n">
        <v>64.825997</v>
      </c>
      <c r="G3532" s="4" t="n">
        <f aca="false">A3532/1.6*300</f>
        <v>0</v>
      </c>
      <c r="H3532" s="4" t="n">
        <f aca="false">B3532/4</f>
        <v>0</v>
      </c>
      <c r="I3532" s="4" t="n">
        <f aca="false">D3532/1.6*300</f>
        <v>271.293749999983</v>
      </c>
      <c r="J3532" s="4" t="n">
        <f aca="false">E3532/4</f>
        <v>16.20649925</v>
      </c>
    </row>
    <row r="3533" customFormat="false" ht="15.75" hidden="false" customHeight="false" outlineLevel="0" collapsed="false">
      <c r="A3533" s="1"/>
      <c r="B3533" s="3"/>
      <c r="D3533" s="4" t="n">
        <f aca="false">3.2-A1533</f>
        <v>1.44679999999991</v>
      </c>
      <c r="E3533" s="3" t="n">
        <v>64.834674</v>
      </c>
      <c r="G3533" s="4" t="n">
        <f aca="false">A3533/1.6*300</f>
        <v>0</v>
      </c>
      <c r="H3533" s="4" t="n">
        <f aca="false">B3533/4</f>
        <v>0</v>
      </c>
      <c r="I3533" s="4" t="n">
        <f aca="false">D3533/1.6*300</f>
        <v>271.274999999983</v>
      </c>
      <c r="J3533" s="4" t="n">
        <f aca="false">E3533/4</f>
        <v>16.2086685</v>
      </c>
    </row>
    <row r="3534" customFormat="false" ht="15.75" hidden="false" customHeight="false" outlineLevel="0" collapsed="false">
      <c r="A3534" s="1"/>
      <c r="B3534" s="3"/>
      <c r="D3534" s="4" t="n">
        <f aca="false">3.2-A1534</f>
        <v>1.44669999999991</v>
      </c>
      <c r="E3534" s="3" t="n">
        <v>64.869043</v>
      </c>
      <c r="G3534" s="4" t="n">
        <f aca="false">A3534/1.6*300</f>
        <v>0</v>
      </c>
      <c r="H3534" s="4" t="n">
        <f aca="false">B3534/4</f>
        <v>0</v>
      </c>
      <c r="I3534" s="4" t="n">
        <f aca="false">D3534/1.6*300</f>
        <v>271.256249999983</v>
      </c>
      <c r="J3534" s="4" t="n">
        <f aca="false">E3534/4</f>
        <v>16.21726075</v>
      </c>
    </row>
    <row r="3535" customFormat="false" ht="15.75" hidden="false" customHeight="false" outlineLevel="0" collapsed="false">
      <c r="A3535" s="1"/>
      <c r="B3535" s="3"/>
      <c r="D3535" s="4" t="n">
        <f aca="false">3.2-A1535</f>
        <v>1.44659999999991</v>
      </c>
      <c r="E3535" s="3" t="n">
        <v>64.896511</v>
      </c>
      <c r="G3535" s="4" t="n">
        <f aca="false">A3535/1.6*300</f>
        <v>0</v>
      </c>
      <c r="H3535" s="4" t="n">
        <f aca="false">B3535/4</f>
        <v>0</v>
      </c>
      <c r="I3535" s="4" t="n">
        <f aca="false">D3535/1.6*300</f>
        <v>271.237499999983</v>
      </c>
      <c r="J3535" s="4" t="n">
        <f aca="false">E3535/4</f>
        <v>16.22412775</v>
      </c>
    </row>
    <row r="3536" customFormat="false" ht="15.75" hidden="false" customHeight="false" outlineLevel="0" collapsed="false">
      <c r="A3536" s="1"/>
      <c r="B3536" s="3"/>
      <c r="D3536" s="4" t="n">
        <f aca="false">3.2-A1536</f>
        <v>1.44649999999991</v>
      </c>
      <c r="E3536" s="3" t="n">
        <v>64.839049</v>
      </c>
      <c r="G3536" s="4" t="n">
        <f aca="false">A3536/1.6*300</f>
        <v>0</v>
      </c>
      <c r="H3536" s="4" t="n">
        <f aca="false">B3536/4</f>
        <v>0</v>
      </c>
      <c r="I3536" s="4" t="n">
        <f aca="false">D3536/1.6*300</f>
        <v>271.218749999983</v>
      </c>
      <c r="J3536" s="4" t="n">
        <f aca="false">E3536/4</f>
        <v>16.20976225</v>
      </c>
    </row>
    <row r="3537" customFormat="false" ht="15.75" hidden="false" customHeight="false" outlineLevel="0" collapsed="false">
      <c r="A3537" s="1"/>
      <c r="B3537" s="3"/>
      <c r="D3537" s="4" t="n">
        <f aca="false">3.2-A1537</f>
        <v>1.44639999999991</v>
      </c>
      <c r="E3537" s="3" t="n">
        <v>64.922036</v>
      </c>
      <c r="G3537" s="4" t="n">
        <f aca="false">A3537/1.6*300</f>
        <v>0</v>
      </c>
      <c r="H3537" s="4" t="n">
        <f aca="false">B3537/4</f>
        <v>0</v>
      </c>
      <c r="I3537" s="4" t="n">
        <f aca="false">D3537/1.6*300</f>
        <v>271.199999999983</v>
      </c>
      <c r="J3537" s="4" t="n">
        <f aca="false">E3537/4</f>
        <v>16.230509</v>
      </c>
    </row>
    <row r="3538" customFormat="false" ht="15.75" hidden="false" customHeight="false" outlineLevel="0" collapsed="false">
      <c r="A3538" s="1"/>
      <c r="B3538" s="3"/>
      <c r="D3538" s="4" t="n">
        <f aca="false">3.2-A1538</f>
        <v>1.44629999999991</v>
      </c>
      <c r="E3538" s="3" t="n">
        <v>64.865004</v>
      </c>
      <c r="G3538" s="4" t="n">
        <f aca="false">A3538/1.6*300</f>
        <v>0</v>
      </c>
      <c r="H3538" s="4" t="n">
        <f aca="false">B3538/4</f>
        <v>0</v>
      </c>
      <c r="I3538" s="4" t="n">
        <f aca="false">D3538/1.6*300</f>
        <v>271.181249999983</v>
      </c>
      <c r="J3538" s="4" t="n">
        <f aca="false">E3538/4</f>
        <v>16.216251</v>
      </c>
    </row>
    <row r="3539" customFormat="false" ht="15.75" hidden="false" customHeight="false" outlineLevel="0" collapsed="false">
      <c r="A3539" s="1"/>
      <c r="B3539" s="3"/>
      <c r="D3539" s="4" t="n">
        <f aca="false">3.2-A1539</f>
        <v>1.44619999999991</v>
      </c>
      <c r="E3539" s="3" t="n">
        <v>64.968463</v>
      </c>
      <c r="G3539" s="4" t="n">
        <f aca="false">A3539/1.6*300</f>
        <v>0</v>
      </c>
      <c r="H3539" s="4" t="n">
        <f aca="false">B3539/4</f>
        <v>0</v>
      </c>
      <c r="I3539" s="4" t="n">
        <f aca="false">D3539/1.6*300</f>
        <v>271.162499999983</v>
      </c>
      <c r="J3539" s="4" t="n">
        <f aca="false">E3539/4</f>
        <v>16.24211575</v>
      </c>
    </row>
    <row r="3540" customFormat="false" ht="15.75" hidden="false" customHeight="false" outlineLevel="0" collapsed="false">
      <c r="A3540" s="1"/>
      <c r="B3540" s="3"/>
      <c r="D3540" s="4" t="n">
        <f aca="false">3.2-A1540</f>
        <v>1.44609999999991</v>
      </c>
      <c r="E3540" s="3" t="n">
        <v>64.85483</v>
      </c>
      <c r="G3540" s="4" t="n">
        <f aca="false">A3540/1.6*300</f>
        <v>0</v>
      </c>
      <c r="H3540" s="4" t="n">
        <f aca="false">B3540/4</f>
        <v>0</v>
      </c>
      <c r="I3540" s="4" t="n">
        <f aca="false">D3540/1.6*300</f>
        <v>271.143749999983</v>
      </c>
      <c r="J3540" s="4" t="n">
        <f aca="false">E3540/4</f>
        <v>16.2137075</v>
      </c>
    </row>
    <row r="3541" customFormat="false" ht="15.75" hidden="false" customHeight="false" outlineLevel="0" collapsed="false">
      <c r="A3541" s="1"/>
      <c r="B3541" s="3"/>
      <c r="D3541" s="4" t="n">
        <f aca="false">3.2-A1541</f>
        <v>1.44599999999991</v>
      </c>
      <c r="E3541" s="3" t="n">
        <v>64.857923</v>
      </c>
      <c r="G3541" s="4" t="n">
        <f aca="false">A3541/1.6*300</f>
        <v>0</v>
      </c>
      <c r="H3541" s="4" t="n">
        <f aca="false">B3541/4</f>
        <v>0</v>
      </c>
      <c r="I3541" s="4" t="n">
        <f aca="false">D3541/1.6*300</f>
        <v>271.124999999983</v>
      </c>
      <c r="J3541" s="4" t="n">
        <f aca="false">E3541/4</f>
        <v>16.21448075</v>
      </c>
    </row>
    <row r="3542" customFormat="false" ht="15.75" hidden="false" customHeight="false" outlineLevel="0" collapsed="false">
      <c r="A3542" s="1"/>
      <c r="B3542" s="3"/>
      <c r="D3542" s="4" t="n">
        <f aca="false">3.2-A1542</f>
        <v>1.44589999999991</v>
      </c>
      <c r="E3542" s="3" t="n">
        <v>64.930425</v>
      </c>
      <c r="G3542" s="4" t="n">
        <f aca="false">A3542/1.6*300</f>
        <v>0</v>
      </c>
      <c r="H3542" s="4" t="n">
        <f aca="false">B3542/4</f>
        <v>0</v>
      </c>
      <c r="I3542" s="4" t="n">
        <f aca="false">D3542/1.6*300</f>
        <v>271.106249999983</v>
      </c>
      <c r="J3542" s="4" t="n">
        <f aca="false">E3542/4</f>
        <v>16.23260625</v>
      </c>
    </row>
    <row r="3543" customFormat="false" ht="15.75" hidden="false" customHeight="false" outlineLevel="0" collapsed="false">
      <c r="A3543" s="1"/>
      <c r="B3543" s="3"/>
      <c r="D3543" s="4" t="n">
        <f aca="false">3.2-A1543</f>
        <v>1.44579999999991</v>
      </c>
      <c r="E3543" s="3" t="n">
        <v>64.827112</v>
      </c>
      <c r="G3543" s="4" t="n">
        <f aca="false">A3543/1.6*300</f>
        <v>0</v>
      </c>
      <c r="H3543" s="4" t="n">
        <f aca="false">B3543/4</f>
        <v>0</v>
      </c>
      <c r="I3543" s="4" t="n">
        <f aca="false">D3543/1.6*300</f>
        <v>271.087499999983</v>
      </c>
      <c r="J3543" s="4" t="n">
        <f aca="false">E3543/4</f>
        <v>16.206778</v>
      </c>
    </row>
    <row r="3544" customFormat="false" ht="15.75" hidden="false" customHeight="false" outlineLevel="0" collapsed="false">
      <c r="A3544" s="1"/>
      <c r="B3544" s="3"/>
      <c r="D3544" s="4" t="n">
        <f aca="false">3.2-A1544</f>
        <v>1.44569999999991</v>
      </c>
      <c r="E3544" s="3" t="n">
        <v>64.934368</v>
      </c>
      <c r="G3544" s="4" t="n">
        <f aca="false">A3544/1.6*300</f>
        <v>0</v>
      </c>
      <c r="H3544" s="4" t="n">
        <f aca="false">B3544/4</f>
        <v>0</v>
      </c>
      <c r="I3544" s="4" t="n">
        <f aca="false">D3544/1.6*300</f>
        <v>271.068749999983</v>
      </c>
      <c r="J3544" s="4" t="n">
        <f aca="false">E3544/4</f>
        <v>16.233592</v>
      </c>
    </row>
    <row r="3545" customFormat="false" ht="15.75" hidden="false" customHeight="false" outlineLevel="0" collapsed="false">
      <c r="A3545" s="1"/>
      <c r="B3545" s="3"/>
      <c r="D3545" s="4" t="n">
        <f aca="false">3.2-A1545</f>
        <v>1.44559999999991</v>
      </c>
      <c r="E3545" s="3" t="n">
        <v>64.802952</v>
      </c>
      <c r="G3545" s="4" t="n">
        <f aca="false">A3545/1.6*300</f>
        <v>0</v>
      </c>
      <c r="H3545" s="4" t="n">
        <f aca="false">B3545/4</f>
        <v>0</v>
      </c>
      <c r="I3545" s="4" t="n">
        <f aca="false">D3545/1.6*300</f>
        <v>271.049999999983</v>
      </c>
      <c r="J3545" s="4" t="n">
        <f aca="false">E3545/4</f>
        <v>16.200738</v>
      </c>
    </row>
    <row r="3546" customFormat="false" ht="15.75" hidden="false" customHeight="false" outlineLevel="0" collapsed="false">
      <c r="A3546" s="1"/>
      <c r="B3546" s="3"/>
      <c r="D3546" s="4" t="n">
        <f aca="false">3.2-A1546</f>
        <v>1.44549999999991</v>
      </c>
      <c r="E3546" s="3" t="n">
        <v>64.863647</v>
      </c>
      <c r="G3546" s="4" t="n">
        <f aca="false">A3546/1.6*300</f>
        <v>0</v>
      </c>
      <c r="H3546" s="4" t="n">
        <f aca="false">B3546/4</f>
        <v>0</v>
      </c>
      <c r="I3546" s="4" t="n">
        <f aca="false">D3546/1.6*300</f>
        <v>271.031249999983</v>
      </c>
      <c r="J3546" s="4" t="n">
        <f aca="false">E3546/4</f>
        <v>16.21591175</v>
      </c>
    </row>
    <row r="3547" customFormat="false" ht="15.75" hidden="false" customHeight="false" outlineLevel="0" collapsed="false">
      <c r="A3547" s="1"/>
      <c r="B3547" s="3"/>
      <c r="D3547" s="4" t="n">
        <f aca="false">3.2-A1547</f>
        <v>1.44539999999991</v>
      </c>
      <c r="E3547" s="3" t="n">
        <v>64.635112</v>
      </c>
      <c r="G3547" s="4" t="n">
        <f aca="false">A3547/1.6*300</f>
        <v>0</v>
      </c>
      <c r="H3547" s="4" t="n">
        <f aca="false">B3547/4</f>
        <v>0</v>
      </c>
      <c r="I3547" s="4" t="n">
        <f aca="false">D3547/1.6*300</f>
        <v>271.012499999983</v>
      </c>
      <c r="J3547" s="4" t="n">
        <f aca="false">E3547/4</f>
        <v>16.158778</v>
      </c>
    </row>
    <row r="3548" customFormat="false" ht="15.75" hidden="false" customHeight="false" outlineLevel="0" collapsed="false">
      <c r="A3548" s="1"/>
      <c r="B3548" s="3"/>
      <c r="D3548" s="4" t="n">
        <f aca="false">3.2-A1548</f>
        <v>1.44529999999991</v>
      </c>
      <c r="E3548" s="3" t="n">
        <v>64.805347</v>
      </c>
      <c r="G3548" s="4" t="n">
        <f aca="false">A3548/1.6*300</f>
        <v>0</v>
      </c>
      <c r="H3548" s="4" t="n">
        <f aca="false">B3548/4</f>
        <v>0</v>
      </c>
      <c r="I3548" s="4" t="n">
        <f aca="false">D3548/1.6*300</f>
        <v>270.993749999983</v>
      </c>
      <c r="J3548" s="4" t="n">
        <f aca="false">E3548/4</f>
        <v>16.20133675</v>
      </c>
    </row>
    <row r="3549" customFormat="false" ht="15.75" hidden="false" customHeight="false" outlineLevel="0" collapsed="false">
      <c r="A3549" s="1"/>
      <c r="B3549" s="3"/>
      <c r="D3549" s="4" t="n">
        <f aca="false">3.2-A1549</f>
        <v>1.44519999999991</v>
      </c>
      <c r="E3549" s="3" t="n">
        <v>64.75375</v>
      </c>
      <c r="G3549" s="4" t="n">
        <f aca="false">A3549/1.6*300</f>
        <v>0</v>
      </c>
      <c r="H3549" s="4" t="n">
        <f aca="false">B3549/4</f>
        <v>0</v>
      </c>
      <c r="I3549" s="4" t="n">
        <f aca="false">D3549/1.6*300</f>
        <v>270.974999999983</v>
      </c>
      <c r="J3549" s="4" t="n">
        <f aca="false">E3549/4</f>
        <v>16.1884375</v>
      </c>
    </row>
    <row r="3550" customFormat="false" ht="15.75" hidden="false" customHeight="false" outlineLevel="0" collapsed="false">
      <c r="A3550" s="1"/>
      <c r="B3550" s="3"/>
      <c r="D3550" s="4" t="n">
        <f aca="false">3.2-A1550</f>
        <v>1.44509999999991</v>
      </c>
      <c r="E3550" s="3" t="n">
        <v>64.751435</v>
      </c>
      <c r="G3550" s="4" t="n">
        <f aca="false">A3550/1.6*300</f>
        <v>0</v>
      </c>
      <c r="H3550" s="4" t="n">
        <f aca="false">B3550/4</f>
        <v>0</v>
      </c>
      <c r="I3550" s="4" t="n">
        <f aca="false">D3550/1.6*300</f>
        <v>270.956249999983</v>
      </c>
      <c r="J3550" s="4" t="n">
        <f aca="false">E3550/4</f>
        <v>16.18785875</v>
      </c>
    </row>
    <row r="3551" customFormat="false" ht="15.75" hidden="false" customHeight="false" outlineLevel="0" collapsed="false">
      <c r="A3551" s="1"/>
      <c r="B3551" s="3"/>
      <c r="D3551" s="4" t="n">
        <f aca="false">3.2-A1551</f>
        <v>1.44499999999991</v>
      </c>
      <c r="E3551" s="3" t="n">
        <v>64.726487</v>
      </c>
      <c r="G3551" s="4" t="n">
        <f aca="false">A3551/1.6*300</f>
        <v>0</v>
      </c>
      <c r="H3551" s="4" t="n">
        <f aca="false">B3551/4</f>
        <v>0</v>
      </c>
      <c r="I3551" s="4" t="n">
        <f aca="false">D3551/1.6*300</f>
        <v>270.937499999983</v>
      </c>
      <c r="J3551" s="4" t="n">
        <f aca="false">E3551/4</f>
        <v>16.18162175</v>
      </c>
    </row>
    <row r="3552" customFormat="false" ht="15.75" hidden="false" customHeight="false" outlineLevel="0" collapsed="false">
      <c r="A3552" s="1"/>
      <c r="B3552" s="3"/>
      <c r="D3552" s="4" t="n">
        <f aca="false">3.2-A1552</f>
        <v>1.44489999999991</v>
      </c>
      <c r="E3552" s="3" t="n">
        <v>64.729954</v>
      </c>
      <c r="G3552" s="4" t="n">
        <f aca="false">A3552/1.6*300</f>
        <v>0</v>
      </c>
      <c r="H3552" s="4" t="n">
        <f aca="false">B3552/4</f>
        <v>0</v>
      </c>
      <c r="I3552" s="4" t="n">
        <f aca="false">D3552/1.6*300</f>
        <v>270.918749999983</v>
      </c>
      <c r="J3552" s="4" t="n">
        <f aca="false">E3552/4</f>
        <v>16.1824885</v>
      </c>
    </row>
    <row r="3553" customFormat="false" ht="15.75" hidden="false" customHeight="false" outlineLevel="0" collapsed="false">
      <c r="A3553" s="1"/>
      <c r="B3553" s="3"/>
      <c r="D3553" s="4" t="n">
        <f aca="false">3.2-A1553</f>
        <v>1.44479999999991</v>
      </c>
      <c r="E3553" s="3" t="n">
        <v>64.794297</v>
      </c>
      <c r="G3553" s="4" t="n">
        <f aca="false">A3553/1.6*300</f>
        <v>0</v>
      </c>
      <c r="H3553" s="4" t="n">
        <f aca="false">B3553/4</f>
        <v>0</v>
      </c>
      <c r="I3553" s="4" t="n">
        <f aca="false">D3553/1.6*300</f>
        <v>270.899999999983</v>
      </c>
      <c r="J3553" s="4" t="n">
        <f aca="false">E3553/4</f>
        <v>16.19857425</v>
      </c>
    </row>
    <row r="3554" customFormat="false" ht="15.75" hidden="false" customHeight="false" outlineLevel="0" collapsed="false">
      <c r="A3554" s="1"/>
      <c r="B3554" s="3"/>
      <c r="D3554" s="4" t="n">
        <f aca="false">3.2-A1554</f>
        <v>1.44469999999991</v>
      </c>
      <c r="E3554" s="3" t="n">
        <v>64.819059</v>
      </c>
      <c r="G3554" s="4" t="n">
        <f aca="false">A3554/1.6*300</f>
        <v>0</v>
      </c>
      <c r="H3554" s="4" t="n">
        <f aca="false">B3554/4</f>
        <v>0</v>
      </c>
      <c r="I3554" s="4" t="n">
        <f aca="false">D3554/1.6*300</f>
        <v>270.881249999983</v>
      </c>
      <c r="J3554" s="4" t="n">
        <f aca="false">E3554/4</f>
        <v>16.20476475</v>
      </c>
    </row>
    <row r="3555" customFormat="false" ht="15.75" hidden="false" customHeight="false" outlineLevel="0" collapsed="false">
      <c r="A3555" s="1"/>
      <c r="B3555" s="3"/>
      <c r="D3555" s="4" t="n">
        <f aca="false">3.2-A1555</f>
        <v>1.44459999999991</v>
      </c>
      <c r="E3555" s="3" t="n">
        <v>64.991757</v>
      </c>
      <c r="G3555" s="4" t="n">
        <f aca="false">A3555/1.6*300</f>
        <v>0</v>
      </c>
      <c r="H3555" s="4" t="n">
        <f aca="false">B3555/4</f>
        <v>0</v>
      </c>
      <c r="I3555" s="4" t="n">
        <f aca="false">D3555/1.6*300</f>
        <v>270.862499999983</v>
      </c>
      <c r="J3555" s="4" t="n">
        <f aca="false">E3555/4</f>
        <v>16.24793925</v>
      </c>
    </row>
    <row r="3556" customFormat="false" ht="15.75" hidden="false" customHeight="false" outlineLevel="0" collapsed="false">
      <c r="A3556" s="1"/>
      <c r="B3556" s="3"/>
      <c r="D3556" s="4" t="n">
        <f aca="false">3.2-A1556</f>
        <v>1.44449999999991</v>
      </c>
      <c r="E3556" s="3" t="n">
        <v>64.90571</v>
      </c>
      <c r="G3556" s="4" t="n">
        <f aca="false">A3556/1.6*300</f>
        <v>0</v>
      </c>
      <c r="H3556" s="4" t="n">
        <f aca="false">B3556/4</f>
        <v>0</v>
      </c>
      <c r="I3556" s="4" t="n">
        <f aca="false">D3556/1.6*300</f>
        <v>270.843749999983</v>
      </c>
      <c r="J3556" s="4" t="n">
        <f aca="false">E3556/4</f>
        <v>16.2264275</v>
      </c>
    </row>
    <row r="3557" customFormat="false" ht="15.75" hidden="false" customHeight="false" outlineLevel="0" collapsed="false">
      <c r="A3557" s="1"/>
      <c r="B3557" s="3"/>
      <c r="D3557" s="4" t="n">
        <f aca="false">3.2-A1557</f>
        <v>1.44439999999991</v>
      </c>
      <c r="E3557" s="3" t="n">
        <v>64.928806</v>
      </c>
      <c r="G3557" s="4" t="n">
        <f aca="false">A3557/1.6*300</f>
        <v>0</v>
      </c>
      <c r="H3557" s="4" t="n">
        <f aca="false">B3557/4</f>
        <v>0</v>
      </c>
      <c r="I3557" s="4" t="n">
        <f aca="false">D3557/1.6*300</f>
        <v>270.824999999983</v>
      </c>
      <c r="J3557" s="4" t="n">
        <f aca="false">E3557/4</f>
        <v>16.2322015</v>
      </c>
    </row>
    <row r="3558" customFormat="false" ht="15.75" hidden="false" customHeight="false" outlineLevel="0" collapsed="false">
      <c r="A3558" s="1"/>
      <c r="B3558" s="3"/>
      <c r="D3558" s="4" t="n">
        <f aca="false">3.2-A1558</f>
        <v>1.44429999999991</v>
      </c>
      <c r="E3558" s="3" t="n">
        <v>64.900998</v>
      </c>
      <c r="G3558" s="4" t="n">
        <f aca="false">A3558/1.6*300</f>
        <v>0</v>
      </c>
      <c r="H3558" s="4" t="n">
        <f aca="false">B3558/4</f>
        <v>0</v>
      </c>
      <c r="I3558" s="4" t="n">
        <f aca="false">D3558/1.6*300</f>
        <v>270.806249999983</v>
      </c>
      <c r="J3558" s="4" t="n">
        <f aca="false">E3558/4</f>
        <v>16.2252495</v>
      </c>
    </row>
    <row r="3559" customFormat="false" ht="15.75" hidden="false" customHeight="false" outlineLevel="0" collapsed="false">
      <c r="A3559" s="1"/>
      <c r="B3559" s="3"/>
      <c r="D3559" s="4" t="n">
        <f aca="false">3.2-A1559</f>
        <v>1.44419999999991</v>
      </c>
      <c r="E3559" s="3" t="n">
        <v>64.78652</v>
      </c>
      <c r="G3559" s="4" t="n">
        <f aca="false">A3559/1.6*300</f>
        <v>0</v>
      </c>
      <c r="H3559" s="4" t="n">
        <f aca="false">B3559/4</f>
        <v>0</v>
      </c>
      <c r="I3559" s="4" t="n">
        <f aca="false">D3559/1.6*300</f>
        <v>270.787499999983</v>
      </c>
      <c r="J3559" s="4" t="n">
        <f aca="false">E3559/4</f>
        <v>16.19663</v>
      </c>
    </row>
    <row r="3560" customFormat="false" ht="15.75" hidden="false" customHeight="false" outlineLevel="0" collapsed="false">
      <c r="A3560" s="1"/>
      <c r="B3560" s="3"/>
      <c r="D3560" s="4" t="n">
        <f aca="false">3.2-A1560</f>
        <v>1.44409999999991</v>
      </c>
      <c r="E3560" s="3" t="n">
        <v>64.958772</v>
      </c>
      <c r="G3560" s="4" t="n">
        <f aca="false">A3560/1.6*300</f>
        <v>0</v>
      </c>
      <c r="H3560" s="4" t="n">
        <f aca="false">B3560/4</f>
        <v>0</v>
      </c>
      <c r="I3560" s="4" t="n">
        <f aca="false">D3560/1.6*300</f>
        <v>270.768749999983</v>
      </c>
      <c r="J3560" s="4" t="n">
        <f aca="false">E3560/4</f>
        <v>16.239693</v>
      </c>
    </row>
    <row r="3561" customFormat="false" ht="15.75" hidden="false" customHeight="false" outlineLevel="0" collapsed="false">
      <c r="A3561" s="1"/>
      <c r="B3561" s="3"/>
      <c r="D3561" s="4" t="n">
        <f aca="false">3.2-A1561</f>
        <v>1.44399999999991</v>
      </c>
      <c r="E3561" s="3" t="n">
        <v>64.870159</v>
      </c>
      <c r="G3561" s="4" t="n">
        <f aca="false">A3561/1.6*300</f>
        <v>0</v>
      </c>
      <c r="H3561" s="4" t="n">
        <f aca="false">B3561/4</f>
        <v>0</v>
      </c>
      <c r="I3561" s="4" t="n">
        <f aca="false">D3561/1.6*300</f>
        <v>270.749999999983</v>
      </c>
      <c r="J3561" s="4" t="n">
        <f aca="false">E3561/4</f>
        <v>16.21753975</v>
      </c>
    </row>
    <row r="3562" customFormat="false" ht="15.75" hidden="false" customHeight="false" outlineLevel="0" collapsed="false">
      <c r="A3562" s="1"/>
      <c r="B3562" s="3"/>
      <c r="D3562" s="4" t="n">
        <f aca="false">3.2-A1562</f>
        <v>1.44389999999991</v>
      </c>
      <c r="E3562" s="3" t="n">
        <v>64.928754</v>
      </c>
      <c r="G3562" s="4" t="n">
        <f aca="false">A3562/1.6*300</f>
        <v>0</v>
      </c>
      <c r="H3562" s="4" t="n">
        <f aca="false">B3562/4</f>
        <v>0</v>
      </c>
      <c r="I3562" s="4" t="n">
        <f aca="false">D3562/1.6*300</f>
        <v>270.731249999983</v>
      </c>
      <c r="J3562" s="4" t="n">
        <f aca="false">E3562/4</f>
        <v>16.2321885</v>
      </c>
    </row>
    <row r="3563" customFormat="false" ht="15.75" hidden="false" customHeight="false" outlineLevel="0" collapsed="false">
      <c r="A3563" s="1"/>
      <c r="B3563" s="3"/>
      <c r="D3563" s="4" t="n">
        <f aca="false">3.2-A1563</f>
        <v>1.44379999999991</v>
      </c>
      <c r="E3563" s="3" t="n">
        <v>64.852973</v>
      </c>
      <c r="G3563" s="4" t="n">
        <f aca="false">A3563/1.6*300</f>
        <v>0</v>
      </c>
      <c r="H3563" s="4" t="n">
        <f aca="false">B3563/4</f>
        <v>0</v>
      </c>
      <c r="I3563" s="4" t="n">
        <f aca="false">D3563/1.6*300</f>
        <v>270.712499999983</v>
      </c>
      <c r="J3563" s="4" t="n">
        <f aca="false">E3563/4</f>
        <v>16.21324325</v>
      </c>
    </row>
    <row r="3564" customFormat="false" ht="15.75" hidden="false" customHeight="false" outlineLevel="0" collapsed="false">
      <c r="A3564" s="1"/>
      <c r="B3564" s="3"/>
      <c r="D3564" s="4" t="n">
        <f aca="false">3.2-A1564</f>
        <v>1.44369999999991</v>
      </c>
      <c r="E3564" s="3" t="n">
        <v>64.91201</v>
      </c>
      <c r="G3564" s="4" t="n">
        <f aca="false">A3564/1.6*300</f>
        <v>0</v>
      </c>
      <c r="H3564" s="4" t="n">
        <f aca="false">B3564/4</f>
        <v>0</v>
      </c>
      <c r="I3564" s="4" t="n">
        <f aca="false">D3564/1.6*300</f>
        <v>270.693749999983</v>
      </c>
      <c r="J3564" s="4" t="n">
        <f aca="false">E3564/4</f>
        <v>16.2280025</v>
      </c>
    </row>
    <row r="3565" customFormat="false" ht="15.75" hidden="false" customHeight="false" outlineLevel="0" collapsed="false">
      <c r="A3565" s="1"/>
      <c r="B3565" s="3"/>
      <c r="D3565" s="4" t="n">
        <f aca="false">3.2-A1565</f>
        <v>1.44359999999991</v>
      </c>
      <c r="E3565" s="3" t="n">
        <v>65.010057</v>
      </c>
      <c r="G3565" s="4" t="n">
        <f aca="false">A3565/1.6*300</f>
        <v>0</v>
      </c>
      <c r="H3565" s="4" t="n">
        <f aca="false">B3565/4</f>
        <v>0</v>
      </c>
      <c r="I3565" s="4" t="n">
        <f aca="false">D3565/1.6*300</f>
        <v>270.674999999983</v>
      </c>
      <c r="J3565" s="4" t="n">
        <f aca="false">E3565/4</f>
        <v>16.25251425</v>
      </c>
    </row>
    <row r="3566" customFormat="false" ht="15.75" hidden="false" customHeight="false" outlineLevel="0" collapsed="false">
      <c r="A3566" s="1"/>
      <c r="B3566" s="3"/>
      <c r="D3566" s="4" t="n">
        <f aca="false">3.2-A1566</f>
        <v>1.44349999999991</v>
      </c>
      <c r="E3566" s="3" t="n">
        <v>64.989245</v>
      </c>
      <c r="G3566" s="4" t="n">
        <f aca="false">A3566/1.6*300</f>
        <v>0</v>
      </c>
      <c r="H3566" s="4" t="n">
        <f aca="false">B3566/4</f>
        <v>0</v>
      </c>
      <c r="I3566" s="4" t="n">
        <f aca="false">D3566/1.6*300</f>
        <v>270.656249999983</v>
      </c>
      <c r="J3566" s="4" t="n">
        <f aca="false">E3566/4</f>
        <v>16.24731125</v>
      </c>
    </row>
    <row r="3567" customFormat="false" ht="15.75" hidden="false" customHeight="false" outlineLevel="0" collapsed="false">
      <c r="A3567" s="1"/>
      <c r="B3567" s="3"/>
      <c r="D3567" s="4" t="n">
        <f aca="false">3.2-A1567</f>
        <v>1.44339999999991</v>
      </c>
      <c r="E3567" s="3" t="n">
        <v>64.897701</v>
      </c>
      <c r="G3567" s="4" t="n">
        <f aca="false">A3567/1.6*300</f>
        <v>0</v>
      </c>
      <c r="H3567" s="4" t="n">
        <f aca="false">B3567/4</f>
        <v>0</v>
      </c>
      <c r="I3567" s="4" t="n">
        <f aca="false">D3567/1.6*300</f>
        <v>270.637499999983</v>
      </c>
      <c r="J3567" s="4" t="n">
        <f aca="false">E3567/4</f>
        <v>16.22442525</v>
      </c>
    </row>
    <row r="3568" customFormat="false" ht="15.75" hidden="false" customHeight="false" outlineLevel="0" collapsed="false">
      <c r="A3568" s="1"/>
      <c r="B3568" s="3"/>
      <c r="D3568" s="4" t="n">
        <f aca="false">3.2-A1568</f>
        <v>1.44329999999991</v>
      </c>
      <c r="E3568" s="3" t="n">
        <v>64.930779</v>
      </c>
      <c r="G3568" s="4" t="n">
        <f aca="false">A3568/1.6*300</f>
        <v>0</v>
      </c>
      <c r="H3568" s="4" t="n">
        <f aca="false">B3568/4</f>
        <v>0</v>
      </c>
      <c r="I3568" s="4" t="n">
        <f aca="false">D3568/1.6*300</f>
        <v>270.618749999983</v>
      </c>
      <c r="J3568" s="4" t="n">
        <f aca="false">E3568/4</f>
        <v>16.23269475</v>
      </c>
    </row>
    <row r="3569" customFormat="false" ht="15.75" hidden="false" customHeight="false" outlineLevel="0" collapsed="false">
      <c r="A3569" s="1"/>
      <c r="B3569" s="3"/>
      <c r="D3569" s="4" t="n">
        <f aca="false">3.2-A1569</f>
        <v>1.44319999999991</v>
      </c>
      <c r="E3569" s="3" t="n">
        <v>64.889911</v>
      </c>
      <c r="G3569" s="4" t="n">
        <f aca="false">A3569/1.6*300</f>
        <v>0</v>
      </c>
      <c r="H3569" s="4" t="n">
        <f aca="false">B3569/4</f>
        <v>0</v>
      </c>
      <c r="I3569" s="4" t="n">
        <f aca="false">D3569/1.6*300</f>
        <v>270.599999999983</v>
      </c>
      <c r="J3569" s="4" t="n">
        <f aca="false">E3569/4</f>
        <v>16.22247775</v>
      </c>
    </row>
    <row r="3570" customFormat="false" ht="15.75" hidden="false" customHeight="false" outlineLevel="0" collapsed="false">
      <c r="A3570" s="1"/>
      <c r="B3570" s="3"/>
      <c r="D3570" s="4" t="n">
        <f aca="false">3.2-A1570</f>
        <v>1.44309999999991</v>
      </c>
      <c r="E3570" s="3" t="n">
        <v>64.932464</v>
      </c>
      <c r="G3570" s="4" t="n">
        <f aca="false">A3570/1.6*300</f>
        <v>0</v>
      </c>
      <c r="H3570" s="4" t="n">
        <f aca="false">B3570/4</f>
        <v>0</v>
      </c>
      <c r="I3570" s="4" t="n">
        <f aca="false">D3570/1.6*300</f>
        <v>270.581249999983</v>
      </c>
      <c r="J3570" s="4" t="n">
        <f aca="false">E3570/4</f>
        <v>16.233116</v>
      </c>
    </row>
    <row r="3571" customFormat="false" ht="15.75" hidden="false" customHeight="false" outlineLevel="0" collapsed="false">
      <c r="A3571" s="1"/>
      <c r="B3571" s="3"/>
      <c r="D3571" s="4" t="n">
        <f aca="false">3.2-A1571</f>
        <v>1.44299999999991</v>
      </c>
      <c r="E3571" s="3" t="n">
        <v>64.901543</v>
      </c>
      <c r="G3571" s="4" t="n">
        <f aca="false">A3571/1.6*300</f>
        <v>0</v>
      </c>
      <c r="H3571" s="4" t="n">
        <f aca="false">B3571/4</f>
        <v>0</v>
      </c>
      <c r="I3571" s="4" t="n">
        <f aca="false">D3571/1.6*300</f>
        <v>270.562499999983</v>
      </c>
      <c r="J3571" s="4" t="n">
        <f aca="false">E3571/4</f>
        <v>16.22538575</v>
      </c>
    </row>
    <row r="3572" customFormat="false" ht="15.75" hidden="false" customHeight="false" outlineLevel="0" collapsed="false">
      <c r="A3572" s="1"/>
      <c r="B3572" s="3"/>
      <c r="D3572" s="4" t="n">
        <f aca="false">3.2-A1572</f>
        <v>1.44289999999991</v>
      </c>
      <c r="E3572" s="3" t="n">
        <v>65.020033</v>
      </c>
      <c r="G3572" s="4" t="n">
        <f aca="false">A3572/1.6*300</f>
        <v>0</v>
      </c>
      <c r="H3572" s="4" t="n">
        <f aca="false">B3572/4</f>
        <v>0</v>
      </c>
      <c r="I3572" s="4" t="n">
        <f aca="false">D3572/1.6*300</f>
        <v>270.543749999983</v>
      </c>
      <c r="J3572" s="4" t="n">
        <f aca="false">E3572/4</f>
        <v>16.25500825</v>
      </c>
    </row>
    <row r="3573" customFormat="false" ht="15.75" hidden="false" customHeight="false" outlineLevel="0" collapsed="false">
      <c r="A3573" s="1"/>
      <c r="B3573" s="3"/>
      <c r="D3573" s="4" t="n">
        <f aca="false">3.2-A1573</f>
        <v>1.44279999999991</v>
      </c>
      <c r="E3573" s="3" t="n">
        <v>64.977742</v>
      </c>
      <c r="G3573" s="4" t="n">
        <f aca="false">A3573/1.6*300</f>
        <v>0</v>
      </c>
      <c r="H3573" s="4" t="n">
        <f aca="false">B3573/4</f>
        <v>0</v>
      </c>
      <c r="I3573" s="4" t="n">
        <f aca="false">D3573/1.6*300</f>
        <v>270.524999999983</v>
      </c>
      <c r="J3573" s="4" t="n">
        <f aca="false">E3573/4</f>
        <v>16.2444355</v>
      </c>
    </row>
    <row r="3574" customFormat="false" ht="15.75" hidden="false" customHeight="false" outlineLevel="0" collapsed="false">
      <c r="A3574" s="1"/>
      <c r="B3574" s="3"/>
      <c r="D3574" s="4" t="n">
        <f aca="false">3.2-A1574</f>
        <v>1.44269999999991</v>
      </c>
      <c r="E3574" s="3" t="n">
        <v>64.749285</v>
      </c>
      <c r="G3574" s="4" t="n">
        <f aca="false">A3574/1.6*300</f>
        <v>0</v>
      </c>
      <c r="H3574" s="4" t="n">
        <f aca="false">B3574/4</f>
        <v>0</v>
      </c>
      <c r="I3574" s="4" t="n">
        <f aca="false">D3574/1.6*300</f>
        <v>270.506249999983</v>
      </c>
      <c r="J3574" s="4" t="n">
        <f aca="false">E3574/4</f>
        <v>16.18732125</v>
      </c>
    </row>
    <row r="3575" customFormat="false" ht="15.75" hidden="false" customHeight="false" outlineLevel="0" collapsed="false">
      <c r="A3575" s="1"/>
      <c r="B3575" s="3"/>
      <c r="D3575" s="4" t="n">
        <f aca="false">3.2-A1575</f>
        <v>1.44259999999991</v>
      </c>
      <c r="E3575" s="3" t="n">
        <v>65.008024</v>
      </c>
      <c r="G3575" s="4" t="n">
        <f aca="false">A3575/1.6*300</f>
        <v>0</v>
      </c>
      <c r="H3575" s="4" t="n">
        <f aca="false">B3575/4</f>
        <v>0</v>
      </c>
      <c r="I3575" s="4" t="n">
        <f aca="false">D3575/1.6*300</f>
        <v>270.487499999983</v>
      </c>
      <c r="J3575" s="4" t="n">
        <f aca="false">E3575/4</f>
        <v>16.252006</v>
      </c>
    </row>
    <row r="3576" customFormat="false" ht="15.75" hidden="false" customHeight="false" outlineLevel="0" collapsed="false">
      <c r="A3576" s="1"/>
      <c r="B3576" s="3"/>
      <c r="D3576" s="4" t="n">
        <f aca="false">3.2-A1576</f>
        <v>1.44249999999991</v>
      </c>
      <c r="E3576" s="3" t="n">
        <v>64.909875</v>
      </c>
      <c r="G3576" s="4" t="n">
        <f aca="false">A3576/1.6*300</f>
        <v>0</v>
      </c>
      <c r="H3576" s="4" t="n">
        <f aca="false">B3576/4</f>
        <v>0</v>
      </c>
      <c r="I3576" s="4" t="n">
        <f aca="false">D3576/1.6*300</f>
        <v>270.468749999983</v>
      </c>
      <c r="J3576" s="4" t="n">
        <f aca="false">E3576/4</f>
        <v>16.22746875</v>
      </c>
    </row>
    <row r="3577" customFormat="false" ht="15.75" hidden="false" customHeight="false" outlineLevel="0" collapsed="false">
      <c r="A3577" s="1"/>
      <c r="B3577" s="3"/>
      <c r="D3577" s="4" t="n">
        <f aca="false">3.2-A1577</f>
        <v>1.44239999999991</v>
      </c>
      <c r="E3577" s="3" t="n">
        <v>64.874927</v>
      </c>
      <c r="G3577" s="4" t="n">
        <f aca="false">A3577/1.6*300</f>
        <v>0</v>
      </c>
      <c r="H3577" s="4" t="n">
        <f aca="false">B3577/4</f>
        <v>0</v>
      </c>
      <c r="I3577" s="4" t="n">
        <f aca="false">D3577/1.6*300</f>
        <v>270.449999999983</v>
      </c>
      <c r="J3577" s="4" t="n">
        <f aca="false">E3577/4</f>
        <v>16.21873175</v>
      </c>
    </row>
    <row r="3578" customFormat="false" ht="15.75" hidden="false" customHeight="false" outlineLevel="0" collapsed="false">
      <c r="A3578" s="1"/>
      <c r="B3578" s="3"/>
      <c r="D3578" s="4" t="n">
        <f aca="false">3.2-A1578</f>
        <v>1.44229999999991</v>
      </c>
      <c r="E3578" s="3" t="n">
        <v>64.898457</v>
      </c>
      <c r="G3578" s="4" t="n">
        <f aca="false">A3578/1.6*300</f>
        <v>0</v>
      </c>
      <c r="H3578" s="4" t="n">
        <f aca="false">B3578/4</f>
        <v>0</v>
      </c>
      <c r="I3578" s="4" t="n">
        <f aca="false">D3578/1.6*300</f>
        <v>270.431249999983</v>
      </c>
      <c r="J3578" s="4" t="n">
        <f aca="false">E3578/4</f>
        <v>16.22461425</v>
      </c>
    </row>
    <row r="3579" customFormat="false" ht="15.75" hidden="false" customHeight="false" outlineLevel="0" collapsed="false">
      <c r="A3579" s="1"/>
      <c r="B3579" s="3"/>
      <c r="D3579" s="4" t="n">
        <f aca="false">3.2-A1579</f>
        <v>1.44219999999991</v>
      </c>
      <c r="E3579" s="3" t="n">
        <v>64.732153</v>
      </c>
      <c r="G3579" s="4" t="n">
        <f aca="false">A3579/1.6*300</f>
        <v>0</v>
      </c>
      <c r="H3579" s="4" t="n">
        <f aca="false">B3579/4</f>
        <v>0</v>
      </c>
      <c r="I3579" s="4" t="n">
        <f aca="false">D3579/1.6*300</f>
        <v>270.412499999983</v>
      </c>
      <c r="J3579" s="4" t="n">
        <f aca="false">E3579/4</f>
        <v>16.18303825</v>
      </c>
    </row>
    <row r="3580" customFormat="false" ht="15.75" hidden="false" customHeight="false" outlineLevel="0" collapsed="false">
      <c r="A3580" s="1"/>
      <c r="B3580" s="3"/>
      <c r="D3580" s="4" t="n">
        <f aca="false">3.2-A1580</f>
        <v>1.44209999999991</v>
      </c>
      <c r="E3580" s="3" t="n">
        <v>64.839362</v>
      </c>
      <c r="G3580" s="4" t="n">
        <f aca="false">A3580/1.6*300</f>
        <v>0</v>
      </c>
      <c r="H3580" s="4" t="n">
        <f aca="false">B3580/4</f>
        <v>0</v>
      </c>
      <c r="I3580" s="4" t="n">
        <f aca="false">D3580/1.6*300</f>
        <v>270.393749999983</v>
      </c>
      <c r="J3580" s="4" t="n">
        <f aca="false">E3580/4</f>
        <v>16.2098405</v>
      </c>
    </row>
    <row r="3581" customFormat="false" ht="15.75" hidden="false" customHeight="false" outlineLevel="0" collapsed="false">
      <c r="A3581" s="1"/>
      <c r="B3581" s="3"/>
      <c r="D3581" s="4" t="n">
        <f aca="false">3.2-A1581</f>
        <v>1.44199999999991</v>
      </c>
      <c r="E3581" s="3" t="n">
        <v>64.72842</v>
      </c>
      <c r="G3581" s="4" t="n">
        <f aca="false">A3581/1.6*300</f>
        <v>0</v>
      </c>
      <c r="H3581" s="4" t="n">
        <f aca="false">B3581/4</f>
        <v>0</v>
      </c>
      <c r="I3581" s="4" t="n">
        <f aca="false">D3581/1.6*300</f>
        <v>270.374999999983</v>
      </c>
      <c r="J3581" s="4" t="n">
        <f aca="false">E3581/4</f>
        <v>16.182105</v>
      </c>
    </row>
    <row r="3582" customFormat="false" ht="15.75" hidden="false" customHeight="false" outlineLevel="0" collapsed="false">
      <c r="A3582" s="1"/>
      <c r="B3582" s="3"/>
      <c r="D3582" s="4" t="n">
        <f aca="false">3.2-A1582</f>
        <v>1.44189999999991</v>
      </c>
      <c r="E3582" s="3" t="n">
        <v>64.77617</v>
      </c>
      <c r="G3582" s="4" t="n">
        <f aca="false">A3582/1.6*300</f>
        <v>0</v>
      </c>
      <c r="H3582" s="4" t="n">
        <f aca="false">B3582/4</f>
        <v>0</v>
      </c>
      <c r="I3582" s="4" t="n">
        <f aca="false">D3582/1.6*300</f>
        <v>270.356249999983</v>
      </c>
      <c r="J3582" s="4" t="n">
        <f aca="false">E3582/4</f>
        <v>16.1940425</v>
      </c>
    </row>
    <row r="3583" customFormat="false" ht="15.75" hidden="false" customHeight="false" outlineLevel="0" collapsed="false">
      <c r="A3583" s="1"/>
      <c r="B3583" s="3"/>
      <c r="D3583" s="4" t="n">
        <f aca="false">3.2-A1583</f>
        <v>1.44179999999991</v>
      </c>
      <c r="E3583" s="3" t="n">
        <v>64.697481</v>
      </c>
      <c r="G3583" s="4" t="n">
        <f aca="false">A3583/1.6*300</f>
        <v>0</v>
      </c>
      <c r="H3583" s="4" t="n">
        <f aca="false">B3583/4</f>
        <v>0</v>
      </c>
      <c r="I3583" s="4" t="n">
        <f aca="false">D3583/1.6*300</f>
        <v>270.337499999983</v>
      </c>
      <c r="J3583" s="4" t="n">
        <f aca="false">E3583/4</f>
        <v>16.17437025</v>
      </c>
    </row>
    <row r="3584" customFormat="false" ht="15.75" hidden="false" customHeight="false" outlineLevel="0" collapsed="false">
      <c r="A3584" s="1"/>
      <c r="B3584" s="3"/>
      <c r="D3584" s="4" t="n">
        <f aca="false">3.2-A1584</f>
        <v>1.44169999999991</v>
      </c>
      <c r="E3584" s="3" t="n">
        <v>64.767171</v>
      </c>
      <c r="G3584" s="4" t="n">
        <f aca="false">A3584/1.6*300</f>
        <v>0</v>
      </c>
      <c r="H3584" s="4" t="n">
        <f aca="false">B3584/4</f>
        <v>0</v>
      </c>
      <c r="I3584" s="4" t="n">
        <f aca="false">D3584/1.6*300</f>
        <v>270.318749999983</v>
      </c>
      <c r="J3584" s="4" t="n">
        <f aca="false">E3584/4</f>
        <v>16.19179275</v>
      </c>
    </row>
    <row r="3585" customFormat="false" ht="15.75" hidden="false" customHeight="false" outlineLevel="0" collapsed="false">
      <c r="A3585" s="1"/>
      <c r="B3585" s="3"/>
      <c r="D3585" s="4" t="n">
        <f aca="false">3.2-A1585</f>
        <v>1.44159999999991</v>
      </c>
      <c r="E3585" s="3" t="n">
        <v>64.884734</v>
      </c>
      <c r="G3585" s="4" t="n">
        <f aca="false">A3585/1.6*300</f>
        <v>0</v>
      </c>
      <c r="H3585" s="4" t="n">
        <f aca="false">B3585/4</f>
        <v>0</v>
      </c>
      <c r="I3585" s="4" t="n">
        <f aca="false">D3585/1.6*300</f>
        <v>270.299999999983</v>
      </c>
      <c r="J3585" s="4" t="n">
        <f aca="false">E3585/4</f>
        <v>16.2211835</v>
      </c>
    </row>
    <row r="3586" customFormat="false" ht="15.75" hidden="false" customHeight="false" outlineLevel="0" collapsed="false">
      <c r="A3586" s="1"/>
      <c r="B3586" s="3"/>
      <c r="D3586" s="4" t="n">
        <f aca="false">3.2-A1586</f>
        <v>1.44149999999991</v>
      </c>
      <c r="E3586" s="3" t="n">
        <v>64.746988</v>
      </c>
      <c r="G3586" s="4" t="n">
        <f aca="false">A3586/1.6*300</f>
        <v>0</v>
      </c>
      <c r="H3586" s="4" t="n">
        <f aca="false">B3586/4</f>
        <v>0</v>
      </c>
      <c r="I3586" s="4" t="n">
        <f aca="false">D3586/1.6*300</f>
        <v>270.281249999983</v>
      </c>
      <c r="J3586" s="4" t="n">
        <f aca="false">E3586/4</f>
        <v>16.186747</v>
      </c>
    </row>
    <row r="3587" customFormat="false" ht="15.75" hidden="false" customHeight="false" outlineLevel="0" collapsed="false">
      <c r="A3587" s="1"/>
      <c r="B3587" s="3"/>
      <c r="D3587" s="4" t="n">
        <f aca="false">3.2-A1587</f>
        <v>1.44139999999991</v>
      </c>
      <c r="E3587" s="3" t="n">
        <v>64.799406</v>
      </c>
      <c r="G3587" s="4" t="n">
        <f aca="false">A3587/1.6*300</f>
        <v>0</v>
      </c>
      <c r="H3587" s="4" t="n">
        <f aca="false">B3587/4</f>
        <v>0</v>
      </c>
      <c r="I3587" s="4" t="n">
        <f aca="false">D3587/1.6*300</f>
        <v>270.262499999983</v>
      </c>
      <c r="J3587" s="4" t="n">
        <f aca="false">E3587/4</f>
        <v>16.1998515</v>
      </c>
    </row>
    <row r="3588" customFormat="false" ht="15.75" hidden="false" customHeight="false" outlineLevel="0" collapsed="false">
      <c r="A3588" s="1"/>
      <c r="B3588" s="3"/>
      <c r="D3588" s="4" t="n">
        <f aca="false">3.2-A1588</f>
        <v>1.44129999999991</v>
      </c>
      <c r="E3588" s="3" t="n">
        <v>64.715664</v>
      </c>
      <c r="G3588" s="4" t="n">
        <f aca="false">A3588/1.6*300</f>
        <v>0</v>
      </c>
      <c r="H3588" s="4" t="n">
        <f aca="false">B3588/4</f>
        <v>0</v>
      </c>
      <c r="I3588" s="4" t="n">
        <f aca="false">D3588/1.6*300</f>
        <v>270.243749999983</v>
      </c>
      <c r="J3588" s="4" t="n">
        <f aca="false">E3588/4</f>
        <v>16.178916</v>
      </c>
    </row>
    <row r="3589" customFormat="false" ht="15.75" hidden="false" customHeight="false" outlineLevel="0" collapsed="false">
      <c r="A3589" s="1"/>
      <c r="B3589" s="3"/>
      <c r="D3589" s="4" t="n">
        <f aca="false">3.2-A1589</f>
        <v>1.44119999999991</v>
      </c>
      <c r="E3589" s="3" t="n">
        <v>64.796104</v>
      </c>
      <c r="G3589" s="4" t="n">
        <f aca="false">A3589/1.6*300</f>
        <v>0</v>
      </c>
      <c r="H3589" s="4" t="n">
        <f aca="false">B3589/4</f>
        <v>0</v>
      </c>
      <c r="I3589" s="4" t="n">
        <f aca="false">D3589/1.6*300</f>
        <v>270.224999999983</v>
      </c>
      <c r="J3589" s="4" t="n">
        <f aca="false">E3589/4</f>
        <v>16.199026</v>
      </c>
    </row>
    <row r="3590" customFormat="false" ht="15.75" hidden="false" customHeight="false" outlineLevel="0" collapsed="false">
      <c r="A3590" s="1"/>
      <c r="B3590" s="3"/>
      <c r="D3590" s="4" t="n">
        <f aca="false">3.2-A1590</f>
        <v>1.44109999999991</v>
      </c>
      <c r="E3590" s="3" t="n">
        <v>65.000533</v>
      </c>
      <c r="G3590" s="4" t="n">
        <f aca="false">A3590/1.6*300</f>
        <v>0</v>
      </c>
      <c r="H3590" s="4" t="n">
        <f aca="false">B3590/4</f>
        <v>0</v>
      </c>
      <c r="I3590" s="4" t="n">
        <f aca="false">D3590/1.6*300</f>
        <v>270.206249999983</v>
      </c>
      <c r="J3590" s="4" t="n">
        <f aca="false">E3590/4</f>
        <v>16.25013325</v>
      </c>
    </row>
    <row r="3591" customFormat="false" ht="15.75" hidden="false" customHeight="false" outlineLevel="0" collapsed="false">
      <c r="A3591" s="1"/>
      <c r="B3591" s="3"/>
      <c r="D3591" s="4" t="n">
        <f aca="false">3.2-A1591</f>
        <v>1.44099999999991</v>
      </c>
      <c r="E3591" s="3" t="n">
        <v>64.878858</v>
      </c>
      <c r="G3591" s="4" t="n">
        <f aca="false">A3591/1.6*300</f>
        <v>0</v>
      </c>
      <c r="H3591" s="4" t="n">
        <f aca="false">B3591/4</f>
        <v>0</v>
      </c>
      <c r="I3591" s="4" t="n">
        <f aca="false">D3591/1.6*300</f>
        <v>270.187499999983</v>
      </c>
      <c r="J3591" s="4" t="n">
        <f aca="false">E3591/4</f>
        <v>16.2197145</v>
      </c>
    </row>
    <row r="3592" customFormat="false" ht="15.75" hidden="false" customHeight="false" outlineLevel="0" collapsed="false">
      <c r="A3592" s="1"/>
      <c r="B3592" s="3"/>
      <c r="D3592" s="4" t="n">
        <f aca="false">3.2-A1592</f>
        <v>1.44089999999991</v>
      </c>
      <c r="E3592" s="3" t="n">
        <v>64.900737</v>
      </c>
      <c r="G3592" s="4" t="n">
        <f aca="false">A3592/1.6*300</f>
        <v>0</v>
      </c>
      <c r="H3592" s="4" t="n">
        <f aca="false">B3592/4</f>
        <v>0</v>
      </c>
      <c r="I3592" s="4" t="n">
        <f aca="false">D3592/1.6*300</f>
        <v>270.168749999983</v>
      </c>
      <c r="J3592" s="4" t="n">
        <f aca="false">E3592/4</f>
        <v>16.22518425</v>
      </c>
    </row>
    <row r="3593" customFormat="false" ht="15.75" hidden="false" customHeight="false" outlineLevel="0" collapsed="false">
      <c r="A3593" s="1"/>
      <c r="B3593" s="3"/>
      <c r="D3593" s="4" t="n">
        <f aca="false">3.2-A1593</f>
        <v>1.44079999999991</v>
      </c>
      <c r="E3593" s="3" t="n">
        <v>64.913925</v>
      </c>
      <c r="G3593" s="4" t="n">
        <f aca="false">A3593/1.6*300</f>
        <v>0</v>
      </c>
      <c r="H3593" s="4" t="n">
        <f aca="false">B3593/4</f>
        <v>0</v>
      </c>
      <c r="I3593" s="4" t="n">
        <f aca="false">D3593/1.6*300</f>
        <v>270.149999999983</v>
      </c>
      <c r="J3593" s="4" t="n">
        <f aca="false">E3593/4</f>
        <v>16.22848125</v>
      </c>
    </row>
    <row r="3594" customFormat="false" ht="15.75" hidden="false" customHeight="false" outlineLevel="0" collapsed="false">
      <c r="A3594" s="1"/>
      <c r="B3594" s="3"/>
      <c r="D3594" s="4" t="n">
        <f aca="false">3.2-A1594</f>
        <v>1.44069999999991</v>
      </c>
      <c r="E3594" s="3" t="n">
        <v>64.794095</v>
      </c>
      <c r="G3594" s="4" t="n">
        <f aca="false">A3594/1.6*300</f>
        <v>0</v>
      </c>
      <c r="H3594" s="4" t="n">
        <f aca="false">B3594/4</f>
        <v>0</v>
      </c>
      <c r="I3594" s="4" t="n">
        <f aca="false">D3594/1.6*300</f>
        <v>270.131249999983</v>
      </c>
      <c r="J3594" s="4" t="n">
        <f aca="false">E3594/4</f>
        <v>16.19852375</v>
      </c>
    </row>
    <row r="3595" customFormat="false" ht="15.75" hidden="false" customHeight="false" outlineLevel="0" collapsed="false">
      <c r="A3595" s="1"/>
      <c r="B3595" s="3"/>
      <c r="D3595" s="4" t="n">
        <f aca="false">3.2-A1595</f>
        <v>1.44059999999991</v>
      </c>
      <c r="E3595" s="3" t="n">
        <v>64.905709</v>
      </c>
      <c r="G3595" s="4" t="n">
        <f aca="false">A3595/1.6*300</f>
        <v>0</v>
      </c>
      <c r="H3595" s="4" t="n">
        <f aca="false">B3595/4</f>
        <v>0</v>
      </c>
      <c r="I3595" s="4" t="n">
        <f aca="false">D3595/1.6*300</f>
        <v>270.112499999983</v>
      </c>
      <c r="J3595" s="4" t="n">
        <f aca="false">E3595/4</f>
        <v>16.22642725</v>
      </c>
    </row>
    <row r="3596" customFormat="false" ht="15.75" hidden="false" customHeight="false" outlineLevel="0" collapsed="false">
      <c r="A3596" s="1"/>
      <c r="B3596" s="3"/>
      <c r="D3596" s="4" t="n">
        <f aca="false">3.2-A1596</f>
        <v>1.44049999999991</v>
      </c>
      <c r="E3596" s="3" t="n">
        <v>64.827114</v>
      </c>
      <c r="G3596" s="4" t="n">
        <f aca="false">A3596/1.6*300</f>
        <v>0</v>
      </c>
      <c r="H3596" s="4" t="n">
        <f aca="false">B3596/4</f>
        <v>0</v>
      </c>
      <c r="I3596" s="4" t="n">
        <f aca="false">D3596/1.6*300</f>
        <v>270.093749999983</v>
      </c>
      <c r="J3596" s="4" t="n">
        <f aca="false">E3596/4</f>
        <v>16.2067785</v>
      </c>
    </row>
    <row r="3597" customFormat="false" ht="15.75" hidden="false" customHeight="false" outlineLevel="0" collapsed="false">
      <c r="A3597" s="1"/>
      <c r="B3597" s="3"/>
      <c r="D3597" s="4" t="n">
        <f aca="false">3.2-A1597</f>
        <v>1.44039999999991</v>
      </c>
      <c r="E3597" s="3" t="n">
        <v>64.956688</v>
      </c>
      <c r="G3597" s="4" t="n">
        <f aca="false">A3597/1.6*300</f>
        <v>0</v>
      </c>
      <c r="H3597" s="4" t="n">
        <f aca="false">B3597/4</f>
        <v>0</v>
      </c>
      <c r="I3597" s="4" t="n">
        <f aca="false">D3597/1.6*300</f>
        <v>270.074999999983</v>
      </c>
      <c r="J3597" s="4" t="n">
        <f aca="false">E3597/4</f>
        <v>16.239172</v>
      </c>
    </row>
    <row r="3598" customFormat="false" ht="15.75" hidden="false" customHeight="false" outlineLevel="0" collapsed="false">
      <c r="A3598" s="1"/>
      <c r="B3598" s="3"/>
      <c r="D3598" s="4" t="n">
        <f aca="false">3.2-A1598</f>
        <v>1.44029999999991</v>
      </c>
      <c r="E3598" s="3" t="n">
        <v>64.978068</v>
      </c>
      <c r="G3598" s="4" t="n">
        <f aca="false">A3598/1.6*300</f>
        <v>0</v>
      </c>
      <c r="H3598" s="4" t="n">
        <f aca="false">B3598/4</f>
        <v>0</v>
      </c>
      <c r="I3598" s="4" t="n">
        <f aca="false">D3598/1.6*300</f>
        <v>270.056249999983</v>
      </c>
      <c r="J3598" s="4" t="n">
        <f aca="false">E3598/4</f>
        <v>16.244517</v>
      </c>
    </row>
    <row r="3599" customFormat="false" ht="15.75" hidden="false" customHeight="false" outlineLevel="0" collapsed="false">
      <c r="A3599" s="1"/>
      <c r="B3599" s="3"/>
      <c r="D3599" s="4" t="n">
        <f aca="false">3.2-A1599</f>
        <v>1.44019999999991</v>
      </c>
      <c r="E3599" s="3" t="n">
        <v>64.813387</v>
      </c>
      <c r="G3599" s="4" t="n">
        <f aca="false">A3599/1.6*300</f>
        <v>0</v>
      </c>
      <c r="H3599" s="4" t="n">
        <f aca="false">B3599/4</f>
        <v>0</v>
      </c>
      <c r="I3599" s="4" t="n">
        <f aca="false">D3599/1.6*300</f>
        <v>270.037499999983</v>
      </c>
      <c r="J3599" s="4" t="n">
        <f aca="false">E3599/4</f>
        <v>16.20334675</v>
      </c>
    </row>
    <row r="3600" customFormat="false" ht="15.75" hidden="false" customHeight="false" outlineLevel="0" collapsed="false">
      <c r="A3600" s="1"/>
      <c r="B3600" s="3"/>
      <c r="D3600" s="4" t="n">
        <f aca="false">3.2-A1600</f>
        <v>1.44009999999991</v>
      </c>
      <c r="E3600" s="3" t="n">
        <v>64.950998</v>
      </c>
      <c r="G3600" s="4" t="n">
        <f aca="false">A3600/1.6*300</f>
        <v>0</v>
      </c>
      <c r="H3600" s="4" t="n">
        <f aca="false">B3600/4</f>
        <v>0</v>
      </c>
      <c r="I3600" s="4" t="n">
        <f aca="false">D3600/1.6*300</f>
        <v>270.018749999983</v>
      </c>
      <c r="J3600" s="4" t="n">
        <f aca="false">E3600/4</f>
        <v>16.2377495</v>
      </c>
    </row>
    <row r="3601" customFormat="false" ht="15.75" hidden="false" customHeight="false" outlineLevel="0" collapsed="false">
      <c r="A3601" s="1"/>
      <c r="B3601" s="3"/>
      <c r="D3601" s="4" t="n">
        <f aca="false">3.2-A1601</f>
        <v>1.43999999999991</v>
      </c>
      <c r="E3601" s="3" t="n">
        <v>64.890007</v>
      </c>
      <c r="G3601" s="4" t="n">
        <f aca="false">A3601/1.6*300</f>
        <v>0</v>
      </c>
      <c r="H3601" s="4" t="n">
        <f aca="false">B3601/4</f>
        <v>0</v>
      </c>
      <c r="I3601" s="4" t="n">
        <f aca="false">D3601/1.6*300</f>
        <v>269.999999999983</v>
      </c>
      <c r="J3601" s="4" t="n">
        <f aca="false">E3601/4</f>
        <v>16.22250175</v>
      </c>
    </row>
    <row r="3602" customFormat="false" ht="15.75" hidden="false" customHeight="false" outlineLevel="0" collapsed="false">
      <c r="A3602" s="1"/>
      <c r="B3602" s="3"/>
      <c r="D3602" s="4" t="n">
        <f aca="false">3.2-A1602</f>
        <v>1.43989999999991</v>
      </c>
      <c r="E3602" s="3" t="n">
        <v>64.692059</v>
      </c>
      <c r="G3602" s="4" t="n">
        <f aca="false">A3602/1.6*300</f>
        <v>0</v>
      </c>
      <c r="H3602" s="4" t="n">
        <f aca="false">B3602/4</f>
        <v>0</v>
      </c>
      <c r="I3602" s="4" t="n">
        <f aca="false">D3602/1.6*300</f>
        <v>269.981249999983</v>
      </c>
      <c r="J3602" s="4" t="n">
        <f aca="false">E3602/4</f>
        <v>16.17301475</v>
      </c>
    </row>
    <row r="3603" customFormat="false" ht="15.75" hidden="false" customHeight="false" outlineLevel="0" collapsed="false">
      <c r="A3603" s="1"/>
      <c r="B3603" s="3"/>
      <c r="D3603" s="4" t="n">
        <f aca="false">3.2-A1603</f>
        <v>1.43979999999991</v>
      </c>
      <c r="E3603" s="3" t="n">
        <v>64.852333</v>
      </c>
      <c r="G3603" s="4" t="n">
        <f aca="false">A3603/1.6*300</f>
        <v>0</v>
      </c>
      <c r="H3603" s="4" t="n">
        <f aca="false">B3603/4</f>
        <v>0</v>
      </c>
      <c r="I3603" s="4" t="n">
        <f aca="false">D3603/1.6*300</f>
        <v>269.962499999983</v>
      </c>
      <c r="J3603" s="4" t="n">
        <f aca="false">E3603/4</f>
        <v>16.21308325</v>
      </c>
    </row>
    <row r="3604" customFormat="false" ht="15.75" hidden="false" customHeight="false" outlineLevel="0" collapsed="false">
      <c r="A3604" s="1"/>
      <c r="B3604" s="3"/>
      <c r="D3604" s="4" t="n">
        <f aca="false">3.2-A1604</f>
        <v>1.43969999999991</v>
      </c>
      <c r="E3604" s="3" t="n">
        <v>64.761563</v>
      </c>
      <c r="G3604" s="4" t="n">
        <f aca="false">A3604/1.6*300</f>
        <v>0</v>
      </c>
      <c r="H3604" s="4" t="n">
        <f aca="false">B3604/4</f>
        <v>0</v>
      </c>
      <c r="I3604" s="4" t="n">
        <f aca="false">D3604/1.6*300</f>
        <v>269.943749999983</v>
      </c>
      <c r="J3604" s="4" t="n">
        <f aca="false">E3604/4</f>
        <v>16.19039075</v>
      </c>
    </row>
    <row r="3605" customFormat="false" ht="15.75" hidden="false" customHeight="false" outlineLevel="0" collapsed="false">
      <c r="A3605" s="1"/>
      <c r="B3605" s="3"/>
      <c r="D3605" s="4" t="n">
        <f aca="false">3.2-A1605</f>
        <v>1.43959999999991</v>
      </c>
      <c r="E3605" s="3" t="n">
        <v>64.84143</v>
      </c>
      <c r="G3605" s="4" t="n">
        <f aca="false">A3605/1.6*300</f>
        <v>0</v>
      </c>
      <c r="H3605" s="4" t="n">
        <f aca="false">B3605/4</f>
        <v>0</v>
      </c>
      <c r="I3605" s="4" t="n">
        <f aca="false">D3605/1.6*300</f>
        <v>269.924999999983</v>
      </c>
      <c r="J3605" s="4" t="n">
        <f aca="false">E3605/4</f>
        <v>16.2103575</v>
      </c>
    </row>
    <row r="3606" customFormat="false" ht="15.75" hidden="false" customHeight="false" outlineLevel="0" collapsed="false">
      <c r="A3606" s="1"/>
      <c r="B3606" s="3"/>
      <c r="D3606" s="4" t="n">
        <f aca="false">3.2-A1606</f>
        <v>1.43949999999991</v>
      </c>
      <c r="E3606" s="3" t="n">
        <v>64.786455</v>
      </c>
      <c r="G3606" s="4" t="n">
        <f aca="false">A3606/1.6*300</f>
        <v>0</v>
      </c>
      <c r="H3606" s="4" t="n">
        <f aca="false">B3606/4</f>
        <v>0</v>
      </c>
      <c r="I3606" s="4" t="n">
        <f aca="false">D3606/1.6*300</f>
        <v>269.906249999983</v>
      </c>
      <c r="J3606" s="4" t="n">
        <f aca="false">E3606/4</f>
        <v>16.19661375</v>
      </c>
    </row>
    <row r="3607" customFormat="false" ht="15.75" hidden="false" customHeight="false" outlineLevel="0" collapsed="false">
      <c r="A3607" s="1"/>
      <c r="B3607" s="3"/>
      <c r="D3607" s="4" t="n">
        <f aca="false">3.2-A1607</f>
        <v>1.43939999999991</v>
      </c>
      <c r="E3607" s="3" t="n">
        <v>64.8655</v>
      </c>
      <c r="G3607" s="4" t="n">
        <f aca="false">A3607/1.6*300</f>
        <v>0</v>
      </c>
      <c r="H3607" s="4" t="n">
        <f aca="false">B3607/4</f>
        <v>0</v>
      </c>
      <c r="I3607" s="4" t="n">
        <f aca="false">D3607/1.6*300</f>
        <v>269.887499999983</v>
      </c>
      <c r="J3607" s="4" t="n">
        <f aca="false">E3607/4</f>
        <v>16.216375</v>
      </c>
    </row>
    <row r="3608" customFormat="false" ht="15.75" hidden="false" customHeight="false" outlineLevel="0" collapsed="false">
      <c r="A3608" s="1"/>
      <c r="B3608" s="3"/>
      <c r="D3608" s="4" t="n">
        <f aca="false">3.2-A1608</f>
        <v>1.43929999999991</v>
      </c>
      <c r="E3608" s="3" t="n">
        <v>64.820191</v>
      </c>
      <c r="G3608" s="4" t="n">
        <f aca="false">A3608/1.6*300</f>
        <v>0</v>
      </c>
      <c r="H3608" s="4" t="n">
        <f aca="false">B3608/4</f>
        <v>0</v>
      </c>
      <c r="I3608" s="4" t="n">
        <f aca="false">D3608/1.6*300</f>
        <v>269.868749999983</v>
      </c>
      <c r="J3608" s="4" t="n">
        <f aca="false">E3608/4</f>
        <v>16.20504775</v>
      </c>
    </row>
    <row r="3609" customFormat="false" ht="15.75" hidden="false" customHeight="false" outlineLevel="0" collapsed="false">
      <c r="A3609" s="1"/>
      <c r="B3609" s="3"/>
      <c r="D3609" s="4" t="n">
        <f aca="false">3.2-A1609</f>
        <v>1.43919999999991</v>
      </c>
      <c r="E3609" s="3" t="n">
        <v>64.948333</v>
      </c>
      <c r="G3609" s="4" t="n">
        <f aca="false">A3609/1.6*300</f>
        <v>0</v>
      </c>
      <c r="H3609" s="4" t="n">
        <f aca="false">B3609/4</f>
        <v>0</v>
      </c>
      <c r="I3609" s="4" t="n">
        <f aca="false">D3609/1.6*300</f>
        <v>269.849999999983</v>
      </c>
      <c r="J3609" s="4" t="n">
        <f aca="false">E3609/4</f>
        <v>16.23708325</v>
      </c>
    </row>
    <row r="3610" customFormat="false" ht="15.75" hidden="false" customHeight="false" outlineLevel="0" collapsed="false">
      <c r="A3610" s="1"/>
      <c r="B3610" s="3"/>
      <c r="D3610" s="4" t="n">
        <f aca="false">3.2-A1610</f>
        <v>1.43909999999991</v>
      </c>
      <c r="E3610" s="3" t="n">
        <v>64.982684</v>
      </c>
      <c r="G3610" s="4" t="n">
        <f aca="false">A3610/1.6*300</f>
        <v>0</v>
      </c>
      <c r="H3610" s="4" t="n">
        <f aca="false">B3610/4</f>
        <v>0</v>
      </c>
      <c r="I3610" s="4" t="n">
        <f aca="false">D3610/1.6*300</f>
        <v>269.831249999983</v>
      </c>
      <c r="J3610" s="4" t="n">
        <f aca="false">E3610/4</f>
        <v>16.245671</v>
      </c>
    </row>
    <row r="3611" customFormat="false" ht="15.75" hidden="false" customHeight="false" outlineLevel="0" collapsed="false">
      <c r="A3611" s="1"/>
      <c r="B3611" s="3"/>
      <c r="D3611" s="4" t="n">
        <f aca="false">3.2-A1611</f>
        <v>1.43899999999991</v>
      </c>
      <c r="E3611" s="3" t="n">
        <v>65.002231</v>
      </c>
      <c r="G3611" s="4" t="n">
        <f aca="false">A3611/1.6*300</f>
        <v>0</v>
      </c>
      <c r="H3611" s="4" t="n">
        <f aca="false">B3611/4</f>
        <v>0</v>
      </c>
      <c r="I3611" s="4" t="n">
        <f aca="false">D3611/1.6*300</f>
        <v>269.812499999983</v>
      </c>
      <c r="J3611" s="4" t="n">
        <f aca="false">E3611/4</f>
        <v>16.25055775</v>
      </c>
    </row>
    <row r="3612" customFormat="false" ht="15.75" hidden="false" customHeight="false" outlineLevel="0" collapsed="false">
      <c r="A3612" s="1"/>
      <c r="B3612" s="3"/>
      <c r="D3612" s="4" t="n">
        <f aca="false">3.2-A1612</f>
        <v>1.43889999999991</v>
      </c>
      <c r="E3612" s="3" t="n">
        <v>64.898039</v>
      </c>
      <c r="G3612" s="4" t="n">
        <f aca="false">A3612/1.6*300</f>
        <v>0</v>
      </c>
      <c r="H3612" s="4" t="n">
        <f aca="false">B3612/4</f>
        <v>0</v>
      </c>
      <c r="I3612" s="4" t="n">
        <f aca="false">D3612/1.6*300</f>
        <v>269.793749999983</v>
      </c>
      <c r="J3612" s="4" t="n">
        <f aca="false">E3612/4</f>
        <v>16.22450975</v>
      </c>
    </row>
    <row r="3613" customFormat="false" ht="15.75" hidden="false" customHeight="false" outlineLevel="0" collapsed="false">
      <c r="A3613" s="1"/>
      <c r="B3613" s="3"/>
      <c r="D3613" s="4" t="n">
        <f aca="false">3.2-A1613</f>
        <v>1.43879999999991</v>
      </c>
      <c r="E3613" s="3" t="n">
        <v>64.970658</v>
      </c>
      <c r="G3613" s="4" t="n">
        <f aca="false">A3613/1.6*300</f>
        <v>0</v>
      </c>
      <c r="H3613" s="4" t="n">
        <f aca="false">B3613/4</f>
        <v>0</v>
      </c>
      <c r="I3613" s="4" t="n">
        <f aca="false">D3613/1.6*300</f>
        <v>269.774999999983</v>
      </c>
      <c r="J3613" s="4" t="n">
        <f aca="false">E3613/4</f>
        <v>16.2426645</v>
      </c>
    </row>
    <row r="3614" customFormat="false" ht="15.75" hidden="false" customHeight="false" outlineLevel="0" collapsed="false">
      <c r="A3614" s="1"/>
      <c r="B3614" s="3"/>
      <c r="D3614" s="4" t="n">
        <f aca="false">3.2-A1614</f>
        <v>1.43869999999991</v>
      </c>
      <c r="E3614" s="3" t="n">
        <v>64.924125</v>
      </c>
      <c r="G3614" s="4" t="n">
        <f aca="false">A3614/1.6*300</f>
        <v>0</v>
      </c>
      <c r="H3614" s="4" t="n">
        <f aca="false">B3614/4</f>
        <v>0</v>
      </c>
      <c r="I3614" s="4" t="n">
        <f aca="false">D3614/1.6*300</f>
        <v>269.756249999983</v>
      </c>
      <c r="J3614" s="4" t="n">
        <f aca="false">E3614/4</f>
        <v>16.23103125</v>
      </c>
    </row>
    <row r="3615" customFormat="false" ht="15.75" hidden="false" customHeight="false" outlineLevel="0" collapsed="false">
      <c r="A3615" s="1"/>
      <c r="B3615" s="3"/>
      <c r="D3615" s="4" t="n">
        <f aca="false">3.2-A1615</f>
        <v>1.43859999999991</v>
      </c>
      <c r="E3615" s="3" t="n">
        <v>64.885537</v>
      </c>
      <c r="G3615" s="4" t="n">
        <f aca="false">A3615/1.6*300</f>
        <v>0</v>
      </c>
      <c r="H3615" s="4" t="n">
        <f aca="false">B3615/4</f>
        <v>0</v>
      </c>
      <c r="I3615" s="4" t="n">
        <f aca="false">D3615/1.6*300</f>
        <v>269.737499999983</v>
      </c>
      <c r="J3615" s="4" t="n">
        <f aca="false">E3615/4</f>
        <v>16.22138425</v>
      </c>
    </row>
    <row r="3616" customFormat="false" ht="15.75" hidden="false" customHeight="false" outlineLevel="0" collapsed="false">
      <c r="A3616" s="1"/>
      <c r="B3616" s="3"/>
      <c r="D3616" s="4" t="n">
        <f aca="false">3.2-A1616</f>
        <v>1.43849999999991</v>
      </c>
      <c r="E3616" s="3" t="n">
        <v>65.030779</v>
      </c>
      <c r="G3616" s="4" t="n">
        <f aca="false">A3616/1.6*300</f>
        <v>0</v>
      </c>
      <c r="H3616" s="4" t="n">
        <f aca="false">B3616/4</f>
        <v>0</v>
      </c>
      <c r="I3616" s="4" t="n">
        <f aca="false">D3616/1.6*300</f>
        <v>269.718749999983</v>
      </c>
      <c r="J3616" s="4" t="n">
        <f aca="false">E3616/4</f>
        <v>16.25769475</v>
      </c>
    </row>
    <row r="3617" customFormat="false" ht="15.75" hidden="false" customHeight="false" outlineLevel="0" collapsed="false">
      <c r="A3617" s="1"/>
      <c r="B3617" s="3"/>
      <c r="D3617" s="4" t="n">
        <f aca="false">3.2-A1617</f>
        <v>1.43839999999991</v>
      </c>
      <c r="E3617" s="3" t="n">
        <v>64.808681</v>
      </c>
      <c r="G3617" s="4" t="n">
        <f aca="false">A3617/1.6*300</f>
        <v>0</v>
      </c>
      <c r="H3617" s="4" t="n">
        <f aca="false">B3617/4</f>
        <v>0</v>
      </c>
      <c r="I3617" s="4" t="n">
        <f aca="false">D3617/1.6*300</f>
        <v>269.699999999983</v>
      </c>
      <c r="J3617" s="4" t="n">
        <f aca="false">E3617/4</f>
        <v>16.20217025</v>
      </c>
    </row>
    <row r="3618" customFormat="false" ht="15.75" hidden="false" customHeight="false" outlineLevel="0" collapsed="false">
      <c r="A3618" s="1"/>
      <c r="B3618" s="3"/>
      <c r="D3618" s="4" t="n">
        <f aca="false">3.2-A1618</f>
        <v>1.43829999999991</v>
      </c>
      <c r="E3618" s="3" t="n">
        <v>64.957773</v>
      </c>
      <c r="G3618" s="4" t="n">
        <f aca="false">A3618/1.6*300</f>
        <v>0</v>
      </c>
      <c r="H3618" s="4" t="n">
        <f aca="false">B3618/4</f>
        <v>0</v>
      </c>
      <c r="I3618" s="4" t="n">
        <f aca="false">D3618/1.6*300</f>
        <v>269.681249999983</v>
      </c>
      <c r="J3618" s="4" t="n">
        <f aca="false">E3618/4</f>
        <v>16.23944325</v>
      </c>
    </row>
    <row r="3619" customFormat="false" ht="15.75" hidden="false" customHeight="false" outlineLevel="0" collapsed="false">
      <c r="A3619" s="1"/>
      <c r="B3619" s="3"/>
      <c r="D3619" s="4" t="n">
        <f aca="false">3.2-A1619</f>
        <v>1.43819999999991</v>
      </c>
      <c r="E3619" s="3" t="n">
        <v>64.874025</v>
      </c>
      <c r="G3619" s="4" t="n">
        <f aca="false">A3619/1.6*300</f>
        <v>0</v>
      </c>
      <c r="H3619" s="4" t="n">
        <f aca="false">B3619/4</f>
        <v>0</v>
      </c>
      <c r="I3619" s="4" t="n">
        <f aca="false">D3619/1.6*300</f>
        <v>269.662499999983</v>
      </c>
      <c r="J3619" s="4" t="n">
        <f aca="false">E3619/4</f>
        <v>16.21850625</v>
      </c>
    </row>
    <row r="3620" customFormat="false" ht="15.75" hidden="false" customHeight="false" outlineLevel="0" collapsed="false">
      <c r="A3620" s="1"/>
      <c r="B3620" s="3"/>
      <c r="D3620" s="4" t="n">
        <f aca="false">3.2-A1620</f>
        <v>1.43809999999991</v>
      </c>
      <c r="E3620" s="3" t="n">
        <v>64.861748</v>
      </c>
      <c r="G3620" s="4" t="n">
        <f aca="false">A3620/1.6*300</f>
        <v>0</v>
      </c>
      <c r="H3620" s="4" t="n">
        <f aca="false">B3620/4</f>
        <v>0</v>
      </c>
      <c r="I3620" s="4" t="n">
        <f aca="false">D3620/1.6*300</f>
        <v>269.643749999983</v>
      </c>
      <c r="J3620" s="4" t="n">
        <f aca="false">E3620/4</f>
        <v>16.215437</v>
      </c>
    </row>
    <row r="3621" customFormat="false" ht="15.75" hidden="false" customHeight="false" outlineLevel="0" collapsed="false">
      <c r="A3621" s="1"/>
      <c r="B3621" s="3"/>
      <c r="D3621" s="4" t="n">
        <f aca="false">3.2-A1621</f>
        <v>1.43799999999991</v>
      </c>
      <c r="E3621" s="3" t="n">
        <v>64.837729</v>
      </c>
      <c r="G3621" s="4" t="n">
        <f aca="false">A3621/1.6*300</f>
        <v>0</v>
      </c>
      <c r="H3621" s="4" t="n">
        <f aca="false">B3621/4</f>
        <v>0</v>
      </c>
      <c r="I3621" s="4" t="n">
        <f aca="false">D3621/1.6*300</f>
        <v>269.624999999983</v>
      </c>
      <c r="J3621" s="4" t="n">
        <f aca="false">E3621/4</f>
        <v>16.20943225</v>
      </c>
    </row>
    <row r="3622" customFormat="false" ht="15.75" hidden="false" customHeight="false" outlineLevel="0" collapsed="false">
      <c r="A3622" s="1"/>
      <c r="B3622" s="3"/>
      <c r="D3622" s="4" t="n">
        <f aca="false">3.2-A1622</f>
        <v>1.43789999999991</v>
      </c>
      <c r="E3622" s="3" t="n">
        <v>64.87119</v>
      </c>
      <c r="G3622" s="4" t="n">
        <f aca="false">A3622/1.6*300</f>
        <v>0</v>
      </c>
      <c r="H3622" s="4" t="n">
        <f aca="false">B3622/4</f>
        <v>0</v>
      </c>
      <c r="I3622" s="4" t="n">
        <f aca="false">D3622/1.6*300</f>
        <v>269.606249999983</v>
      </c>
      <c r="J3622" s="4" t="n">
        <f aca="false">E3622/4</f>
        <v>16.2177975</v>
      </c>
    </row>
    <row r="3623" customFormat="false" ht="15.75" hidden="false" customHeight="false" outlineLevel="0" collapsed="false">
      <c r="A3623" s="1"/>
      <c r="B3623" s="3"/>
      <c r="D3623" s="4" t="n">
        <f aca="false">3.2-A1623</f>
        <v>1.43779999999991</v>
      </c>
      <c r="E3623" s="3" t="n">
        <v>64.81331</v>
      </c>
      <c r="G3623" s="4" t="n">
        <f aca="false">A3623/1.6*300</f>
        <v>0</v>
      </c>
      <c r="H3623" s="4" t="n">
        <f aca="false">B3623/4</f>
        <v>0</v>
      </c>
      <c r="I3623" s="4" t="n">
        <f aca="false">D3623/1.6*300</f>
        <v>269.587499999983</v>
      </c>
      <c r="J3623" s="4" t="n">
        <f aca="false">E3623/4</f>
        <v>16.2033275</v>
      </c>
    </row>
    <row r="3624" customFormat="false" ht="15.75" hidden="false" customHeight="false" outlineLevel="0" collapsed="false">
      <c r="A3624" s="1"/>
      <c r="B3624" s="3"/>
      <c r="D3624" s="4" t="n">
        <f aca="false">3.2-A1624</f>
        <v>1.43769999999991</v>
      </c>
      <c r="E3624" s="3" t="n">
        <v>64.916662</v>
      </c>
      <c r="G3624" s="4" t="n">
        <f aca="false">A3624/1.6*300</f>
        <v>0</v>
      </c>
      <c r="H3624" s="4" t="n">
        <f aca="false">B3624/4</f>
        <v>0</v>
      </c>
      <c r="I3624" s="4" t="n">
        <f aca="false">D3624/1.6*300</f>
        <v>269.568749999983</v>
      </c>
      <c r="J3624" s="4" t="n">
        <f aca="false">E3624/4</f>
        <v>16.2291655</v>
      </c>
    </row>
    <row r="3625" customFormat="false" ht="15.75" hidden="false" customHeight="false" outlineLevel="0" collapsed="false">
      <c r="A3625" s="1"/>
      <c r="B3625" s="3"/>
      <c r="D3625" s="4" t="n">
        <f aca="false">3.2-A1625</f>
        <v>1.43759999999991</v>
      </c>
      <c r="E3625" s="3" t="n">
        <v>64.886062</v>
      </c>
      <c r="G3625" s="4" t="n">
        <f aca="false">A3625/1.6*300</f>
        <v>0</v>
      </c>
      <c r="H3625" s="4" t="n">
        <f aca="false">B3625/4</f>
        <v>0</v>
      </c>
      <c r="I3625" s="4" t="n">
        <f aca="false">D3625/1.6*300</f>
        <v>269.549999999983</v>
      </c>
      <c r="J3625" s="4" t="n">
        <f aca="false">E3625/4</f>
        <v>16.2215155</v>
      </c>
    </row>
    <row r="3626" customFormat="false" ht="15.75" hidden="false" customHeight="false" outlineLevel="0" collapsed="false">
      <c r="A3626" s="1"/>
      <c r="B3626" s="3"/>
      <c r="D3626" s="4" t="n">
        <f aca="false">3.2-A1626</f>
        <v>1.43749999999991</v>
      </c>
      <c r="E3626" s="3" t="n">
        <v>64.809475</v>
      </c>
      <c r="G3626" s="4" t="n">
        <f aca="false">A3626/1.6*300</f>
        <v>0</v>
      </c>
      <c r="H3626" s="4" t="n">
        <f aca="false">B3626/4</f>
        <v>0</v>
      </c>
      <c r="I3626" s="4" t="n">
        <f aca="false">D3626/1.6*300</f>
        <v>269.531249999983</v>
      </c>
      <c r="J3626" s="4" t="n">
        <f aca="false">E3626/4</f>
        <v>16.20236875</v>
      </c>
    </row>
    <row r="3627" customFormat="false" ht="15.75" hidden="false" customHeight="false" outlineLevel="0" collapsed="false">
      <c r="A3627" s="1"/>
      <c r="B3627" s="3"/>
      <c r="D3627" s="4" t="n">
        <f aca="false">3.2-A1627</f>
        <v>1.43739999999991</v>
      </c>
      <c r="E3627" s="3" t="n">
        <v>64.917619</v>
      </c>
      <c r="G3627" s="4" t="n">
        <f aca="false">A3627/1.6*300</f>
        <v>0</v>
      </c>
      <c r="H3627" s="4" t="n">
        <f aca="false">B3627/4</f>
        <v>0</v>
      </c>
      <c r="I3627" s="4" t="n">
        <f aca="false">D3627/1.6*300</f>
        <v>269.512499999983</v>
      </c>
      <c r="J3627" s="4" t="n">
        <f aca="false">E3627/4</f>
        <v>16.22940475</v>
      </c>
    </row>
    <row r="3628" customFormat="false" ht="15.75" hidden="false" customHeight="false" outlineLevel="0" collapsed="false">
      <c r="A3628" s="1"/>
      <c r="B3628" s="3"/>
      <c r="D3628" s="4" t="n">
        <f aca="false">3.2-A1628</f>
        <v>1.43729999999991</v>
      </c>
      <c r="E3628" s="3" t="n">
        <v>64.788898</v>
      </c>
      <c r="G3628" s="4" t="n">
        <f aca="false">A3628/1.6*300</f>
        <v>0</v>
      </c>
      <c r="H3628" s="4" t="n">
        <f aca="false">B3628/4</f>
        <v>0</v>
      </c>
      <c r="I3628" s="4" t="n">
        <f aca="false">D3628/1.6*300</f>
        <v>269.493749999983</v>
      </c>
      <c r="J3628" s="4" t="n">
        <f aca="false">E3628/4</f>
        <v>16.1972245</v>
      </c>
    </row>
    <row r="3629" customFormat="false" ht="15.75" hidden="false" customHeight="false" outlineLevel="0" collapsed="false">
      <c r="A3629" s="1"/>
      <c r="B3629" s="3"/>
      <c r="D3629" s="4" t="n">
        <f aca="false">3.2-A1629</f>
        <v>1.43719999999991</v>
      </c>
      <c r="E3629" s="3" t="n">
        <v>64.80063</v>
      </c>
      <c r="G3629" s="4" t="n">
        <f aca="false">A3629/1.6*300</f>
        <v>0</v>
      </c>
      <c r="H3629" s="4" t="n">
        <f aca="false">B3629/4</f>
        <v>0</v>
      </c>
      <c r="I3629" s="4" t="n">
        <f aca="false">D3629/1.6*300</f>
        <v>269.474999999983</v>
      </c>
      <c r="J3629" s="4" t="n">
        <f aca="false">E3629/4</f>
        <v>16.2001575</v>
      </c>
    </row>
    <row r="3630" customFormat="false" ht="15.75" hidden="false" customHeight="false" outlineLevel="0" collapsed="false">
      <c r="A3630" s="1"/>
      <c r="B3630" s="3"/>
      <c r="D3630" s="4" t="n">
        <f aca="false">3.2-A1630</f>
        <v>1.43709999999991</v>
      </c>
      <c r="E3630" s="3" t="n">
        <v>64.734372</v>
      </c>
      <c r="G3630" s="4" t="n">
        <f aca="false">A3630/1.6*300</f>
        <v>0</v>
      </c>
      <c r="H3630" s="4" t="n">
        <f aca="false">B3630/4</f>
        <v>0</v>
      </c>
      <c r="I3630" s="4" t="n">
        <f aca="false">D3630/1.6*300</f>
        <v>269.456249999983</v>
      </c>
      <c r="J3630" s="4" t="n">
        <f aca="false">E3630/4</f>
        <v>16.183593</v>
      </c>
    </row>
    <row r="3631" customFormat="false" ht="15.75" hidden="false" customHeight="false" outlineLevel="0" collapsed="false">
      <c r="A3631" s="1"/>
      <c r="B3631" s="3"/>
      <c r="D3631" s="4" t="n">
        <f aca="false">3.2-A1631</f>
        <v>1.43699999999991</v>
      </c>
      <c r="E3631" s="3" t="n">
        <v>64.846187</v>
      </c>
      <c r="G3631" s="4" t="n">
        <f aca="false">A3631/1.6*300</f>
        <v>0</v>
      </c>
      <c r="H3631" s="4" t="n">
        <f aca="false">B3631/4</f>
        <v>0</v>
      </c>
      <c r="I3631" s="4" t="n">
        <f aca="false">D3631/1.6*300</f>
        <v>269.437499999983</v>
      </c>
      <c r="J3631" s="4" t="n">
        <f aca="false">E3631/4</f>
        <v>16.21154675</v>
      </c>
    </row>
    <row r="3632" customFormat="false" ht="15.75" hidden="false" customHeight="false" outlineLevel="0" collapsed="false">
      <c r="A3632" s="1"/>
      <c r="B3632" s="3"/>
      <c r="D3632" s="4" t="n">
        <f aca="false">3.2-A1632</f>
        <v>1.43689999999991</v>
      </c>
      <c r="E3632" s="3" t="n">
        <v>64.701854</v>
      </c>
      <c r="G3632" s="4" t="n">
        <f aca="false">A3632/1.6*300</f>
        <v>0</v>
      </c>
      <c r="H3632" s="4" t="n">
        <f aca="false">B3632/4</f>
        <v>0</v>
      </c>
      <c r="I3632" s="4" t="n">
        <f aca="false">D3632/1.6*300</f>
        <v>269.418749999983</v>
      </c>
      <c r="J3632" s="4" t="n">
        <f aca="false">E3632/4</f>
        <v>16.1754635</v>
      </c>
    </row>
    <row r="3633" customFormat="false" ht="15.75" hidden="false" customHeight="false" outlineLevel="0" collapsed="false">
      <c r="A3633" s="1"/>
      <c r="B3633" s="3"/>
      <c r="D3633" s="4" t="n">
        <f aca="false">3.2-A1633</f>
        <v>1.43679999999991</v>
      </c>
      <c r="E3633" s="3" t="n">
        <v>64.671006</v>
      </c>
      <c r="G3633" s="4" t="n">
        <f aca="false">A3633/1.6*300</f>
        <v>0</v>
      </c>
      <c r="H3633" s="4" t="n">
        <f aca="false">B3633/4</f>
        <v>0</v>
      </c>
      <c r="I3633" s="4" t="n">
        <f aca="false">D3633/1.6*300</f>
        <v>269.399999999983</v>
      </c>
      <c r="J3633" s="4" t="n">
        <f aca="false">E3633/4</f>
        <v>16.1677515</v>
      </c>
    </row>
    <row r="3634" customFormat="false" ht="15.75" hidden="false" customHeight="false" outlineLevel="0" collapsed="false">
      <c r="A3634" s="1"/>
      <c r="B3634" s="3"/>
      <c r="D3634" s="4" t="n">
        <f aca="false">3.2-A1634</f>
        <v>1.43669999999991</v>
      </c>
      <c r="E3634" s="3" t="n">
        <v>64.761503</v>
      </c>
      <c r="G3634" s="4" t="n">
        <f aca="false">A3634/1.6*300</f>
        <v>0</v>
      </c>
      <c r="H3634" s="4" t="n">
        <f aca="false">B3634/4</f>
        <v>0</v>
      </c>
      <c r="I3634" s="4" t="n">
        <f aca="false">D3634/1.6*300</f>
        <v>269.381249999983</v>
      </c>
      <c r="J3634" s="4" t="n">
        <f aca="false">E3634/4</f>
        <v>16.19037575</v>
      </c>
    </row>
    <row r="3635" customFormat="false" ht="15.75" hidden="false" customHeight="false" outlineLevel="0" collapsed="false">
      <c r="A3635" s="1"/>
      <c r="B3635" s="3"/>
      <c r="D3635" s="4" t="n">
        <f aca="false">3.2-A1635</f>
        <v>1.43659999999991</v>
      </c>
      <c r="E3635" s="3" t="n">
        <v>64.602356</v>
      </c>
      <c r="G3635" s="4" t="n">
        <f aca="false">A3635/1.6*300</f>
        <v>0</v>
      </c>
      <c r="H3635" s="4" t="n">
        <f aca="false">B3635/4</f>
        <v>0</v>
      </c>
      <c r="I3635" s="4" t="n">
        <f aca="false">D3635/1.6*300</f>
        <v>269.362499999983</v>
      </c>
      <c r="J3635" s="4" t="n">
        <f aca="false">E3635/4</f>
        <v>16.150589</v>
      </c>
    </row>
    <row r="3636" customFormat="false" ht="15.75" hidden="false" customHeight="false" outlineLevel="0" collapsed="false">
      <c r="A3636" s="1"/>
      <c r="B3636" s="3"/>
      <c r="D3636" s="4" t="n">
        <f aca="false">3.2-A1636</f>
        <v>1.43649999999991</v>
      </c>
      <c r="E3636" s="3" t="n">
        <v>64.662151</v>
      </c>
      <c r="G3636" s="4" t="n">
        <f aca="false">A3636/1.6*300</f>
        <v>0</v>
      </c>
      <c r="H3636" s="4" t="n">
        <f aca="false">B3636/4</f>
        <v>0</v>
      </c>
      <c r="I3636" s="4" t="n">
        <f aca="false">D3636/1.6*300</f>
        <v>269.343749999983</v>
      </c>
      <c r="J3636" s="4" t="n">
        <f aca="false">E3636/4</f>
        <v>16.16553775</v>
      </c>
    </row>
    <row r="3637" customFormat="false" ht="15.75" hidden="false" customHeight="false" outlineLevel="0" collapsed="false">
      <c r="A3637" s="1"/>
      <c r="B3637" s="3"/>
      <c r="D3637" s="4" t="n">
        <f aca="false">3.2-A1637</f>
        <v>1.43639999999991</v>
      </c>
      <c r="E3637" s="3" t="n">
        <v>64.652524</v>
      </c>
      <c r="G3637" s="4" t="n">
        <f aca="false">A3637/1.6*300</f>
        <v>0</v>
      </c>
      <c r="H3637" s="4" t="n">
        <f aca="false">B3637/4</f>
        <v>0</v>
      </c>
      <c r="I3637" s="4" t="n">
        <f aca="false">D3637/1.6*300</f>
        <v>269.324999999983</v>
      </c>
      <c r="J3637" s="4" t="n">
        <f aca="false">E3637/4</f>
        <v>16.163131</v>
      </c>
    </row>
    <row r="3638" customFormat="false" ht="15.75" hidden="false" customHeight="false" outlineLevel="0" collapsed="false">
      <c r="A3638" s="1"/>
      <c r="B3638" s="3"/>
      <c r="D3638" s="4" t="n">
        <f aca="false">3.2-A1638</f>
        <v>1.43629999999991</v>
      </c>
      <c r="E3638" s="3" t="n">
        <v>64.704596</v>
      </c>
      <c r="G3638" s="4" t="n">
        <f aca="false">A3638/1.6*300</f>
        <v>0</v>
      </c>
      <c r="H3638" s="4" t="n">
        <f aca="false">B3638/4</f>
        <v>0</v>
      </c>
      <c r="I3638" s="4" t="n">
        <f aca="false">D3638/1.6*300</f>
        <v>269.306249999983</v>
      </c>
      <c r="J3638" s="4" t="n">
        <f aca="false">E3638/4</f>
        <v>16.176149</v>
      </c>
    </row>
    <row r="3639" customFormat="false" ht="15.75" hidden="false" customHeight="false" outlineLevel="0" collapsed="false">
      <c r="A3639" s="1"/>
      <c r="B3639" s="3"/>
      <c r="D3639" s="4" t="n">
        <f aca="false">3.2-A1639</f>
        <v>1.43619999999991</v>
      </c>
      <c r="E3639" s="3" t="n">
        <v>64.708104</v>
      </c>
      <c r="G3639" s="4" t="n">
        <f aca="false">A3639/1.6*300</f>
        <v>0</v>
      </c>
      <c r="H3639" s="4" t="n">
        <f aca="false">B3639/4</f>
        <v>0</v>
      </c>
      <c r="I3639" s="4" t="n">
        <f aca="false">D3639/1.6*300</f>
        <v>269.287499999983</v>
      </c>
      <c r="J3639" s="4" t="n">
        <f aca="false">E3639/4</f>
        <v>16.177026</v>
      </c>
    </row>
    <row r="3640" customFormat="false" ht="15.75" hidden="false" customHeight="false" outlineLevel="0" collapsed="false">
      <c r="A3640" s="1"/>
      <c r="B3640" s="3"/>
      <c r="D3640" s="4" t="n">
        <f aca="false">3.2-A1640</f>
        <v>1.43609999999991</v>
      </c>
      <c r="E3640" s="3" t="n">
        <v>64.600568</v>
      </c>
      <c r="G3640" s="4" t="n">
        <f aca="false">A3640/1.6*300</f>
        <v>0</v>
      </c>
      <c r="H3640" s="4" t="n">
        <f aca="false">B3640/4</f>
        <v>0</v>
      </c>
      <c r="I3640" s="4" t="n">
        <f aca="false">D3640/1.6*300</f>
        <v>269.268749999983</v>
      </c>
      <c r="J3640" s="4" t="n">
        <f aca="false">E3640/4</f>
        <v>16.150142</v>
      </c>
    </row>
    <row r="3641" customFormat="false" ht="15.75" hidden="false" customHeight="false" outlineLevel="0" collapsed="false">
      <c r="A3641" s="1"/>
      <c r="B3641" s="3"/>
      <c r="D3641" s="4" t="n">
        <f aca="false">3.2-A1641</f>
        <v>1.43599999999991</v>
      </c>
      <c r="E3641" s="3" t="n">
        <v>64.54539</v>
      </c>
      <c r="G3641" s="4" t="n">
        <f aca="false">A3641/1.6*300</f>
        <v>0</v>
      </c>
      <c r="H3641" s="4" t="n">
        <f aca="false">B3641/4</f>
        <v>0</v>
      </c>
      <c r="I3641" s="4" t="n">
        <f aca="false">D3641/1.6*300</f>
        <v>269.249999999983</v>
      </c>
      <c r="J3641" s="4" t="n">
        <f aca="false">E3641/4</f>
        <v>16.1363475</v>
      </c>
    </row>
    <row r="3642" customFormat="false" ht="15.75" hidden="false" customHeight="false" outlineLevel="0" collapsed="false">
      <c r="A3642" s="1"/>
      <c r="B3642" s="3"/>
      <c r="D3642" s="4" t="n">
        <f aca="false">3.2-A1642</f>
        <v>1.43589999999991</v>
      </c>
      <c r="E3642" s="3" t="n">
        <v>64.745506</v>
      </c>
      <c r="G3642" s="4" t="n">
        <f aca="false">A3642/1.6*300</f>
        <v>0</v>
      </c>
      <c r="H3642" s="4" t="n">
        <f aca="false">B3642/4</f>
        <v>0</v>
      </c>
      <c r="I3642" s="4" t="n">
        <f aca="false">D3642/1.6*300</f>
        <v>269.231249999983</v>
      </c>
      <c r="J3642" s="4" t="n">
        <f aca="false">E3642/4</f>
        <v>16.1863765</v>
      </c>
    </row>
    <row r="3643" customFormat="false" ht="15.75" hidden="false" customHeight="false" outlineLevel="0" collapsed="false">
      <c r="A3643" s="1"/>
      <c r="B3643" s="3"/>
      <c r="D3643" s="4" t="n">
        <f aca="false">3.2-A1643</f>
        <v>1.43579999999991</v>
      </c>
      <c r="E3643" s="3" t="n">
        <v>64.628083</v>
      </c>
      <c r="G3643" s="4" t="n">
        <f aca="false">A3643/1.6*300</f>
        <v>0</v>
      </c>
      <c r="H3643" s="4" t="n">
        <f aca="false">B3643/4</f>
        <v>0</v>
      </c>
      <c r="I3643" s="4" t="n">
        <f aca="false">D3643/1.6*300</f>
        <v>269.212499999983</v>
      </c>
      <c r="J3643" s="4" t="n">
        <f aca="false">E3643/4</f>
        <v>16.15702075</v>
      </c>
    </row>
    <row r="3644" customFormat="false" ht="15.75" hidden="false" customHeight="false" outlineLevel="0" collapsed="false">
      <c r="A3644" s="1"/>
      <c r="B3644" s="3"/>
      <c r="D3644" s="4" t="n">
        <f aca="false">3.2-A1644</f>
        <v>1.43569999999991</v>
      </c>
      <c r="E3644" s="3" t="n">
        <v>64.720383</v>
      </c>
      <c r="G3644" s="4" t="n">
        <f aca="false">A3644/1.6*300</f>
        <v>0</v>
      </c>
      <c r="H3644" s="4" t="n">
        <f aca="false">B3644/4</f>
        <v>0</v>
      </c>
      <c r="I3644" s="4" t="n">
        <f aca="false">D3644/1.6*300</f>
        <v>269.193749999983</v>
      </c>
      <c r="J3644" s="4" t="n">
        <f aca="false">E3644/4</f>
        <v>16.18009575</v>
      </c>
    </row>
    <row r="3645" customFormat="false" ht="15.75" hidden="false" customHeight="false" outlineLevel="0" collapsed="false">
      <c r="A3645" s="1"/>
      <c r="B3645" s="3"/>
      <c r="D3645" s="4" t="n">
        <f aca="false">3.2-A1645</f>
        <v>1.43559999999991</v>
      </c>
      <c r="E3645" s="3" t="n">
        <v>64.587604</v>
      </c>
      <c r="G3645" s="4" t="n">
        <f aca="false">A3645/1.6*300</f>
        <v>0</v>
      </c>
      <c r="H3645" s="4" t="n">
        <f aca="false">B3645/4</f>
        <v>0</v>
      </c>
      <c r="I3645" s="4" t="n">
        <f aca="false">D3645/1.6*300</f>
        <v>269.174999999983</v>
      </c>
      <c r="J3645" s="4" t="n">
        <f aca="false">E3645/4</f>
        <v>16.146901</v>
      </c>
    </row>
    <row r="3646" customFormat="false" ht="15.75" hidden="false" customHeight="false" outlineLevel="0" collapsed="false">
      <c r="A3646" s="1"/>
      <c r="B3646" s="3"/>
      <c r="D3646" s="4" t="n">
        <f aca="false">3.2-A1646</f>
        <v>1.43549999999991</v>
      </c>
      <c r="E3646" s="3" t="n">
        <v>64.722365</v>
      </c>
      <c r="G3646" s="4" t="n">
        <f aca="false">A3646/1.6*300</f>
        <v>0</v>
      </c>
      <c r="H3646" s="4" t="n">
        <f aca="false">B3646/4</f>
        <v>0</v>
      </c>
      <c r="I3646" s="4" t="n">
        <f aca="false">D3646/1.6*300</f>
        <v>269.156249999983</v>
      </c>
      <c r="J3646" s="4" t="n">
        <f aca="false">E3646/4</f>
        <v>16.18059125</v>
      </c>
    </row>
    <row r="3647" customFormat="false" ht="15.75" hidden="false" customHeight="false" outlineLevel="0" collapsed="false">
      <c r="A3647" s="1"/>
      <c r="B3647" s="3"/>
      <c r="D3647" s="4" t="n">
        <f aca="false">3.2-A1647</f>
        <v>1.43539999999991</v>
      </c>
      <c r="E3647" s="3" t="n">
        <v>64.68243</v>
      </c>
      <c r="G3647" s="4" t="n">
        <f aca="false">A3647/1.6*300</f>
        <v>0</v>
      </c>
      <c r="H3647" s="4" t="n">
        <f aca="false">B3647/4</f>
        <v>0</v>
      </c>
      <c r="I3647" s="4" t="n">
        <f aca="false">D3647/1.6*300</f>
        <v>269.137499999983</v>
      </c>
      <c r="J3647" s="4" t="n">
        <f aca="false">E3647/4</f>
        <v>16.1706075</v>
      </c>
    </row>
    <row r="3648" customFormat="false" ht="15.75" hidden="false" customHeight="false" outlineLevel="0" collapsed="false">
      <c r="A3648" s="1"/>
      <c r="B3648" s="3"/>
      <c r="D3648" s="4" t="n">
        <f aca="false">3.2-A1648</f>
        <v>1.43529999999991</v>
      </c>
      <c r="E3648" s="3" t="n">
        <v>64.586912</v>
      </c>
      <c r="G3648" s="4" t="n">
        <f aca="false">A3648/1.6*300</f>
        <v>0</v>
      </c>
      <c r="H3648" s="4" t="n">
        <f aca="false">B3648/4</f>
        <v>0</v>
      </c>
      <c r="I3648" s="4" t="n">
        <f aca="false">D3648/1.6*300</f>
        <v>269.118749999983</v>
      </c>
      <c r="J3648" s="4" t="n">
        <f aca="false">E3648/4</f>
        <v>16.146728</v>
      </c>
    </row>
    <row r="3649" customFormat="false" ht="15.75" hidden="false" customHeight="false" outlineLevel="0" collapsed="false">
      <c r="A3649" s="1"/>
      <c r="B3649" s="3"/>
      <c r="D3649" s="4" t="n">
        <f aca="false">3.2-A1649</f>
        <v>1.43519999999991</v>
      </c>
      <c r="E3649" s="3" t="n">
        <v>64.7232</v>
      </c>
      <c r="G3649" s="4" t="n">
        <f aca="false">A3649/1.6*300</f>
        <v>0</v>
      </c>
      <c r="H3649" s="4" t="n">
        <f aca="false">B3649/4</f>
        <v>0</v>
      </c>
      <c r="I3649" s="4" t="n">
        <f aca="false">D3649/1.6*300</f>
        <v>269.099999999983</v>
      </c>
      <c r="J3649" s="4" t="n">
        <f aca="false">E3649/4</f>
        <v>16.1808</v>
      </c>
    </row>
    <row r="3650" customFormat="false" ht="15.75" hidden="false" customHeight="false" outlineLevel="0" collapsed="false">
      <c r="A3650" s="1"/>
      <c r="B3650" s="3"/>
      <c r="D3650" s="4" t="n">
        <f aca="false">3.2-A1650</f>
        <v>1.43509999999991</v>
      </c>
      <c r="E3650" s="3" t="n">
        <v>64.525531</v>
      </c>
      <c r="G3650" s="4" t="n">
        <f aca="false">A3650/1.6*300</f>
        <v>0</v>
      </c>
      <c r="H3650" s="4" t="n">
        <f aca="false">B3650/4</f>
        <v>0</v>
      </c>
      <c r="I3650" s="4" t="n">
        <f aca="false">D3650/1.6*300</f>
        <v>269.081249999983</v>
      </c>
      <c r="J3650" s="4" t="n">
        <f aca="false">E3650/4</f>
        <v>16.13138275</v>
      </c>
    </row>
    <row r="3651" customFormat="false" ht="15.75" hidden="false" customHeight="false" outlineLevel="0" collapsed="false">
      <c r="A3651" s="1"/>
      <c r="B3651" s="3"/>
      <c r="D3651" s="4" t="n">
        <f aca="false">3.2-A1651</f>
        <v>1.43499999999991</v>
      </c>
      <c r="E3651" s="3" t="n">
        <v>64.713696</v>
      </c>
      <c r="G3651" s="4" t="n">
        <f aca="false">A3651/1.6*300</f>
        <v>0</v>
      </c>
      <c r="H3651" s="4" t="n">
        <f aca="false">B3651/4</f>
        <v>0</v>
      </c>
      <c r="I3651" s="4" t="n">
        <f aca="false">D3651/1.6*300</f>
        <v>269.062499999983</v>
      </c>
      <c r="J3651" s="4" t="n">
        <f aca="false">E3651/4</f>
        <v>16.178424</v>
      </c>
    </row>
    <row r="3652" customFormat="false" ht="15.75" hidden="false" customHeight="false" outlineLevel="0" collapsed="false">
      <c r="A3652" s="1"/>
      <c r="B3652" s="3"/>
      <c r="D3652" s="4" t="n">
        <f aca="false">3.2-A1652</f>
        <v>1.43489999999991</v>
      </c>
      <c r="E3652" s="3" t="n">
        <v>64.747134</v>
      </c>
      <c r="G3652" s="4" t="n">
        <f aca="false">A3652/1.6*300</f>
        <v>0</v>
      </c>
      <c r="H3652" s="4" t="n">
        <f aca="false">B3652/4</f>
        <v>0</v>
      </c>
      <c r="I3652" s="4" t="n">
        <f aca="false">D3652/1.6*300</f>
        <v>269.043749999983</v>
      </c>
      <c r="J3652" s="4" t="n">
        <f aca="false">E3652/4</f>
        <v>16.1867835</v>
      </c>
    </row>
    <row r="3653" customFormat="false" ht="15.75" hidden="false" customHeight="false" outlineLevel="0" collapsed="false">
      <c r="A3653" s="1"/>
      <c r="B3653" s="3"/>
      <c r="D3653" s="4" t="n">
        <f aca="false">3.2-A1653</f>
        <v>1.43479999999991</v>
      </c>
      <c r="E3653" s="3" t="n">
        <v>64.724011</v>
      </c>
      <c r="G3653" s="4" t="n">
        <f aca="false">A3653/1.6*300</f>
        <v>0</v>
      </c>
      <c r="H3653" s="4" t="n">
        <f aca="false">B3653/4</f>
        <v>0</v>
      </c>
      <c r="I3653" s="4" t="n">
        <f aca="false">D3653/1.6*300</f>
        <v>269.024999999983</v>
      </c>
      <c r="J3653" s="4" t="n">
        <f aca="false">E3653/4</f>
        <v>16.18100275</v>
      </c>
    </row>
    <row r="3654" customFormat="false" ht="15.75" hidden="false" customHeight="false" outlineLevel="0" collapsed="false">
      <c r="A3654" s="1"/>
      <c r="B3654" s="3"/>
      <c r="D3654" s="4" t="n">
        <f aca="false">3.2-A1654</f>
        <v>1.43469999999991</v>
      </c>
      <c r="E3654" s="3" t="n">
        <v>64.696236</v>
      </c>
      <c r="G3654" s="4" t="n">
        <f aca="false">A3654/1.6*300</f>
        <v>0</v>
      </c>
      <c r="H3654" s="4" t="n">
        <f aca="false">B3654/4</f>
        <v>0</v>
      </c>
      <c r="I3654" s="4" t="n">
        <f aca="false">D3654/1.6*300</f>
        <v>269.006249999983</v>
      </c>
      <c r="J3654" s="4" t="n">
        <f aca="false">E3654/4</f>
        <v>16.174059</v>
      </c>
    </row>
    <row r="3655" customFormat="false" ht="15.75" hidden="false" customHeight="false" outlineLevel="0" collapsed="false">
      <c r="A3655" s="1"/>
      <c r="B3655" s="3"/>
      <c r="D3655" s="4" t="n">
        <f aca="false">3.2-A1655</f>
        <v>1.43459999999991</v>
      </c>
      <c r="E3655" s="3" t="n">
        <v>64.791787</v>
      </c>
      <c r="G3655" s="4" t="n">
        <f aca="false">A3655/1.6*300</f>
        <v>0</v>
      </c>
      <c r="H3655" s="4" t="n">
        <f aca="false">B3655/4</f>
        <v>0</v>
      </c>
      <c r="I3655" s="4" t="n">
        <f aca="false">D3655/1.6*300</f>
        <v>268.987499999983</v>
      </c>
      <c r="J3655" s="4" t="n">
        <f aca="false">E3655/4</f>
        <v>16.19794675</v>
      </c>
    </row>
    <row r="3656" customFormat="false" ht="15.75" hidden="false" customHeight="false" outlineLevel="0" collapsed="false">
      <c r="A3656" s="1"/>
      <c r="B3656" s="3"/>
      <c r="D3656" s="4" t="n">
        <f aca="false">3.2-A1656</f>
        <v>1.43449999999991</v>
      </c>
      <c r="E3656" s="3" t="n">
        <v>64.711246</v>
      </c>
      <c r="G3656" s="4" t="n">
        <f aca="false">A3656/1.6*300</f>
        <v>0</v>
      </c>
      <c r="H3656" s="4" t="n">
        <f aca="false">B3656/4</f>
        <v>0</v>
      </c>
      <c r="I3656" s="4" t="n">
        <f aca="false">D3656/1.6*300</f>
        <v>268.968749999983</v>
      </c>
      <c r="J3656" s="4" t="n">
        <f aca="false">E3656/4</f>
        <v>16.1778115</v>
      </c>
    </row>
    <row r="3657" customFormat="false" ht="15.75" hidden="false" customHeight="false" outlineLevel="0" collapsed="false">
      <c r="A3657" s="1"/>
      <c r="B3657" s="3"/>
      <c r="D3657" s="4" t="n">
        <f aca="false">3.2-A1657</f>
        <v>1.43439999999991</v>
      </c>
      <c r="E3657" s="3" t="n">
        <v>64.752472</v>
      </c>
      <c r="G3657" s="4" t="n">
        <f aca="false">A3657/1.6*300</f>
        <v>0</v>
      </c>
      <c r="H3657" s="4" t="n">
        <f aca="false">B3657/4</f>
        <v>0</v>
      </c>
      <c r="I3657" s="4" t="n">
        <f aca="false">D3657/1.6*300</f>
        <v>268.949999999983</v>
      </c>
      <c r="J3657" s="4" t="n">
        <f aca="false">E3657/4</f>
        <v>16.188118</v>
      </c>
    </row>
    <row r="3658" customFormat="false" ht="15.75" hidden="false" customHeight="false" outlineLevel="0" collapsed="false">
      <c r="A3658" s="1"/>
      <c r="B3658" s="3"/>
      <c r="D3658" s="4" t="n">
        <f aca="false">3.2-A1658</f>
        <v>1.43429999999991</v>
      </c>
      <c r="E3658" s="3" t="n">
        <v>64.683816</v>
      </c>
      <c r="G3658" s="4" t="n">
        <f aca="false">A3658/1.6*300</f>
        <v>0</v>
      </c>
      <c r="H3658" s="4" t="n">
        <f aca="false">B3658/4</f>
        <v>0</v>
      </c>
      <c r="I3658" s="4" t="n">
        <f aca="false">D3658/1.6*300</f>
        <v>268.931249999983</v>
      </c>
      <c r="J3658" s="4" t="n">
        <f aca="false">E3658/4</f>
        <v>16.170954</v>
      </c>
    </row>
    <row r="3659" customFormat="false" ht="15.75" hidden="false" customHeight="false" outlineLevel="0" collapsed="false">
      <c r="A3659" s="1"/>
      <c r="B3659" s="3"/>
      <c r="D3659" s="4" t="n">
        <f aca="false">3.2-A1659</f>
        <v>1.43419999999991</v>
      </c>
      <c r="E3659" s="3" t="n">
        <v>64.642145</v>
      </c>
      <c r="G3659" s="4" t="n">
        <f aca="false">A3659/1.6*300</f>
        <v>0</v>
      </c>
      <c r="H3659" s="4" t="n">
        <f aca="false">B3659/4</f>
        <v>0</v>
      </c>
      <c r="I3659" s="4" t="n">
        <f aca="false">D3659/1.6*300</f>
        <v>268.912499999983</v>
      </c>
      <c r="J3659" s="4" t="n">
        <f aca="false">E3659/4</f>
        <v>16.16053625</v>
      </c>
    </row>
    <row r="3660" customFormat="false" ht="15.75" hidden="false" customHeight="false" outlineLevel="0" collapsed="false">
      <c r="A3660" s="1"/>
      <c r="B3660" s="3"/>
      <c r="D3660" s="4" t="n">
        <f aca="false">3.2-A1660</f>
        <v>1.43409999999991</v>
      </c>
      <c r="E3660" s="3" t="n">
        <v>64.693682</v>
      </c>
      <c r="G3660" s="4" t="n">
        <f aca="false">A3660/1.6*300</f>
        <v>0</v>
      </c>
      <c r="H3660" s="4" t="n">
        <f aca="false">B3660/4</f>
        <v>0</v>
      </c>
      <c r="I3660" s="4" t="n">
        <f aca="false">D3660/1.6*300</f>
        <v>268.893749999983</v>
      </c>
      <c r="J3660" s="4" t="n">
        <f aca="false">E3660/4</f>
        <v>16.1734205</v>
      </c>
    </row>
    <row r="3661" customFormat="false" ht="15.75" hidden="false" customHeight="false" outlineLevel="0" collapsed="false">
      <c r="A3661" s="1"/>
      <c r="B3661" s="3"/>
      <c r="D3661" s="4" t="n">
        <f aca="false">3.2-A1661</f>
        <v>1.43399999999991</v>
      </c>
      <c r="E3661" s="3" t="n">
        <v>64.694268</v>
      </c>
      <c r="G3661" s="4" t="n">
        <f aca="false">A3661/1.6*300</f>
        <v>0</v>
      </c>
      <c r="H3661" s="4" t="n">
        <f aca="false">B3661/4</f>
        <v>0</v>
      </c>
      <c r="I3661" s="4" t="n">
        <f aca="false">D3661/1.6*300</f>
        <v>268.874999999983</v>
      </c>
      <c r="J3661" s="4" t="n">
        <f aca="false">E3661/4</f>
        <v>16.173567</v>
      </c>
    </row>
    <row r="3662" customFormat="false" ht="15.75" hidden="false" customHeight="false" outlineLevel="0" collapsed="false">
      <c r="A3662" s="1"/>
      <c r="B3662" s="3"/>
      <c r="D3662" s="4" t="n">
        <f aca="false">3.2-A1662</f>
        <v>1.43389999999991</v>
      </c>
      <c r="E3662" s="3" t="n">
        <v>64.564414</v>
      </c>
      <c r="G3662" s="4" t="n">
        <f aca="false">A3662/1.6*300</f>
        <v>0</v>
      </c>
      <c r="H3662" s="4" t="n">
        <f aca="false">B3662/4</f>
        <v>0</v>
      </c>
      <c r="I3662" s="4" t="n">
        <f aca="false">D3662/1.6*300</f>
        <v>268.856249999983</v>
      </c>
      <c r="J3662" s="4" t="n">
        <f aca="false">E3662/4</f>
        <v>16.1411035</v>
      </c>
    </row>
    <row r="3663" customFormat="false" ht="15.75" hidden="false" customHeight="false" outlineLevel="0" collapsed="false">
      <c r="A3663" s="1"/>
      <c r="B3663" s="3"/>
      <c r="D3663" s="4" t="n">
        <f aca="false">3.2-A1663</f>
        <v>1.43379999999991</v>
      </c>
      <c r="E3663" s="3" t="n">
        <v>64.660103</v>
      </c>
      <c r="G3663" s="4" t="n">
        <f aca="false">A3663/1.6*300</f>
        <v>0</v>
      </c>
      <c r="H3663" s="4" t="n">
        <f aca="false">B3663/4</f>
        <v>0</v>
      </c>
      <c r="I3663" s="4" t="n">
        <f aca="false">D3663/1.6*300</f>
        <v>268.837499999983</v>
      </c>
      <c r="J3663" s="4" t="n">
        <f aca="false">E3663/4</f>
        <v>16.16502575</v>
      </c>
    </row>
    <row r="3664" customFormat="false" ht="15.75" hidden="false" customHeight="false" outlineLevel="0" collapsed="false">
      <c r="A3664" s="1"/>
      <c r="B3664" s="3"/>
      <c r="D3664" s="4" t="n">
        <f aca="false">3.2-A1664</f>
        <v>1.43369999999991</v>
      </c>
      <c r="E3664" s="3" t="n">
        <v>64.60812</v>
      </c>
      <c r="G3664" s="4" t="n">
        <f aca="false">A3664/1.6*300</f>
        <v>0</v>
      </c>
      <c r="H3664" s="4" t="n">
        <f aca="false">B3664/4</f>
        <v>0</v>
      </c>
      <c r="I3664" s="4" t="n">
        <f aca="false">D3664/1.6*300</f>
        <v>268.818749999983</v>
      </c>
      <c r="J3664" s="4" t="n">
        <f aca="false">E3664/4</f>
        <v>16.15203</v>
      </c>
    </row>
    <row r="3665" customFormat="false" ht="15.75" hidden="false" customHeight="false" outlineLevel="0" collapsed="false">
      <c r="A3665" s="1"/>
      <c r="B3665" s="3"/>
      <c r="D3665" s="4" t="n">
        <f aca="false">3.2-A1665</f>
        <v>1.4335999999999</v>
      </c>
      <c r="E3665" s="3" t="n">
        <v>64.499346</v>
      </c>
      <c r="G3665" s="4" t="n">
        <f aca="false">A3665/1.6*300</f>
        <v>0</v>
      </c>
      <c r="H3665" s="4" t="n">
        <f aca="false">B3665/4</f>
        <v>0</v>
      </c>
      <c r="I3665" s="4" t="n">
        <f aca="false">D3665/1.6*300</f>
        <v>268.799999999981</v>
      </c>
      <c r="J3665" s="4" t="n">
        <f aca="false">E3665/4</f>
        <v>16.1248365</v>
      </c>
    </row>
    <row r="3666" customFormat="false" ht="15.75" hidden="false" customHeight="false" outlineLevel="0" collapsed="false">
      <c r="A3666" s="1"/>
      <c r="B3666" s="3"/>
      <c r="D3666" s="4" t="n">
        <f aca="false">3.2-A1666</f>
        <v>1.4334999999999</v>
      </c>
      <c r="E3666" s="3" t="n">
        <v>64.465514</v>
      </c>
      <c r="G3666" s="4" t="n">
        <f aca="false">A3666/1.6*300</f>
        <v>0</v>
      </c>
      <c r="H3666" s="4" t="n">
        <f aca="false">B3666/4</f>
        <v>0</v>
      </c>
      <c r="I3666" s="4" t="n">
        <f aca="false">D3666/1.6*300</f>
        <v>268.781249999981</v>
      </c>
      <c r="J3666" s="4" t="n">
        <f aca="false">E3666/4</f>
        <v>16.1163785</v>
      </c>
    </row>
    <row r="3667" customFormat="false" ht="15.75" hidden="false" customHeight="false" outlineLevel="0" collapsed="false">
      <c r="A3667" s="1"/>
      <c r="B3667" s="3"/>
      <c r="D3667" s="4" t="n">
        <f aca="false">3.2-A1667</f>
        <v>1.4333999999999</v>
      </c>
      <c r="E3667" s="3" t="n">
        <v>64.437389</v>
      </c>
      <c r="G3667" s="4" t="n">
        <f aca="false">A3667/1.6*300</f>
        <v>0</v>
      </c>
      <c r="H3667" s="4" t="n">
        <f aca="false">B3667/4</f>
        <v>0</v>
      </c>
      <c r="I3667" s="4" t="n">
        <f aca="false">D3667/1.6*300</f>
        <v>268.762499999981</v>
      </c>
      <c r="J3667" s="4" t="n">
        <f aca="false">E3667/4</f>
        <v>16.10934725</v>
      </c>
    </row>
    <row r="3668" customFormat="false" ht="15.75" hidden="false" customHeight="false" outlineLevel="0" collapsed="false">
      <c r="A3668" s="1"/>
      <c r="B3668" s="3"/>
      <c r="D3668" s="4" t="n">
        <f aca="false">3.2-A1668</f>
        <v>1.4332999999999</v>
      </c>
      <c r="E3668" s="3" t="n">
        <v>64.401569</v>
      </c>
      <c r="G3668" s="4" t="n">
        <f aca="false">A3668/1.6*300</f>
        <v>0</v>
      </c>
      <c r="H3668" s="4" t="n">
        <f aca="false">B3668/4</f>
        <v>0</v>
      </c>
      <c r="I3668" s="4" t="n">
        <f aca="false">D3668/1.6*300</f>
        <v>268.743749999981</v>
      </c>
      <c r="J3668" s="4" t="n">
        <f aca="false">E3668/4</f>
        <v>16.10039225</v>
      </c>
    </row>
    <row r="3669" customFormat="false" ht="15.75" hidden="false" customHeight="false" outlineLevel="0" collapsed="false">
      <c r="A3669" s="1"/>
      <c r="B3669" s="3"/>
      <c r="D3669" s="4" t="n">
        <f aca="false">3.2-A1669</f>
        <v>1.4331999999999</v>
      </c>
      <c r="E3669" s="3" t="n">
        <v>64.34098</v>
      </c>
      <c r="G3669" s="4" t="n">
        <f aca="false">A3669/1.6*300</f>
        <v>0</v>
      </c>
      <c r="H3669" s="4" t="n">
        <f aca="false">B3669/4</f>
        <v>0</v>
      </c>
      <c r="I3669" s="4" t="n">
        <f aca="false">D3669/1.6*300</f>
        <v>268.724999999981</v>
      </c>
      <c r="J3669" s="4" t="n">
        <f aca="false">E3669/4</f>
        <v>16.085245</v>
      </c>
    </row>
    <row r="3670" customFormat="false" ht="15.75" hidden="false" customHeight="false" outlineLevel="0" collapsed="false">
      <c r="A3670" s="1"/>
      <c r="B3670" s="3"/>
      <c r="D3670" s="4" t="n">
        <f aca="false">3.2-A1670</f>
        <v>1.4330999999999</v>
      </c>
      <c r="E3670" s="3" t="n">
        <v>64.480666</v>
      </c>
      <c r="G3670" s="4" t="n">
        <f aca="false">A3670/1.6*300</f>
        <v>0</v>
      </c>
      <c r="H3670" s="4" t="n">
        <f aca="false">B3670/4</f>
        <v>0</v>
      </c>
      <c r="I3670" s="4" t="n">
        <f aca="false">D3670/1.6*300</f>
        <v>268.706249999981</v>
      </c>
      <c r="J3670" s="4" t="n">
        <f aca="false">E3670/4</f>
        <v>16.1201665</v>
      </c>
    </row>
    <row r="3671" customFormat="false" ht="15.75" hidden="false" customHeight="false" outlineLevel="0" collapsed="false">
      <c r="A3671" s="1"/>
      <c r="B3671" s="3"/>
      <c r="D3671" s="4" t="n">
        <f aca="false">3.2-A1671</f>
        <v>1.4329999999999</v>
      </c>
      <c r="E3671" s="3" t="n">
        <v>64.567443</v>
      </c>
      <c r="G3671" s="4" t="n">
        <f aca="false">A3671/1.6*300</f>
        <v>0</v>
      </c>
      <c r="H3671" s="4" t="n">
        <f aca="false">B3671/4</f>
        <v>0</v>
      </c>
      <c r="I3671" s="4" t="n">
        <f aca="false">D3671/1.6*300</f>
        <v>268.687499999981</v>
      </c>
      <c r="J3671" s="4" t="n">
        <f aca="false">E3671/4</f>
        <v>16.14186075</v>
      </c>
    </row>
    <row r="3672" customFormat="false" ht="15.75" hidden="false" customHeight="false" outlineLevel="0" collapsed="false">
      <c r="A3672" s="1"/>
      <c r="B3672" s="3"/>
      <c r="D3672" s="4" t="n">
        <f aca="false">3.2-A1672</f>
        <v>1.4328999999999</v>
      </c>
      <c r="E3672" s="3" t="n">
        <v>64.393808</v>
      </c>
      <c r="G3672" s="4" t="n">
        <f aca="false">A3672/1.6*300</f>
        <v>0</v>
      </c>
      <c r="H3672" s="4" t="n">
        <f aca="false">B3672/4</f>
        <v>0</v>
      </c>
      <c r="I3672" s="4" t="n">
        <f aca="false">D3672/1.6*300</f>
        <v>268.668749999981</v>
      </c>
      <c r="J3672" s="4" t="n">
        <f aca="false">E3672/4</f>
        <v>16.098452</v>
      </c>
    </row>
    <row r="3673" customFormat="false" ht="15.75" hidden="false" customHeight="false" outlineLevel="0" collapsed="false">
      <c r="A3673" s="1"/>
      <c r="B3673" s="3"/>
      <c r="D3673" s="4" t="n">
        <f aca="false">3.2-A1673</f>
        <v>1.4327999999999</v>
      </c>
      <c r="E3673" s="3" t="n">
        <v>64.50324</v>
      </c>
      <c r="G3673" s="4" t="n">
        <f aca="false">A3673/1.6*300</f>
        <v>0</v>
      </c>
      <c r="H3673" s="4" t="n">
        <f aca="false">B3673/4</f>
        <v>0</v>
      </c>
      <c r="I3673" s="4" t="n">
        <f aca="false">D3673/1.6*300</f>
        <v>268.649999999981</v>
      </c>
      <c r="J3673" s="4" t="n">
        <f aca="false">E3673/4</f>
        <v>16.12581</v>
      </c>
    </row>
    <row r="3674" customFormat="false" ht="15.75" hidden="false" customHeight="false" outlineLevel="0" collapsed="false">
      <c r="A3674" s="1"/>
      <c r="B3674" s="3"/>
      <c r="D3674" s="4" t="n">
        <f aca="false">3.2-A1674</f>
        <v>1.4326999999999</v>
      </c>
      <c r="E3674" s="3" t="n">
        <v>64.320665</v>
      </c>
      <c r="G3674" s="4" t="n">
        <f aca="false">A3674/1.6*300</f>
        <v>0</v>
      </c>
      <c r="H3674" s="4" t="n">
        <f aca="false">B3674/4</f>
        <v>0</v>
      </c>
      <c r="I3674" s="4" t="n">
        <f aca="false">D3674/1.6*300</f>
        <v>268.631249999981</v>
      </c>
      <c r="J3674" s="4" t="n">
        <f aca="false">E3674/4</f>
        <v>16.08016625</v>
      </c>
    </row>
    <row r="3675" customFormat="false" ht="15.75" hidden="false" customHeight="false" outlineLevel="0" collapsed="false">
      <c r="A3675" s="1"/>
      <c r="B3675" s="3"/>
      <c r="D3675" s="4" t="n">
        <f aca="false">3.2-A1675</f>
        <v>1.4325999999999</v>
      </c>
      <c r="E3675" s="3" t="n">
        <v>64.48358</v>
      </c>
      <c r="G3675" s="4" t="n">
        <f aca="false">A3675/1.6*300</f>
        <v>0</v>
      </c>
      <c r="H3675" s="4" t="n">
        <f aca="false">B3675/4</f>
        <v>0</v>
      </c>
      <c r="I3675" s="4" t="n">
        <f aca="false">D3675/1.6*300</f>
        <v>268.612499999981</v>
      </c>
      <c r="J3675" s="4" t="n">
        <f aca="false">E3675/4</f>
        <v>16.120895</v>
      </c>
    </row>
    <row r="3676" customFormat="false" ht="15.75" hidden="false" customHeight="false" outlineLevel="0" collapsed="false">
      <c r="A3676" s="1"/>
      <c r="B3676" s="3"/>
      <c r="D3676" s="4" t="n">
        <f aca="false">3.2-A1676</f>
        <v>1.4324999999999</v>
      </c>
      <c r="E3676" s="3" t="n">
        <v>64.564298</v>
      </c>
      <c r="G3676" s="4" t="n">
        <f aca="false">A3676/1.6*300</f>
        <v>0</v>
      </c>
      <c r="H3676" s="4" t="n">
        <f aca="false">B3676/4</f>
        <v>0</v>
      </c>
      <c r="I3676" s="4" t="n">
        <f aca="false">D3676/1.6*300</f>
        <v>268.593749999981</v>
      </c>
      <c r="J3676" s="4" t="n">
        <f aca="false">E3676/4</f>
        <v>16.1410745</v>
      </c>
    </row>
    <row r="3677" customFormat="false" ht="15.75" hidden="false" customHeight="false" outlineLevel="0" collapsed="false">
      <c r="A3677" s="1"/>
      <c r="B3677" s="3"/>
      <c r="D3677" s="4" t="n">
        <f aca="false">3.2-A1677</f>
        <v>1.4323999999999</v>
      </c>
      <c r="E3677" s="3" t="n">
        <v>64.496776</v>
      </c>
      <c r="G3677" s="4" t="n">
        <f aca="false">A3677/1.6*300</f>
        <v>0</v>
      </c>
      <c r="H3677" s="4" t="n">
        <f aca="false">B3677/4</f>
        <v>0</v>
      </c>
      <c r="I3677" s="4" t="n">
        <f aca="false">D3677/1.6*300</f>
        <v>268.574999999981</v>
      </c>
      <c r="J3677" s="4" t="n">
        <f aca="false">E3677/4</f>
        <v>16.124194</v>
      </c>
    </row>
    <row r="3678" customFormat="false" ht="15.75" hidden="false" customHeight="false" outlineLevel="0" collapsed="false">
      <c r="A3678" s="1"/>
      <c r="B3678" s="3"/>
      <c r="D3678" s="4" t="n">
        <f aca="false">3.2-A1678</f>
        <v>1.4322999999999</v>
      </c>
      <c r="E3678" s="3" t="n">
        <v>64.630137</v>
      </c>
      <c r="G3678" s="4" t="n">
        <f aca="false">A3678/1.6*300</f>
        <v>0</v>
      </c>
      <c r="H3678" s="4" t="n">
        <f aca="false">B3678/4</f>
        <v>0</v>
      </c>
      <c r="I3678" s="4" t="n">
        <f aca="false">D3678/1.6*300</f>
        <v>268.556249999981</v>
      </c>
      <c r="J3678" s="4" t="n">
        <f aca="false">E3678/4</f>
        <v>16.15753425</v>
      </c>
    </row>
    <row r="3679" customFormat="false" ht="15.75" hidden="false" customHeight="false" outlineLevel="0" collapsed="false">
      <c r="A3679" s="1"/>
      <c r="B3679" s="3"/>
      <c r="D3679" s="4" t="n">
        <f aca="false">3.2-A1679</f>
        <v>1.4321999999999</v>
      </c>
      <c r="E3679" s="3" t="n">
        <v>64.555148</v>
      </c>
      <c r="G3679" s="4" t="n">
        <f aca="false">A3679/1.6*300</f>
        <v>0</v>
      </c>
      <c r="H3679" s="4" t="n">
        <f aca="false">B3679/4</f>
        <v>0</v>
      </c>
      <c r="I3679" s="4" t="n">
        <f aca="false">D3679/1.6*300</f>
        <v>268.537499999981</v>
      </c>
      <c r="J3679" s="4" t="n">
        <f aca="false">E3679/4</f>
        <v>16.138787</v>
      </c>
    </row>
    <row r="3680" customFormat="false" ht="15.75" hidden="false" customHeight="false" outlineLevel="0" collapsed="false">
      <c r="A3680" s="1"/>
      <c r="B3680" s="3"/>
      <c r="D3680" s="4" t="n">
        <f aca="false">3.2-A1680</f>
        <v>1.4320999999999</v>
      </c>
      <c r="E3680" s="3" t="n">
        <v>64.474611</v>
      </c>
      <c r="G3680" s="4" t="n">
        <f aca="false">A3680/1.6*300</f>
        <v>0</v>
      </c>
      <c r="H3680" s="4" t="n">
        <f aca="false">B3680/4</f>
        <v>0</v>
      </c>
      <c r="I3680" s="4" t="n">
        <f aca="false">D3680/1.6*300</f>
        <v>268.518749999981</v>
      </c>
      <c r="J3680" s="4" t="n">
        <f aca="false">E3680/4</f>
        <v>16.11865275</v>
      </c>
    </row>
    <row r="3681" customFormat="false" ht="15.75" hidden="false" customHeight="false" outlineLevel="0" collapsed="false">
      <c r="A3681" s="1"/>
      <c r="B3681" s="3"/>
      <c r="D3681" s="4" t="n">
        <f aca="false">3.2-A1681</f>
        <v>1.4319999999999</v>
      </c>
      <c r="E3681" s="3" t="n">
        <v>64.473951</v>
      </c>
      <c r="G3681" s="4" t="n">
        <f aca="false">A3681/1.6*300</f>
        <v>0</v>
      </c>
      <c r="H3681" s="4" t="n">
        <f aca="false">B3681/4</f>
        <v>0</v>
      </c>
      <c r="I3681" s="4" t="n">
        <f aca="false">D3681/1.6*300</f>
        <v>268.499999999981</v>
      </c>
      <c r="J3681" s="4" t="n">
        <f aca="false">E3681/4</f>
        <v>16.11848775</v>
      </c>
    </row>
    <row r="3682" customFormat="false" ht="15.75" hidden="false" customHeight="false" outlineLevel="0" collapsed="false">
      <c r="A3682" s="1"/>
      <c r="B3682" s="3"/>
      <c r="D3682" s="4" t="n">
        <f aca="false">3.2-A1682</f>
        <v>1.4318999999999</v>
      </c>
      <c r="E3682" s="3" t="n">
        <v>64.414805</v>
      </c>
      <c r="G3682" s="4" t="n">
        <f aca="false">A3682/1.6*300</f>
        <v>0</v>
      </c>
      <c r="H3682" s="4" t="n">
        <f aca="false">B3682/4</f>
        <v>0</v>
      </c>
      <c r="I3682" s="4" t="n">
        <f aca="false">D3682/1.6*300</f>
        <v>268.481249999981</v>
      </c>
      <c r="J3682" s="4" t="n">
        <f aca="false">E3682/4</f>
        <v>16.10370125</v>
      </c>
    </row>
    <row r="3683" customFormat="false" ht="15.75" hidden="false" customHeight="false" outlineLevel="0" collapsed="false">
      <c r="A3683" s="1"/>
      <c r="B3683" s="3"/>
      <c r="D3683" s="4" t="n">
        <f aca="false">3.2-A1683</f>
        <v>1.4317999999999</v>
      </c>
      <c r="E3683" s="3" t="n">
        <v>64.353631</v>
      </c>
      <c r="G3683" s="4" t="n">
        <f aca="false">A3683/1.6*300</f>
        <v>0</v>
      </c>
      <c r="H3683" s="4" t="n">
        <f aca="false">B3683/4</f>
        <v>0</v>
      </c>
      <c r="I3683" s="4" t="n">
        <f aca="false">D3683/1.6*300</f>
        <v>268.462499999981</v>
      </c>
      <c r="J3683" s="4" t="n">
        <f aca="false">E3683/4</f>
        <v>16.08840775</v>
      </c>
    </row>
    <row r="3684" customFormat="false" ht="15.75" hidden="false" customHeight="false" outlineLevel="0" collapsed="false">
      <c r="A3684" s="1"/>
      <c r="B3684" s="3"/>
      <c r="D3684" s="4" t="n">
        <f aca="false">3.2-A1684</f>
        <v>1.4316999999999</v>
      </c>
      <c r="E3684" s="3" t="n">
        <v>64.416709</v>
      </c>
      <c r="G3684" s="4" t="n">
        <f aca="false">A3684/1.6*300</f>
        <v>0</v>
      </c>
      <c r="H3684" s="4" t="n">
        <f aca="false">B3684/4</f>
        <v>0</v>
      </c>
      <c r="I3684" s="4" t="n">
        <f aca="false">D3684/1.6*300</f>
        <v>268.443749999981</v>
      </c>
      <c r="J3684" s="4" t="n">
        <f aca="false">E3684/4</f>
        <v>16.10417725</v>
      </c>
    </row>
    <row r="3685" customFormat="false" ht="15.75" hidden="false" customHeight="false" outlineLevel="0" collapsed="false">
      <c r="A3685" s="1"/>
      <c r="B3685" s="3"/>
      <c r="D3685" s="4" t="n">
        <f aca="false">3.2-A1685</f>
        <v>1.4315999999999</v>
      </c>
      <c r="E3685" s="3" t="n">
        <v>64.389756</v>
      </c>
      <c r="G3685" s="4" t="n">
        <f aca="false">A3685/1.6*300</f>
        <v>0</v>
      </c>
      <c r="H3685" s="4" t="n">
        <f aca="false">B3685/4</f>
        <v>0</v>
      </c>
      <c r="I3685" s="4" t="n">
        <f aca="false">D3685/1.6*300</f>
        <v>268.424999999981</v>
      </c>
      <c r="J3685" s="4" t="n">
        <f aca="false">E3685/4</f>
        <v>16.097439</v>
      </c>
    </row>
    <row r="3686" customFormat="false" ht="15.75" hidden="false" customHeight="false" outlineLevel="0" collapsed="false">
      <c r="A3686" s="1"/>
      <c r="B3686" s="3"/>
      <c r="D3686" s="4" t="n">
        <f aca="false">3.2-A1686</f>
        <v>1.4314999999999</v>
      </c>
      <c r="E3686" s="3" t="n">
        <v>64.392571</v>
      </c>
      <c r="G3686" s="4" t="n">
        <f aca="false">A3686/1.6*300</f>
        <v>0</v>
      </c>
      <c r="H3686" s="4" t="n">
        <f aca="false">B3686/4</f>
        <v>0</v>
      </c>
      <c r="I3686" s="4" t="n">
        <f aca="false">D3686/1.6*300</f>
        <v>268.406249999981</v>
      </c>
      <c r="J3686" s="4" t="n">
        <f aca="false">E3686/4</f>
        <v>16.09814275</v>
      </c>
    </row>
    <row r="3687" customFormat="false" ht="15.75" hidden="false" customHeight="false" outlineLevel="0" collapsed="false">
      <c r="A3687" s="1"/>
      <c r="B3687" s="3"/>
      <c r="D3687" s="4" t="n">
        <f aca="false">3.2-A1687</f>
        <v>1.4313999999999</v>
      </c>
      <c r="E3687" s="3" t="n">
        <v>64.327008</v>
      </c>
      <c r="G3687" s="4" t="n">
        <f aca="false">A3687/1.6*300</f>
        <v>0</v>
      </c>
      <c r="H3687" s="4" t="n">
        <f aca="false">B3687/4</f>
        <v>0</v>
      </c>
      <c r="I3687" s="4" t="n">
        <f aca="false">D3687/1.6*300</f>
        <v>268.387499999981</v>
      </c>
      <c r="J3687" s="4" t="n">
        <f aca="false">E3687/4</f>
        <v>16.081752</v>
      </c>
    </row>
    <row r="3688" customFormat="false" ht="15.75" hidden="false" customHeight="false" outlineLevel="0" collapsed="false">
      <c r="A3688" s="1"/>
      <c r="B3688" s="3"/>
      <c r="D3688" s="4" t="n">
        <f aca="false">3.2-A1688</f>
        <v>1.4312999999999</v>
      </c>
      <c r="E3688" s="3" t="n">
        <v>64.318421</v>
      </c>
      <c r="G3688" s="4" t="n">
        <f aca="false">A3688/1.6*300</f>
        <v>0</v>
      </c>
      <c r="H3688" s="4" t="n">
        <f aca="false">B3688/4</f>
        <v>0</v>
      </c>
      <c r="I3688" s="4" t="n">
        <f aca="false">D3688/1.6*300</f>
        <v>268.368749999981</v>
      </c>
      <c r="J3688" s="4" t="n">
        <f aca="false">E3688/4</f>
        <v>16.07960525</v>
      </c>
    </row>
    <row r="3689" customFormat="false" ht="15.75" hidden="false" customHeight="false" outlineLevel="0" collapsed="false">
      <c r="A3689" s="1"/>
      <c r="B3689" s="3"/>
      <c r="D3689" s="4" t="n">
        <f aca="false">3.2-A1689</f>
        <v>1.4311999999999</v>
      </c>
      <c r="E3689" s="3" t="n">
        <v>64.385764</v>
      </c>
      <c r="G3689" s="4" t="n">
        <f aca="false">A3689/1.6*300</f>
        <v>0</v>
      </c>
      <c r="H3689" s="4" t="n">
        <f aca="false">B3689/4</f>
        <v>0</v>
      </c>
      <c r="I3689" s="4" t="n">
        <f aca="false">D3689/1.6*300</f>
        <v>268.349999999981</v>
      </c>
      <c r="J3689" s="4" t="n">
        <f aca="false">E3689/4</f>
        <v>16.096441</v>
      </c>
    </row>
    <row r="3690" customFormat="false" ht="15.75" hidden="false" customHeight="false" outlineLevel="0" collapsed="false">
      <c r="A3690" s="1"/>
      <c r="B3690" s="3"/>
      <c r="D3690" s="4" t="n">
        <f aca="false">3.2-A1690</f>
        <v>1.4310999999999</v>
      </c>
      <c r="E3690" s="3" t="n">
        <v>64.371834</v>
      </c>
      <c r="G3690" s="4" t="n">
        <f aca="false">A3690/1.6*300</f>
        <v>0</v>
      </c>
      <c r="H3690" s="4" t="n">
        <f aca="false">B3690/4</f>
        <v>0</v>
      </c>
      <c r="I3690" s="4" t="n">
        <f aca="false">D3690/1.6*300</f>
        <v>268.331249999981</v>
      </c>
      <c r="J3690" s="4" t="n">
        <f aca="false">E3690/4</f>
        <v>16.0929585</v>
      </c>
    </row>
    <row r="3691" customFormat="false" ht="15.75" hidden="false" customHeight="false" outlineLevel="0" collapsed="false">
      <c r="A3691" s="1"/>
      <c r="B3691" s="3"/>
      <c r="D3691" s="4" t="n">
        <f aca="false">3.2-A1691</f>
        <v>1.4309999999999</v>
      </c>
      <c r="E3691" s="3" t="n">
        <v>64.31629</v>
      </c>
      <c r="G3691" s="4" t="n">
        <f aca="false">A3691/1.6*300</f>
        <v>0</v>
      </c>
      <c r="H3691" s="4" t="n">
        <f aca="false">B3691/4</f>
        <v>0</v>
      </c>
      <c r="I3691" s="4" t="n">
        <f aca="false">D3691/1.6*300</f>
        <v>268.312499999981</v>
      </c>
      <c r="J3691" s="4" t="n">
        <f aca="false">E3691/4</f>
        <v>16.0790725</v>
      </c>
    </row>
    <row r="3692" customFormat="false" ht="15.75" hidden="false" customHeight="false" outlineLevel="0" collapsed="false">
      <c r="A3692" s="1"/>
      <c r="B3692" s="3"/>
      <c r="D3692" s="4" t="n">
        <f aca="false">3.2-A1692</f>
        <v>1.4308999999999</v>
      </c>
      <c r="E3692" s="3" t="n">
        <v>64.529482</v>
      </c>
      <c r="G3692" s="4" t="n">
        <f aca="false">A3692/1.6*300</f>
        <v>0</v>
      </c>
      <c r="H3692" s="4" t="n">
        <f aca="false">B3692/4</f>
        <v>0</v>
      </c>
      <c r="I3692" s="4" t="n">
        <f aca="false">D3692/1.6*300</f>
        <v>268.293749999981</v>
      </c>
      <c r="J3692" s="4" t="n">
        <f aca="false">E3692/4</f>
        <v>16.1323705</v>
      </c>
    </row>
    <row r="3693" customFormat="false" ht="15.75" hidden="false" customHeight="false" outlineLevel="0" collapsed="false">
      <c r="A3693" s="1"/>
      <c r="B3693" s="3"/>
      <c r="D3693" s="4" t="n">
        <f aca="false">3.2-A1693</f>
        <v>1.4307999999999</v>
      </c>
      <c r="E3693" s="3" t="n">
        <v>64.306568</v>
      </c>
      <c r="G3693" s="4" t="n">
        <f aca="false">A3693/1.6*300</f>
        <v>0</v>
      </c>
      <c r="H3693" s="4" t="n">
        <f aca="false">B3693/4</f>
        <v>0</v>
      </c>
      <c r="I3693" s="4" t="n">
        <f aca="false">D3693/1.6*300</f>
        <v>268.274999999981</v>
      </c>
      <c r="J3693" s="4" t="n">
        <f aca="false">E3693/4</f>
        <v>16.076642</v>
      </c>
    </row>
    <row r="3694" customFormat="false" ht="15.75" hidden="false" customHeight="false" outlineLevel="0" collapsed="false">
      <c r="A3694" s="1"/>
      <c r="B3694" s="3"/>
      <c r="D3694" s="4" t="n">
        <f aca="false">3.2-A1694</f>
        <v>1.4306999999999</v>
      </c>
      <c r="E3694" s="3" t="n">
        <v>64.430977</v>
      </c>
      <c r="G3694" s="4" t="n">
        <f aca="false">A3694/1.6*300</f>
        <v>0</v>
      </c>
      <c r="H3694" s="4" t="n">
        <f aca="false">B3694/4</f>
        <v>0</v>
      </c>
      <c r="I3694" s="4" t="n">
        <f aca="false">D3694/1.6*300</f>
        <v>268.256249999981</v>
      </c>
      <c r="J3694" s="4" t="n">
        <f aca="false">E3694/4</f>
        <v>16.10774425</v>
      </c>
    </row>
    <row r="3695" customFormat="false" ht="15.75" hidden="false" customHeight="false" outlineLevel="0" collapsed="false">
      <c r="A3695" s="1"/>
      <c r="B3695" s="3"/>
      <c r="D3695" s="4" t="n">
        <f aca="false">3.2-A1695</f>
        <v>1.4305999999999</v>
      </c>
      <c r="E3695" s="3" t="n">
        <v>64.423823</v>
      </c>
      <c r="G3695" s="4" t="n">
        <f aca="false">A3695/1.6*300</f>
        <v>0</v>
      </c>
      <c r="H3695" s="4" t="n">
        <f aca="false">B3695/4</f>
        <v>0</v>
      </c>
      <c r="I3695" s="4" t="n">
        <f aca="false">D3695/1.6*300</f>
        <v>268.237499999981</v>
      </c>
      <c r="J3695" s="4" t="n">
        <f aca="false">E3695/4</f>
        <v>16.10595575</v>
      </c>
    </row>
    <row r="3696" customFormat="false" ht="15.75" hidden="false" customHeight="false" outlineLevel="0" collapsed="false">
      <c r="A3696" s="1"/>
      <c r="B3696" s="3"/>
      <c r="D3696" s="4" t="n">
        <f aca="false">3.2-A1696</f>
        <v>1.4304999999999</v>
      </c>
      <c r="E3696" s="3" t="n">
        <v>64.371449</v>
      </c>
      <c r="G3696" s="4" t="n">
        <f aca="false">A3696/1.6*300</f>
        <v>0</v>
      </c>
      <c r="H3696" s="4" t="n">
        <f aca="false">B3696/4</f>
        <v>0</v>
      </c>
      <c r="I3696" s="4" t="n">
        <f aca="false">D3696/1.6*300</f>
        <v>268.218749999981</v>
      </c>
      <c r="J3696" s="4" t="n">
        <f aca="false">E3696/4</f>
        <v>16.09286225</v>
      </c>
    </row>
    <row r="3697" customFormat="false" ht="15.75" hidden="false" customHeight="false" outlineLevel="0" collapsed="false">
      <c r="A3697" s="1"/>
      <c r="B3697" s="3"/>
      <c r="D3697" s="4" t="n">
        <f aca="false">3.2-A1697</f>
        <v>1.4303999999999</v>
      </c>
      <c r="E3697" s="3" t="n">
        <v>64.282808</v>
      </c>
      <c r="G3697" s="4" t="n">
        <f aca="false">A3697/1.6*300</f>
        <v>0</v>
      </c>
      <c r="H3697" s="4" t="n">
        <f aca="false">B3697/4</f>
        <v>0</v>
      </c>
      <c r="I3697" s="4" t="n">
        <f aca="false">D3697/1.6*300</f>
        <v>268.199999999981</v>
      </c>
      <c r="J3697" s="4" t="n">
        <f aca="false">E3697/4</f>
        <v>16.070702</v>
      </c>
    </row>
    <row r="3698" customFormat="false" ht="15.75" hidden="false" customHeight="false" outlineLevel="0" collapsed="false">
      <c r="A3698" s="1"/>
      <c r="B3698" s="3"/>
      <c r="D3698" s="4" t="n">
        <f aca="false">3.2-A1698</f>
        <v>1.4302999999999</v>
      </c>
      <c r="E3698" s="3" t="n">
        <v>64.398742</v>
      </c>
      <c r="G3698" s="4" t="n">
        <f aca="false">A3698/1.6*300</f>
        <v>0</v>
      </c>
      <c r="H3698" s="4" t="n">
        <f aca="false">B3698/4</f>
        <v>0</v>
      </c>
      <c r="I3698" s="4" t="n">
        <f aca="false">D3698/1.6*300</f>
        <v>268.181249999981</v>
      </c>
      <c r="J3698" s="4" t="n">
        <f aca="false">E3698/4</f>
        <v>16.0996855</v>
      </c>
    </row>
    <row r="3699" customFormat="false" ht="15.75" hidden="false" customHeight="false" outlineLevel="0" collapsed="false">
      <c r="A3699" s="1"/>
      <c r="B3699" s="3"/>
      <c r="D3699" s="4" t="n">
        <f aca="false">3.2-A1699</f>
        <v>1.4301999999999</v>
      </c>
      <c r="E3699" s="3" t="n">
        <v>64.443295</v>
      </c>
      <c r="G3699" s="4" t="n">
        <f aca="false">A3699/1.6*300</f>
        <v>0</v>
      </c>
      <c r="H3699" s="4" t="n">
        <f aca="false">B3699/4</f>
        <v>0</v>
      </c>
      <c r="I3699" s="4" t="n">
        <f aca="false">D3699/1.6*300</f>
        <v>268.162499999981</v>
      </c>
      <c r="J3699" s="4" t="n">
        <f aca="false">E3699/4</f>
        <v>16.11082375</v>
      </c>
    </row>
    <row r="3700" customFormat="false" ht="15.75" hidden="false" customHeight="false" outlineLevel="0" collapsed="false">
      <c r="A3700" s="1"/>
      <c r="B3700" s="3"/>
      <c r="D3700" s="4" t="n">
        <f aca="false">3.2-A1700</f>
        <v>1.4300999999999</v>
      </c>
      <c r="E3700" s="3" t="n">
        <v>64.366981</v>
      </c>
      <c r="G3700" s="4" t="n">
        <f aca="false">A3700/1.6*300</f>
        <v>0</v>
      </c>
      <c r="H3700" s="4" t="n">
        <f aca="false">B3700/4</f>
        <v>0</v>
      </c>
      <c r="I3700" s="4" t="n">
        <f aca="false">D3700/1.6*300</f>
        <v>268.143749999981</v>
      </c>
      <c r="J3700" s="4" t="n">
        <f aca="false">E3700/4</f>
        <v>16.09174525</v>
      </c>
    </row>
    <row r="3701" customFormat="false" ht="15.75" hidden="false" customHeight="false" outlineLevel="0" collapsed="false">
      <c r="A3701" s="1"/>
      <c r="B3701" s="3"/>
      <c r="D3701" s="4" t="n">
        <f aca="false">3.2-A1701</f>
        <v>1.4299999999999</v>
      </c>
      <c r="E3701" s="3" t="n">
        <v>64.259253</v>
      </c>
      <c r="G3701" s="4" t="n">
        <f aca="false">A3701/1.6*300</f>
        <v>0</v>
      </c>
      <c r="H3701" s="4" t="n">
        <f aca="false">B3701/4</f>
        <v>0</v>
      </c>
      <c r="I3701" s="4" t="n">
        <f aca="false">D3701/1.6*300</f>
        <v>268.124999999981</v>
      </c>
      <c r="J3701" s="4" t="n">
        <f aca="false">E3701/4</f>
        <v>16.06481325</v>
      </c>
    </row>
    <row r="3702" customFormat="false" ht="15.75" hidden="false" customHeight="false" outlineLevel="0" collapsed="false">
      <c r="A3702" s="1"/>
      <c r="B3702" s="3"/>
      <c r="D3702" s="4" t="n">
        <f aca="false">3.2-A1702</f>
        <v>1.4298999999999</v>
      </c>
      <c r="E3702" s="3" t="n">
        <v>64.131429</v>
      </c>
      <c r="G3702" s="4" t="n">
        <f aca="false">A3702/1.6*300</f>
        <v>0</v>
      </c>
      <c r="H3702" s="4" t="n">
        <f aca="false">B3702/4</f>
        <v>0</v>
      </c>
      <c r="I3702" s="4" t="n">
        <f aca="false">D3702/1.6*300</f>
        <v>268.106249999981</v>
      </c>
      <c r="J3702" s="4" t="n">
        <f aca="false">E3702/4</f>
        <v>16.03285725</v>
      </c>
    </row>
    <row r="3703" customFormat="false" ht="15.75" hidden="false" customHeight="false" outlineLevel="0" collapsed="false">
      <c r="A3703" s="1"/>
      <c r="B3703" s="3"/>
      <c r="D3703" s="4" t="n">
        <f aca="false">3.2-A1703</f>
        <v>1.4297999999999</v>
      </c>
      <c r="E3703" s="3" t="n">
        <v>64.221215</v>
      </c>
      <c r="G3703" s="4" t="n">
        <f aca="false">A3703/1.6*300</f>
        <v>0</v>
      </c>
      <c r="H3703" s="4" t="n">
        <f aca="false">B3703/4</f>
        <v>0</v>
      </c>
      <c r="I3703" s="4" t="n">
        <f aca="false">D3703/1.6*300</f>
        <v>268.087499999981</v>
      </c>
      <c r="J3703" s="4" t="n">
        <f aca="false">E3703/4</f>
        <v>16.05530375</v>
      </c>
    </row>
    <row r="3704" customFormat="false" ht="15.75" hidden="false" customHeight="false" outlineLevel="0" collapsed="false">
      <c r="A3704" s="1"/>
      <c r="B3704" s="3"/>
      <c r="D3704" s="4" t="n">
        <f aca="false">3.2-A1704</f>
        <v>1.4296999999999</v>
      </c>
      <c r="E3704" s="3" t="n">
        <v>64.257356</v>
      </c>
      <c r="G3704" s="4" t="n">
        <f aca="false">A3704/1.6*300</f>
        <v>0</v>
      </c>
      <c r="H3704" s="4" t="n">
        <f aca="false">B3704/4</f>
        <v>0</v>
      </c>
      <c r="I3704" s="4" t="n">
        <f aca="false">D3704/1.6*300</f>
        <v>268.068749999981</v>
      </c>
      <c r="J3704" s="4" t="n">
        <f aca="false">E3704/4</f>
        <v>16.064339</v>
      </c>
    </row>
    <row r="3705" customFormat="false" ht="15.75" hidden="false" customHeight="false" outlineLevel="0" collapsed="false">
      <c r="A3705" s="1"/>
      <c r="B3705" s="3"/>
      <c r="D3705" s="4" t="n">
        <f aca="false">3.2-A1705</f>
        <v>1.4295999999999</v>
      </c>
      <c r="E3705" s="3" t="n">
        <v>64.180712</v>
      </c>
      <c r="G3705" s="4" t="n">
        <f aca="false">A3705/1.6*300</f>
        <v>0</v>
      </c>
      <c r="H3705" s="4" t="n">
        <f aca="false">B3705/4</f>
        <v>0</v>
      </c>
      <c r="I3705" s="4" t="n">
        <f aca="false">D3705/1.6*300</f>
        <v>268.049999999981</v>
      </c>
      <c r="J3705" s="4" t="n">
        <f aca="false">E3705/4</f>
        <v>16.045178</v>
      </c>
    </row>
    <row r="3706" customFormat="false" ht="15.75" hidden="false" customHeight="false" outlineLevel="0" collapsed="false">
      <c r="A3706" s="1"/>
      <c r="B3706" s="3"/>
      <c r="D3706" s="4" t="n">
        <f aca="false">3.2-A1706</f>
        <v>1.4294999999999</v>
      </c>
      <c r="E3706" s="3" t="n">
        <v>64.193538</v>
      </c>
      <c r="G3706" s="4" t="n">
        <f aca="false">A3706/1.6*300</f>
        <v>0</v>
      </c>
      <c r="H3706" s="4" t="n">
        <f aca="false">B3706/4</f>
        <v>0</v>
      </c>
      <c r="I3706" s="4" t="n">
        <f aca="false">D3706/1.6*300</f>
        <v>268.031249999981</v>
      </c>
      <c r="J3706" s="4" t="n">
        <f aca="false">E3706/4</f>
        <v>16.0483845</v>
      </c>
    </row>
    <row r="3707" customFormat="false" ht="15.75" hidden="false" customHeight="false" outlineLevel="0" collapsed="false">
      <c r="A3707" s="1"/>
      <c r="B3707" s="3"/>
      <c r="D3707" s="4" t="n">
        <f aca="false">3.2-A1707</f>
        <v>1.4293999999999</v>
      </c>
      <c r="E3707" s="3" t="n">
        <v>64.248022</v>
      </c>
      <c r="G3707" s="4" t="n">
        <f aca="false">A3707/1.6*300</f>
        <v>0</v>
      </c>
      <c r="H3707" s="4" t="n">
        <f aca="false">B3707/4</f>
        <v>0</v>
      </c>
      <c r="I3707" s="4" t="n">
        <f aca="false">D3707/1.6*300</f>
        <v>268.012499999981</v>
      </c>
      <c r="J3707" s="4" t="n">
        <f aca="false">E3707/4</f>
        <v>16.0620055</v>
      </c>
    </row>
    <row r="3708" customFormat="false" ht="15.75" hidden="false" customHeight="false" outlineLevel="0" collapsed="false">
      <c r="A3708" s="1"/>
      <c r="B3708" s="3"/>
      <c r="D3708" s="4" t="n">
        <f aca="false">3.2-A1708</f>
        <v>1.4292999999999</v>
      </c>
      <c r="E3708" s="3" t="n">
        <v>64.225295</v>
      </c>
      <c r="G3708" s="4" t="n">
        <f aca="false">A3708/1.6*300</f>
        <v>0</v>
      </c>
      <c r="H3708" s="4" t="n">
        <f aca="false">B3708/4</f>
        <v>0</v>
      </c>
      <c r="I3708" s="4" t="n">
        <f aca="false">D3708/1.6*300</f>
        <v>267.993749999981</v>
      </c>
      <c r="J3708" s="4" t="n">
        <f aca="false">E3708/4</f>
        <v>16.05632375</v>
      </c>
    </row>
    <row r="3709" customFormat="false" ht="15.75" hidden="false" customHeight="false" outlineLevel="0" collapsed="false">
      <c r="A3709" s="1"/>
      <c r="B3709" s="3"/>
      <c r="D3709" s="4" t="n">
        <f aca="false">3.2-A1709</f>
        <v>1.4291999999999</v>
      </c>
      <c r="E3709" s="3" t="n">
        <v>64.279411</v>
      </c>
      <c r="G3709" s="4" t="n">
        <f aca="false">A3709/1.6*300</f>
        <v>0</v>
      </c>
      <c r="H3709" s="4" t="n">
        <f aca="false">B3709/4</f>
        <v>0</v>
      </c>
      <c r="I3709" s="4" t="n">
        <f aca="false">D3709/1.6*300</f>
        <v>267.974999999981</v>
      </c>
      <c r="J3709" s="4" t="n">
        <f aca="false">E3709/4</f>
        <v>16.06985275</v>
      </c>
    </row>
    <row r="3710" customFormat="false" ht="15.75" hidden="false" customHeight="false" outlineLevel="0" collapsed="false">
      <c r="A3710" s="1"/>
      <c r="B3710" s="3"/>
      <c r="D3710" s="4" t="n">
        <f aca="false">3.2-A1710</f>
        <v>1.4290999999999</v>
      </c>
      <c r="E3710" s="3" t="n">
        <v>64.293533</v>
      </c>
      <c r="G3710" s="4" t="n">
        <f aca="false">A3710/1.6*300</f>
        <v>0</v>
      </c>
      <c r="H3710" s="4" t="n">
        <f aca="false">B3710/4</f>
        <v>0</v>
      </c>
      <c r="I3710" s="4" t="n">
        <f aca="false">D3710/1.6*300</f>
        <v>267.956249999981</v>
      </c>
      <c r="J3710" s="4" t="n">
        <f aca="false">E3710/4</f>
        <v>16.07338325</v>
      </c>
    </row>
    <row r="3711" customFormat="false" ht="15.75" hidden="false" customHeight="false" outlineLevel="0" collapsed="false">
      <c r="A3711" s="1"/>
      <c r="B3711" s="3"/>
      <c r="D3711" s="4" t="n">
        <f aca="false">3.2-A1711</f>
        <v>1.4289999999999</v>
      </c>
      <c r="E3711" s="3" t="n">
        <v>64.351991</v>
      </c>
      <c r="G3711" s="4" t="n">
        <f aca="false">A3711/1.6*300</f>
        <v>0</v>
      </c>
      <c r="H3711" s="4" t="n">
        <f aca="false">B3711/4</f>
        <v>0</v>
      </c>
      <c r="I3711" s="4" t="n">
        <f aca="false">D3711/1.6*300</f>
        <v>267.937499999981</v>
      </c>
      <c r="J3711" s="4" t="n">
        <f aca="false">E3711/4</f>
        <v>16.08799775</v>
      </c>
    </row>
    <row r="3712" customFormat="false" ht="15.75" hidden="false" customHeight="false" outlineLevel="0" collapsed="false">
      <c r="A3712" s="1"/>
      <c r="B3712" s="3"/>
      <c r="D3712" s="4" t="n">
        <f aca="false">3.2-A1712</f>
        <v>1.4288999999999</v>
      </c>
      <c r="E3712" s="3" t="n">
        <v>64.146766</v>
      </c>
      <c r="G3712" s="4" t="n">
        <f aca="false">A3712/1.6*300</f>
        <v>0</v>
      </c>
      <c r="H3712" s="4" t="n">
        <f aca="false">B3712/4</f>
        <v>0</v>
      </c>
      <c r="I3712" s="4" t="n">
        <f aca="false">D3712/1.6*300</f>
        <v>267.918749999981</v>
      </c>
      <c r="J3712" s="4" t="n">
        <f aca="false">E3712/4</f>
        <v>16.0366915</v>
      </c>
    </row>
    <row r="3713" customFormat="false" ht="15.75" hidden="false" customHeight="false" outlineLevel="0" collapsed="false">
      <c r="A3713" s="1"/>
      <c r="B3713" s="3"/>
      <c r="D3713" s="4" t="n">
        <f aca="false">3.2-A1713</f>
        <v>1.4287999999999</v>
      </c>
      <c r="E3713" s="3" t="n">
        <v>64.249288</v>
      </c>
      <c r="G3713" s="4" t="n">
        <f aca="false">A3713/1.6*300</f>
        <v>0</v>
      </c>
      <c r="H3713" s="4" t="n">
        <f aca="false">B3713/4</f>
        <v>0</v>
      </c>
      <c r="I3713" s="4" t="n">
        <f aca="false">D3713/1.6*300</f>
        <v>267.899999999981</v>
      </c>
      <c r="J3713" s="4" t="n">
        <f aca="false">E3713/4</f>
        <v>16.062322</v>
      </c>
    </row>
    <row r="3714" customFormat="false" ht="15.75" hidden="false" customHeight="false" outlineLevel="0" collapsed="false">
      <c r="A3714" s="1"/>
      <c r="B3714" s="3"/>
      <c r="D3714" s="4" t="n">
        <f aca="false">3.2-A1714</f>
        <v>1.4286999999999</v>
      </c>
      <c r="E3714" s="3" t="n">
        <v>64.295607</v>
      </c>
      <c r="G3714" s="4" t="n">
        <f aca="false">A3714/1.6*300</f>
        <v>0</v>
      </c>
      <c r="H3714" s="4" t="n">
        <f aca="false">B3714/4</f>
        <v>0</v>
      </c>
      <c r="I3714" s="4" t="n">
        <f aca="false">D3714/1.6*300</f>
        <v>267.881249999981</v>
      </c>
      <c r="J3714" s="4" t="n">
        <f aca="false">E3714/4</f>
        <v>16.07390175</v>
      </c>
    </row>
    <row r="3715" customFormat="false" ht="15.75" hidden="false" customHeight="false" outlineLevel="0" collapsed="false">
      <c r="A3715" s="1"/>
      <c r="B3715" s="3"/>
      <c r="D3715" s="4" t="n">
        <f aca="false">3.2-A1715</f>
        <v>1.4285999999999</v>
      </c>
      <c r="E3715" s="3" t="n">
        <v>64.181022</v>
      </c>
      <c r="G3715" s="4" t="n">
        <f aca="false">A3715/1.6*300</f>
        <v>0</v>
      </c>
      <c r="H3715" s="4" t="n">
        <f aca="false">B3715/4</f>
        <v>0</v>
      </c>
      <c r="I3715" s="4" t="n">
        <f aca="false">D3715/1.6*300</f>
        <v>267.862499999981</v>
      </c>
      <c r="J3715" s="4" t="n">
        <f aca="false">E3715/4</f>
        <v>16.0452555</v>
      </c>
    </row>
    <row r="3716" customFormat="false" ht="15.75" hidden="false" customHeight="false" outlineLevel="0" collapsed="false">
      <c r="A3716" s="1"/>
      <c r="B3716" s="3"/>
      <c r="D3716" s="4" t="n">
        <f aca="false">3.2-A1716</f>
        <v>1.4284999999999</v>
      </c>
      <c r="E3716" s="3" t="n">
        <v>64.30601</v>
      </c>
      <c r="G3716" s="4" t="n">
        <f aca="false">A3716/1.6*300</f>
        <v>0</v>
      </c>
      <c r="H3716" s="4" t="n">
        <f aca="false">B3716/4</f>
        <v>0</v>
      </c>
      <c r="I3716" s="4" t="n">
        <f aca="false">D3716/1.6*300</f>
        <v>267.843749999981</v>
      </c>
      <c r="J3716" s="4" t="n">
        <f aca="false">E3716/4</f>
        <v>16.0765025</v>
      </c>
    </row>
    <row r="3717" customFormat="false" ht="15.75" hidden="false" customHeight="false" outlineLevel="0" collapsed="false">
      <c r="A3717" s="1"/>
      <c r="B3717" s="3"/>
      <c r="D3717" s="4" t="n">
        <f aca="false">3.2-A1717</f>
        <v>1.4283999999999</v>
      </c>
      <c r="E3717" s="3" t="n">
        <v>64.226973</v>
      </c>
      <c r="G3717" s="4" t="n">
        <f aca="false">A3717/1.6*300</f>
        <v>0</v>
      </c>
      <c r="H3717" s="4" t="n">
        <f aca="false">B3717/4</f>
        <v>0</v>
      </c>
      <c r="I3717" s="4" t="n">
        <f aca="false">D3717/1.6*300</f>
        <v>267.824999999981</v>
      </c>
      <c r="J3717" s="4" t="n">
        <f aca="false">E3717/4</f>
        <v>16.05674325</v>
      </c>
    </row>
    <row r="3718" customFormat="false" ht="15.75" hidden="false" customHeight="false" outlineLevel="0" collapsed="false">
      <c r="A3718" s="1"/>
      <c r="B3718" s="3"/>
      <c r="D3718" s="4" t="n">
        <f aca="false">3.2-A1718</f>
        <v>1.4282999999999</v>
      </c>
      <c r="E3718" s="3" t="n">
        <v>64.300375</v>
      </c>
      <c r="G3718" s="4" t="n">
        <f aca="false">A3718/1.6*300</f>
        <v>0</v>
      </c>
      <c r="H3718" s="4" t="n">
        <f aca="false">B3718/4</f>
        <v>0</v>
      </c>
      <c r="I3718" s="4" t="n">
        <f aca="false">D3718/1.6*300</f>
        <v>267.806249999981</v>
      </c>
      <c r="J3718" s="4" t="n">
        <f aca="false">E3718/4</f>
        <v>16.07509375</v>
      </c>
    </row>
    <row r="3719" customFormat="false" ht="15.75" hidden="false" customHeight="false" outlineLevel="0" collapsed="false">
      <c r="A3719" s="1"/>
      <c r="B3719" s="3"/>
      <c r="D3719" s="4" t="n">
        <f aca="false">3.2-A1719</f>
        <v>1.4281999999999</v>
      </c>
      <c r="E3719" s="3" t="n">
        <v>64.261287</v>
      </c>
      <c r="G3719" s="4" t="n">
        <f aca="false">A3719/1.6*300</f>
        <v>0</v>
      </c>
      <c r="H3719" s="4" t="n">
        <f aca="false">B3719/4</f>
        <v>0</v>
      </c>
      <c r="I3719" s="4" t="n">
        <f aca="false">D3719/1.6*300</f>
        <v>267.787499999981</v>
      </c>
      <c r="J3719" s="4" t="n">
        <f aca="false">E3719/4</f>
        <v>16.06532175</v>
      </c>
    </row>
    <row r="3720" customFormat="false" ht="15.75" hidden="false" customHeight="false" outlineLevel="0" collapsed="false">
      <c r="A3720" s="1"/>
      <c r="B3720" s="3"/>
      <c r="D3720" s="4" t="n">
        <f aca="false">3.2-A1720</f>
        <v>1.4280999999999</v>
      </c>
      <c r="E3720" s="3" t="n">
        <v>64.394444</v>
      </c>
      <c r="G3720" s="4" t="n">
        <f aca="false">A3720/1.6*300</f>
        <v>0</v>
      </c>
      <c r="H3720" s="4" t="n">
        <f aca="false">B3720/4</f>
        <v>0</v>
      </c>
      <c r="I3720" s="4" t="n">
        <f aca="false">D3720/1.6*300</f>
        <v>267.768749999981</v>
      </c>
      <c r="J3720" s="4" t="n">
        <f aca="false">E3720/4</f>
        <v>16.098611</v>
      </c>
    </row>
    <row r="3721" customFormat="false" ht="15.75" hidden="false" customHeight="false" outlineLevel="0" collapsed="false">
      <c r="A3721" s="1"/>
      <c r="B3721" s="3"/>
      <c r="D3721" s="4" t="n">
        <f aca="false">3.2-A1721</f>
        <v>1.4279999999999</v>
      </c>
      <c r="E3721" s="3" t="n">
        <v>64.342447</v>
      </c>
      <c r="G3721" s="4" t="n">
        <f aca="false">A3721/1.6*300</f>
        <v>0</v>
      </c>
      <c r="H3721" s="4" t="n">
        <f aca="false">B3721/4</f>
        <v>0</v>
      </c>
      <c r="I3721" s="4" t="n">
        <f aca="false">D3721/1.6*300</f>
        <v>267.749999999981</v>
      </c>
      <c r="J3721" s="4" t="n">
        <f aca="false">E3721/4</f>
        <v>16.08561175</v>
      </c>
    </row>
    <row r="3722" customFormat="false" ht="15.75" hidden="false" customHeight="false" outlineLevel="0" collapsed="false">
      <c r="A3722" s="1"/>
      <c r="B3722" s="3"/>
      <c r="D3722" s="4" t="n">
        <f aca="false">3.2-A1722</f>
        <v>1.4278999999999</v>
      </c>
      <c r="E3722" s="3" t="n">
        <v>64.171614</v>
      </c>
      <c r="G3722" s="4" t="n">
        <f aca="false">A3722/1.6*300</f>
        <v>0</v>
      </c>
      <c r="H3722" s="4" t="n">
        <f aca="false">B3722/4</f>
        <v>0</v>
      </c>
      <c r="I3722" s="4" t="n">
        <f aca="false">D3722/1.6*300</f>
        <v>267.731249999981</v>
      </c>
      <c r="J3722" s="4" t="n">
        <f aca="false">E3722/4</f>
        <v>16.0429035</v>
      </c>
    </row>
    <row r="3723" customFormat="false" ht="15.75" hidden="false" customHeight="false" outlineLevel="0" collapsed="false">
      <c r="A3723" s="1"/>
      <c r="B3723" s="3"/>
      <c r="D3723" s="4" t="n">
        <f aca="false">3.2-A1723</f>
        <v>1.4277999999999</v>
      </c>
      <c r="E3723" s="3" t="n">
        <v>64.26904</v>
      </c>
      <c r="G3723" s="4" t="n">
        <f aca="false">A3723/1.6*300</f>
        <v>0</v>
      </c>
      <c r="H3723" s="4" t="n">
        <f aca="false">B3723/4</f>
        <v>0</v>
      </c>
      <c r="I3723" s="4" t="n">
        <f aca="false">D3723/1.6*300</f>
        <v>267.712499999981</v>
      </c>
      <c r="J3723" s="4" t="n">
        <f aca="false">E3723/4</f>
        <v>16.06726</v>
      </c>
    </row>
    <row r="3724" customFormat="false" ht="15.75" hidden="false" customHeight="false" outlineLevel="0" collapsed="false">
      <c r="A3724" s="1"/>
      <c r="B3724" s="3"/>
      <c r="D3724" s="4" t="n">
        <f aca="false">3.2-A1724</f>
        <v>1.4276999999999</v>
      </c>
      <c r="E3724" s="3" t="n">
        <v>64.226982</v>
      </c>
      <c r="G3724" s="4" t="n">
        <f aca="false">A3724/1.6*300</f>
        <v>0</v>
      </c>
      <c r="H3724" s="4" t="n">
        <f aca="false">B3724/4</f>
        <v>0</v>
      </c>
      <c r="I3724" s="4" t="n">
        <f aca="false">D3724/1.6*300</f>
        <v>267.693749999981</v>
      </c>
      <c r="J3724" s="4" t="n">
        <f aca="false">E3724/4</f>
        <v>16.0567455</v>
      </c>
    </row>
    <row r="3725" customFormat="false" ht="15.75" hidden="false" customHeight="false" outlineLevel="0" collapsed="false">
      <c r="A3725" s="1"/>
      <c r="B3725" s="3"/>
      <c r="D3725" s="4" t="n">
        <f aca="false">3.2-A1725</f>
        <v>1.4275999999999</v>
      </c>
      <c r="E3725" s="3" t="n">
        <v>64.179995</v>
      </c>
      <c r="G3725" s="4" t="n">
        <f aca="false">A3725/1.6*300</f>
        <v>0</v>
      </c>
      <c r="H3725" s="4" t="n">
        <f aca="false">B3725/4</f>
        <v>0</v>
      </c>
      <c r="I3725" s="4" t="n">
        <f aca="false">D3725/1.6*300</f>
        <v>267.674999999981</v>
      </c>
      <c r="J3725" s="4" t="n">
        <f aca="false">E3725/4</f>
        <v>16.04499875</v>
      </c>
    </row>
    <row r="3726" customFormat="false" ht="15.75" hidden="false" customHeight="false" outlineLevel="0" collapsed="false">
      <c r="A3726" s="1"/>
      <c r="B3726" s="3"/>
      <c r="D3726" s="4" t="n">
        <f aca="false">3.2-A1726</f>
        <v>1.4274999999999</v>
      </c>
      <c r="E3726" s="3" t="n">
        <v>64.196053</v>
      </c>
      <c r="G3726" s="4" t="n">
        <f aca="false">A3726/1.6*300</f>
        <v>0</v>
      </c>
      <c r="H3726" s="4" t="n">
        <f aca="false">B3726/4</f>
        <v>0</v>
      </c>
      <c r="I3726" s="4" t="n">
        <f aca="false">D3726/1.6*300</f>
        <v>267.656249999981</v>
      </c>
      <c r="J3726" s="4" t="n">
        <f aca="false">E3726/4</f>
        <v>16.04901325</v>
      </c>
    </row>
    <row r="3727" customFormat="false" ht="15.75" hidden="false" customHeight="false" outlineLevel="0" collapsed="false">
      <c r="A3727" s="1"/>
      <c r="B3727" s="3"/>
      <c r="D3727" s="4" t="n">
        <f aca="false">3.2-A1727</f>
        <v>1.4273999999999</v>
      </c>
      <c r="E3727" s="3" t="n">
        <v>64.144494</v>
      </c>
      <c r="G3727" s="4" t="n">
        <f aca="false">A3727/1.6*300</f>
        <v>0</v>
      </c>
      <c r="H3727" s="4" t="n">
        <f aca="false">B3727/4</f>
        <v>0</v>
      </c>
      <c r="I3727" s="4" t="n">
        <f aca="false">D3727/1.6*300</f>
        <v>267.637499999981</v>
      </c>
      <c r="J3727" s="4" t="n">
        <f aca="false">E3727/4</f>
        <v>16.0361235</v>
      </c>
    </row>
    <row r="3728" customFormat="false" ht="15.75" hidden="false" customHeight="false" outlineLevel="0" collapsed="false">
      <c r="A3728" s="1"/>
      <c r="B3728" s="3"/>
      <c r="D3728" s="4" t="n">
        <f aca="false">3.2-A1728</f>
        <v>1.4272999999999</v>
      </c>
      <c r="E3728" s="3" t="n">
        <v>64.333239</v>
      </c>
      <c r="G3728" s="4" t="n">
        <f aca="false">A3728/1.6*300</f>
        <v>0</v>
      </c>
      <c r="H3728" s="4" t="n">
        <f aca="false">B3728/4</f>
        <v>0</v>
      </c>
      <c r="I3728" s="4" t="n">
        <f aca="false">D3728/1.6*300</f>
        <v>267.618749999981</v>
      </c>
      <c r="J3728" s="4" t="n">
        <f aca="false">E3728/4</f>
        <v>16.08330975</v>
      </c>
    </row>
    <row r="3729" customFormat="false" ht="15.75" hidden="false" customHeight="false" outlineLevel="0" collapsed="false">
      <c r="A3729" s="1"/>
      <c r="B3729" s="3"/>
      <c r="D3729" s="4" t="n">
        <f aca="false">3.2-A1729</f>
        <v>1.4271999999999</v>
      </c>
      <c r="E3729" s="3" t="n">
        <v>64.332662</v>
      </c>
      <c r="G3729" s="4" t="n">
        <f aca="false">A3729/1.6*300</f>
        <v>0</v>
      </c>
      <c r="H3729" s="4" t="n">
        <f aca="false">B3729/4</f>
        <v>0</v>
      </c>
      <c r="I3729" s="4" t="n">
        <f aca="false">D3729/1.6*300</f>
        <v>267.599999999981</v>
      </c>
      <c r="J3729" s="4" t="n">
        <f aca="false">E3729/4</f>
        <v>16.0831655</v>
      </c>
    </row>
    <row r="3730" customFormat="false" ht="15.75" hidden="false" customHeight="false" outlineLevel="0" collapsed="false">
      <c r="A3730" s="1"/>
      <c r="B3730" s="3"/>
      <c r="D3730" s="4" t="n">
        <f aca="false">3.2-A1730</f>
        <v>1.4270999999999</v>
      </c>
      <c r="E3730" s="3" t="n">
        <v>64.289623</v>
      </c>
      <c r="G3730" s="4" t="n">
        <f aca="false">A3730/1.6*300</f>
        <v>0</v>
      </c>
      <c r="H3730" s="4" t="n">
        <f aca="false">B3730/4</f>
        <v>0</v>
      </c>
      <c r="I3730" s="4" t="n">
        <f aca="false">D3730/1.6*300</f>
        <v>267.581249999981</v>
      </c>
      <c r="J3730" s="4" t="n">
        <f aca="false">E3730/4</f>
        <v>16.07240575</v>
      </c>
    </row>
    <row r="3731" customFormat="false" ht="15.75" hidden="false" customHeight="false" outlineLevel="0" collapsed="false">
      <c r="A3731" s="1"/>
      <c r="B3731" s="3"/>
      <c r="D3731" s="4" t="n">
        <f aca="false">3.2-A1731</f>
        <v>1.4269999999999</v>
      </c>
      <c r="E3731" s="3" t="n">
        <v>64.393891</v>
      </c>
      <c r="G3731" s="4" t="n">
        <f aca="false">A3731/1.6*300</f>
        <v>0</v>
      </c>
      <c r="H3731" s="4" t="n">
        <f aca="false">B3731/4</f>
        <v>0</v>
      </c>
      <c r="I3731" s="4" t="n">
        <f aca="false">D3731/1.6*300</f>
        <v>267.562499999981</v>
      </c>
      <c r="J3731" s="4" t="n">
        <f aca="false">E3731/4</f>
        <v>16.09847275</v>
      </c>
    </row>
    <row r="3732" customFormat="false" ht="15.75" hidden="false" customHeight="false" outlineLevel="0" collapsed="false">
      <c r="A3732" s="1"/>
      <c r="B3732" s="3"/>
      <c r="D3732" s="4" t="n">
        <f aca="false">3.2-A1732</f>
        <v>1.4268999999999</v>
      </c>
      <c r="E3732" s="3" t="n">
        <v>64.321944</v>
      </c>
      <c r="G3732" s="4" t="n">
        <f aca="false">A3732/1.6*300</f>
        <v>0</v>
      </c>
      <c r="H3732" s="4" t="n">
        <f aca="false">B3732/4</f>
        <v>0</v>
      </c>
      <c r="I3732" s="4" t="n">
        <f aca="false">D3732/1.6*300</f>
        <v>267.543749999981</v>
      </c>
      <c r="J3732" s="4" t="n">
        <f aca="false">E3732/4</f>
        <v>16.080486</v>
      </c>
    </row>
    <row r="3733" customFormat="false" ht="15.75" hidden="false" customHeight="false" outlineLevel="0" collapsed="false">
      <c r="A3733" s="1"/>
      <c r="B3733" s="3"/>
      <c r="D3733" s="4" t="n">
        <f aca="false">3.2-A1733</f>
        <v>1.4267999999999</v>
      </c>
      <c r="E3733" s="3" t="n">
        <v>64.337466</v>
      </c>
      <c r="G3733" s="4" t="n">
        <f aca="false">A3733/1.6*300</f>
        <v>0</v>
      </c>
      <c r="H3733" s="4" t="n">
        <f aca="false">B3733/4</f>
        <v>0</v>
      </c>
      <c r="I3733" s="4" t="n">
        <f aca="false">D3733/1.6*300</f>
        <v>267.524999999981</v>
      </c>
      <c r="J3733" s="4" t="n">
        <f aca="false">E3733/4</f>
        <v>16.0843665</v>
      </c>
    </row>
    <row r="3734" customFormat="false" ht="15.75" hidden="false" customHeight="false" outlineLevel="0" collapsed="false">
      <c r="A3734" s="1"/>
      <c r="B3734" s="3"/>
      <c r="D3734" s="4" t="n">
        <f aca="false">3.2-A1734</f>
        <v>1.4266999999999</v>
      </c>
      <c r="E3734" s="3" t="n">
        <v>64.315677</v>
      </c>
      <c r="G3734" s="4" t="n">
        <f aca="false">A3734/1.6*300</f>
        <v>0</v>
      </c>
      <c r="H3734" s="4" t="n">
        <f aca="false">B3734/4</f>
        <v>0</v>
      </c>
      <c r="I3734" s="4" t="n">
        <f aca="false">D3734/1.6*300</f>
        <v>267.506249999981</v>
      </c>
      <c r="J3734" s="4" t="n">
        <f aca="false">E3734/4</f>
        <v>16.07891925</v>
      </c>
    </row>
    <row r="3735" customFormat="false" ht="15.75" hidden="false" customHeight="false" outlineLevel="0" collapsed="false">
      <c r="A3735" s="1"/>
      <c r="B3735" s="3"/>
      <c r="D3735" s="4" t="n">
        <f aca="false">3.2-A1735</f>
        <v>1.4265999999999</v>
      </c>
      <c r="E3735" s="3" t="n">
        <v>64.356085</v>
      </c>
      <c r="G3735" s="4" t="n">
        <f aca="false">A3735/1.6*300</f>
        <v>0</v>
      </c>
      <c r="H3735" s="4" t="n">
        <f aca="false">B3735/4</f>
        <v>0</v>
      </c>
      <c r="I3735" s="4" t="n">
        <f aca="false">D3735/1.6*300</f>
        <v>267.487499999981</v>
      </c>
      <c r="J3735" s="4" t="n">
        <f aca="false">E3735/4</f>
        <v>16.08902125</v>
      </c>
    </row>
    <row r="3736" customFormat="false" ht="15.75" hidden="false" customHeight="false" outlineLevel="0" collapsed="false">
      <c r="A3736" s="1"/>
      <c r="B3736" s="3"/>
      <c r="D3736" s="4" t="n">
        <f aca="false">3.2-A1736</f>
        <v>1.4264999999999</v>
      </c>
      <c r="E3736" s="3" t="n">
        <v>64.318179</v>
      </c>
      <c r="G3736" s="4" t="n">
        <f aca="false">A3736/1.6*300</f>
        <v>0</v>
      </c>
      <c r="H3736" s="4" t="n">
        <f aca="false">B3736/4</f>
        <v>0</v>
      </c>
      <c r="I3736" s="4" t="n">
        <f aca="false">D3736/1.6*300</f>
        <v>267.468749999981</v>
      </c>
      <c r="J3736" s="4" t="n">
        <f aca="false">E3736/4</f>
        <v>16.07954475</v>
      </c>
    </row>
    <row r="3737" customFormat="false" ht="15.75" hidden="false" customHeight="false" outlineLevel="0" collapsed="false">
      <c r="A3737" s="1"/>
      <c r="B3737" s="3"/>
      <c r="D3737" s="4" t="n">
        <f aca="false">3.2-A1737</f>
        <v>1.4263999999999</v>
      </c>
      <c r="E3737" s="3" t="n">
        <v>64.236015</v>
      </c>
      <c r="G3737" s="4" t="n">
        <f aca="false">A3737/1.6*300</f>
        <v>0</v>
      </c>
      <c r="H3737" s="4" t="n">
        <f aca="false">B3737/4</f>
        <v>0</v>
      </c>
      <c r="I3737" s="4" t="n">
        <f aca="false">D3737/1.6*300</f>
        <v>267.449999999981</v>
      </c>
      <c r="J3737" s="4" t="n">
        <f aca="false">E3737/4</f>
        <v>16.05900375</v>
      </c>
    </row>
    <row r="3738" customFormat="false" ht="15.75" hidden="false" customHeight="false" outlineLevel="0" collapsed="false">
      <c r="A3738" s="1"/>
      <c r="B3738" s="3"/>
      <c r="D3738" s="4" t="n">
        <f aca="false">3.2-A1738</f>
        <v>1.4262999999999</v>
      </c>
      <c r="E3738" s="3" t="n">
        <v>64.436243</v>
      </c>
      <c r="G3738" s="4" t="n">
        <f aca="false">A3738/1.6*300</f>
        <v>0</v>
      </c>
      <c r="H3738" s="4" t="n">
        <f aca="false">B3738/4</f>
        <v>0</v>
      </c>
      <c r="I3738" s="4" t="n">
        <f aca="false">D3738/1.6*300</f>
        <v>267.431249999981</v>
      </c>
      <c r="J3738" s="4" t="n">
        <f aca="false">E3738/4</f>
        <v>16.10906075</v>
      </c>
    </row>
    <row r="3739" customFormat="false" ht="15.75" hidden="false" customHeight="false" outlineLevel="0" collapsed="false">
      <c r="A3739" s="1"/>
      <c r="B3739" s="3"/>
      <c r="D3739" s="4" t="n">
        <f aca="false">3.2-A1739</f>
        <v>1.4261999999999</v>
      </c>
      <c r="E3739" s="3" t="n">
        <v>64.30698</v>
      </c>
      <c r="G3739" s="4" t="n">
        <f aca="false">A3739/1.6*300</f>
        <v>0</v>
      </c>
      <c r="H3739" s="4" t="n">
        <f aca="false">B3739/4</f>
        <v>0</v>
      </c>
      <c r="I3739" s="4" t="n">
        <f aca="false">D3739/1.6*300</f>
        <v>267.412499999981</v>
      </c>
      <c r="J3739" s="4" t="n">
        <f aca="false">E3739/4</f>
        <v>16.076745</v>
      </c>
    </row>
    <row r="3740" customFormat="false" ht="15.75" hidden="false" customHeight="false" outlineLevel="0" collapsed="false">
      <c r="A3740" s="1"/>
      <c r="B3740" s="3"/>
      <c r="D3740" s="4" t="n">
        <f aca="false">3.2-A1740</f>
        <v>1.4260999999999</v>
      </c>
      <c r="E3740" s="3" t="n">
        <v>64.272391</v>
      </c>
      <c r="G3740" s="4" t="n">
        <f aca="false">A3740/1.6*300</f>
        <v>0</v>
      </c>
      <c r="H3740" s="4" t="n">
        <f aca="false">B3740/4</f>
        <v>0</v>
      </c>
      <c r="I3740" s="4" t="n">
        <f aca="false">D3740/1.6*300</f>
        <v>267.393749999981</v>
      </c>
      <c r="J3740" s="4" t="n">
        <f aca="false">E3740/4</f>
        <v>16.06809775</v>
      </c>
    </row>
    <row r="3741" customFormat="false" ht="15.75" hidden="false" customHeight="false" outlineLevel="0" collapsed="false">
      <c r="A3741" s="1"/>
      <c r="B3741" s="3"/>
      <c r="D3741" s="4" t="n">
        <f aca="false">3.2-A1741</f>
        <v>1.4259999999999</v>
      </c>
      <c r="E3741" s="3" t="n">
        <v>64.319042</v>
      </c>
      <c r="G3741" s="4" t="n">
        <f aca="false">A3741/1.6*300</f>
        <v>0</v>
      </c>
      <c r="H3741" s="4" t="n">
        <f aca="false">B3741/4</f>
        <v>0</v>
      </c>
      <c r="I3741" s="4" t="n">
        <f aca="false">D3741/1.6*300</f>
        <v>267.374999999981</v>
      </c>
      <c r="J3741" s="4" t="n">
        <f aca="false">E3741/4</f>
        <v>16.0797605</v>
      </c>
    </row>
    <row r="3742" customFormat="false" ht="15.75" hidden="false" customHeight="false" outlineLevel="0" collapsed="false">
      <c r="A3742" s="1"/>
      <c r="B3742" s="3"/>
      <c r="D3742" s="4" t="n">
        <f aca="false">3.2-A1742</f>
        <v>1.4258999999999</v>
      </c>
      <c r="E3742" s="3" t="n">
        <v>64.360583</v>
      </c>
      <c r="G3742" s="4" t="n">
        <f aca="false">A3742/1.6*300</f>
        <v>0</v>
      </c>
      <c r="H3742" s="4" t="n">
        <f aca="false">B3742/4</f>
        <v>0</v>
      </c>
      <c r="I3742" s="4" t="n">
        <f aca="false">D3742/1.6*300</f>
        <v>267.356249999981</v>
      </c>
      <c r="J3742" s="4" t="n">
        <f aca="false">E3742/4</f>
        <v>16.09014575</v>
      </c>
    </row>
    <row r="3743" customFormat="false" ht="15.75" hidden="false" customHeight="false" outlineLevel="0" collapsed="false">
      <c r="A3743" s="1"/>
      <c r="B3743" s="3"/>
      <c r="D3743" s="4" t="n">
        <f aca="false">3.2-A1743</f>
        <v>1.4257999999999</v>
      </c>
      <c r="E3743" s="3" t="n">
        <v>64.295635</v>
      </c>
      <c r="G3743" s="4" t="n">
        <f aca="false">A3743/1.6*300</f>
        <v>0</v>
      </c>
      <c r="H3743" s="4" t="n">
        <f aca="false">B3743/4</f>
        <v>0</v>
      </c>
      <c r="I3743" s="4" t="n">
        <f aca="false">D3743/1.6*300</f>
        <v>267.337499999981</v>
      </c>
      <c r="J3743" s="4" t="n">
        <f aca="false">E3743/4</f>
        <v>16.07390875</v>
      </c>
    </row>
    <row r="3744" customFormat="false" ht="15.75" hidden="false" customHeight="false" outlineLevel="0" collapsed="false">
      <c r="A3744" s="1"/>
      <c r="B3744" s="3"/>
      <c r="D3744" s="4" t="n">
        <f aca="false">3.2-A1744</f>
        <v>1.4256999999999</v>
      </c>
      <c r="E3744" s="3" t="n">
        <v>64.208865</v>
      </c>
      <c r="G3744" s="4" t="n">
        <f aca="false">A3744/1.6*300</f>
        <v>0</v>
      </c>
      <c r="H3744" s="4" t="n">
        <f aca="false">B3744/4</f>
        <v>0</v>
      </c>
      <c r="I3744" s="4" t="n">
        <f aca="false">D3744/1.6*300</f>
        <v>267.318749999981</v>
      </c>
      <c r="J3744" s="4" t="n">
        <f aca="false">E3744/4</f>
        <v>16.05221625</v>
      </c>
    </row>
    <row r="3745" customFormat="false" ht="15.75" hidden="false" customHeight="false" outlineLevel="0" collapsed="false">
      <c r="A3745" s="1"/>
      <c r="B3745" s="3"/>
      <c r="D3745" s="4" t="n">
        <f aca="false">3.2-A1745</f>
        <v>1.4255999999999</v>
      </c>
      <c r="E3745" s="3" t="n">
        <v>64.233824</v>
      </c>
      <c r="G3745" s="4" t="n">
        <f aca="false">A3745/1.6*300</f>
        <v>0</v>
      </c>
      <c r="H3745" s="4" t="n">
        <f aca="false">B3745/4</f>
        <v>0</v>
      </c>
      <c r="I3745" s="4" t="n">
        <f aca="false">D3745/1.6*300</f>
        <v>267.299999999981</v>
      </c>
      <c r="J3745" s="4" t="n">
        <f aca="false">E3745/4</f>
        <v>16.058456</v>
      </c>
    </row>
    <row r="3746" customFormat="false" ht="15.75" hidden="false" customHeight="false" outlineLevel="0" collapsed="false">
      <c r="A3746" s="1"/>
      <c r="B3746" s="3"/>
      <c r="D3746" s="4" t="n">
        <f aca="false">3.2-A1746</f>
        <v>1.4254999999999</v>
      </c>
      <c r="E3746" s="3" t="n">
        <v>64.141453</v>
      </c>
      <c r="G3746" s="4" t="n">
        <f aca="false">A3746/1.6*300</f>
        <v>0</v>
      </c>
      <c r="H3746" s="4" t="n">
        <f aca="false">B3746/4</f>
        <v>0</v>
      </c>
      <c r="I3746" s="4" t="n">
        <f aca="false">D3746/1.6*300</f>
        <v>267.281249999981</v>
      </c>
      <c r="J3746" s="4" t="n">
        <f aca="false">E3746/4</f>
        <v>16.03536325</v>
      </c>
    </row>
    <row r="3747" customFormat="false" ht="15.75" hidden="false" customHeight="false" outlineLevel="0" collapsed="false">
      <c r="A3747" s="1"/>
      <c r="B3747" s="3"/>
      <c r="D3747" s="4" t="n">
        <f aca="false">3.2-A1747</f>
        <v>1.4253999999999</v>
      </c>
      <c r="E3747" s="3" t="n">
        <v>64.164199</v>
      </c>
      <c r="G3747" s="4" t="n">
        <f aca="false">A3747/1.6*300</f>
        <v>0</v>
      </c>
      <c r="H3747" s="4" t="n">
        <f aca="false">B3747/4</f>
        <v>0</v>
      </c>
      <c r="I3747" s="4" t="n">
        <f aca="false">D3747/1.6*300</f>
        <v>267.262499999981</v>
      </c>
      <c r="J3747" s="4" t="n">
        <f aca="false">E3747/4</f>
        <v>16.04104975</v>
      </c>
    </row>
    <row r="3748" customFormat="false" ht="15.75" hidden="false" customHeight="false" outlineLevel="0" collapsed="false">
      <c r="A3748" s="1"/>
      <c r="B3748" s="3"/>
      <c r="D3748" s="4" t="n">
        <f aca="false">3.2-A1748</f>
        <v>1.4252999999999</v>
      </c>
      <c r="E3748" s="3" t="n">
        <v>64.126357</v>
      </c>
      <c r="G3748" s="4" t="n">
        <f aca="false">A3748/1.6*300</f>
        <v>0</v>
      </c>
      <c r="H3748" s="4" t="n">
        <f aca="false">B3748/4</f>
        <v>0</v>
      </c>
      <c r="I3748" s="4" t="n">
        <f aca="false">D3748/1.6*300</f>
        <v>267.243749999981</v>
      </c>
      <c r="J3748" s="4" t="n">
        <f aca="false">E3748/4</f>
        <v>16.03158925</v>
      </c>
    </row>
    <row r="3749" customFormat="false" ht="15.75" hidden="false" customHeight="false" outlineLevel="0" collapsed="false">
      <c r="A3749" s="1"/>
      <c r="B3749" s="3"/>
      <c r="D3749" s="4" t="n">
        <f aca="false">3.2-A1749</f>
        <v>1.4251999999999</v>
      </c>
      <c r="E3749" s="3" t="n">
        <v>64.190294</v>
      </c>
      <c r="G3749" s="4" t="n">
        <f aca="false">A3749/1.6*300</f>
        <v>0</v>
      </c>
      <c r="H3749" s="4" t="n">
        <f aca="false">B3749/4</f>
        <v>0</v>
      </c>
      <c r="I3749" s="4" t="n">
        <f aca="false">D3749/1.6*300</f>
        <v>267.224999999981</v>
      </c>
      <c r="J3749" s="4" t="n">
        <f aca="false">E3749/4</f>
        <v>16.0475735</v>
      </c>
    </row>
    <row r="3750" customFormat="false" ht="15.75" hidden="false" customHeight="false" outlineLevel="0" collapsed="false">
      <c r="A3750" s="1"/>
      <c r="B3750" s="3"/>
      <c r="D3750" s="4" t="n">
        <f aca="false">3.2-A1750</f>
        <v>1.4250999999999</v>
      </c>
      <c r="E3750" s="3" t="n">
        <v>64.21515</v>
      </c>
      <c r="G3750" s="4" t="n">
        <f aca="false">A3750/1.6*300</f>
        <v>0</v>
      </c>
      <c r="H3750" s="4" t="n">
        <f aca="false">B3750/4</f>
        <v>0</v>
      </c>
      <c r="I3750" s="4" t="n">
        <f aca="false">D3750/1.6*300</f>
        <v>267.206249999981</v>
      </c>
      <c r="J3750" s="4" t="n">
        <f aca="false">E3750/4</f>
        <v>16.0537875</v>
      </c>
    </row>
    <row r="3751" customFormat="false" ht="15.75" hidden="false" customHeight="false" outlineLevel="0" collapsed="false">
      <c r="A3751" s="1"/>
      <c r="B3751" s="3"/>
      <c r="D3751" s="4" t="n">
        <f aca="false">3.2-A1751</f>
        <v>1.4249999999999</v>
      </c>
      <c r="E3751" s="3" t="n">
        <v>64.268208</v>
      </c>
      <c r="G3751" s="4" t="n">
        <f aca="false">A3751/1.6*300</f>
        <v>0</v>
      </c>
      <c r="H3751" s="4" t="n">
        <f aca="false">B3751/4</f>
        <v>0</v>
      </c>
      <c r="I3751" s="4" t="n">
        <f aca="false">D3751/1.6*300</f>
        <v>267.187499999981</v>
      </c>
      <c r="J3751" s="4" t="n">
        <f aca="false">E3751/4</f>
        <v>16.067052</v>
      </c>
    </row>
    <row r="3752" customFormat="false" ht="15.75" hidden="false" customHeight="false" outlineLevel="0" collapsed="false">
      <c r="A3752" s="1"/>
      <c r="B3752" s="3"/>
      <c r="D3752" s="4" t="n">
        <f aca="false">3.2-A1752</f>
        <v>1.4248999999999</v>
      </c>
      <c r="E3752" s="3" t="n">
        <v>64.170878</v>
      </c>
      <c r="G3752" s="4" t="n">
        <f aca="false">A3752/1.6*300</f>
        <v>0</v>
      </c>
      <c r="H3752" s="4" t="n">
        <f aca="false">B3752/4</f>
        <v>0</v>
      </c>
      <c r="I3752" s="4" t="n">
        <f aca="false">D3752/1.6*300</f>
        <v>267.168749999981</v>
      </c>
      <c r="J3752" s="4" t="n">
        <f aca="false">E3752/4</f>
        <v>16.0427195</v>
      </c>
    </row>
    <row r="3753" customFormat="false" ht="15.75" hidden="false" customHeight="false" outlineLevel="0" collapsed="false">
      <c r="A3753" s="1"/>
      <c r="B3753" s="3"/>
      <c r="D3753" s="4" t="n">
        <f aca="false">3.2-A1753</f>
        <v>1.4247999999999</v>
      </c>
      <c r="E3753" s="3" t="n">
        <v>64.220036</v>
      </c>
      <c r="G3753" s="4" t="n">
        <f aca="false">A3753/1.6*300</f>
        <v>0</v>
      </c>
      <c r="H3753" s="4" t="n">
        <f aca="false">B3753/4</f>
        <v>0</v>
      </c>
      <c r="I3753" s="4" t="n">
        <f aca="false">D3753/1.6*300</f>
        <v>267.149999999981</v>
      </c>
      <c r="J3753" s="4" t="n">
        <f aca="false">E3753/4</f>
        <v>16.055009</v>
      </c>
    </row>
    <row r="3754" customFormat="false" ht="15.75" hidden="false" customHeight="false" outlineLevel="0" collapsed="false">
      <c r="A3754" s="1"/>
      <c r="B3754" s="3"/>
      <c r="D3754" s="4" t="n">
        <f aca="false">3.2-A1754</f>
        <v>1.4246999999999</v>
      </c>
      <c r="E3754" s="3" t="n">
        <v>64.188111</v>
      </c>
      <c r="G3754" s="4" t="n">
        <f aca="false">A3754/1.6*300</f>
        <v>0</v>
      </c>
      <c r="H3754" s="4" t="n">
        <f aca="false">B3754/4</f>
        <v>0</v>
      </c>
      <c r="I3754" s="4" t="n">
        <f aca="false">D3754/1.6*300</f>
        <v>267.131249999981</v>
      </c>
      <c r="J3754" s="4" t="n">
        <f aca="false">E3754/4</f>
        <v>16.04702775</v>
      </c>
    </row>
    <row r="3755" customFormat="false" ht="15.75" hidden="false" customHeight="false" outlineLevel="0" collapsed="false">
      <c r="A3755" s="1"/>
      <c r="B3755" s="3"/>
      <c r="D3755" s="4" t="n">
        <f aca="false">3.2-A1755</f>
        <v>1.4245999999999</v>
      </c>
      <c r="E3755" s="3" t="n">
        <v>64.094588</v>
      </c>
      <c r="G3755" s="4" t="n">
        <f aca="false">A3755/1.6*300</f>
        <v>0</v>
      </c>
      <c r="H3755" s="4" t="n">
        <f aca="false">B3755/4</f>
        <v>0</v>
      </c>
      <c r="I3755" s="4" t="n">
        <f aca="false">D3755/1.6*300</f>
        <v>267.112499999981</v>
      </c>
      <c r="J3755" s="4" t="n">
        <f aca="false">E3755/4</f>
        <v>16.023647</v>
      </c>
    </row>
    <row r="3756" customFormat="false" ht="15.75" hidden="false" customHeight="false" outlineLevel="0" collapsed="false">
      <c r="A3756" s="1"/>
      <c r="B3756" s="3"/>
      <c r="D3756" s="4" t="n">
        <f aca="false">3.2-A1756</f>
        <v>1.4244999999999</v>
      </c>
      <c r="E3756" s="3" t="n">
        <v>64.299699</v>
      </c>
      <c r="G3756" s="4" t="n">
        <f aca="false">A3756/1.6*300</f>
        <v>0</v>
      </c>
      <c r="H3756" s="4" t="n">
        <f aca="false">B3756/4</f>
        <v>0</v>
      </c>
      <c r="I3756" s="4" t="n">
        <f aca="false">D3756/1.6*300</f>
        <v>267.093749999981</v>
      </c>
      <c r="J3756" s="4" t="n">
        <f aca="false">E3756/4</f>
        <v>16.07492475</v>
      </c>
    </row>
    <row r="3757" customFormat="false" ht="15.75" hidden="false" customHeight="false" outlineLevel="0" collapsed="false">
      <c r="A3757" s="1"/>
      <c r="B3757" s="3"/>
      <c r="D3757" s="4" t="n">
        <f aca="false">3.2-A1757</f>
        <v>1.4243999999999</v>
      </c>
      <c r="E3757" s="3" t="n">
        <v>64.321196</v>
      </c>
      <c r="G3757" s="4" t="n">
        <f aca="false">A3757/1.6*300</f>
        <v>0</v>
      </c>
      <c r="H3757" s="4" t="n">
        <f aca="false">B3757/4</f>
        <v>0</v>
      </c>
      <c r="I3757" s="4" t="n">
        <f aca="false">D3757/1.6*300</f>
        <v>267.074999999981</v>
      </c>
      <c r="J3757" s="4" t="n">
        <f aca="false">E3757/4</f>
        <v>16.080299</v>
      </c>
    </row>
    <row r="3758" customFormat="false" ht="15.75" hidden="false" customHeight="false" outlineLevel="0" collapsed="false">
      <c r="A3758" s="1"/>
      <c r="B3758" s="3"/>
      <c r="D3758" s="4" t="n">
        <f aca="false">3.2-A1758</f>
        <v>1.4242999999999</v>
      </c>
      <c r="E3758" s="3" t="n">
        <v>64.184328</v>
      </c>
      <c r="G3758" s="4" t="n">
        <f aca="false">A3758/1.6*300</f>
        <v>0</v>
      </c>
      <c r="H3758" s="4" t="n">
        <f aca="false">B3758/4</f>
        <v>0</v>
      </c>
      <c r="I3758" s="4" t="n">
        <f aca="false">D3758/1.6*300</f>
        <v>267.056249999981</v>
      </c>
      <c r="J3758" s="4" t="n">
        <f aca="false">E3758/4</f>
        <v>16.046082</v>
      </c>
    </row>
    <row r="3759" customFormat="false" ht="15.75" hidden="false" customHeight="false" outlineLevel="0" collapsed="false">
      <c r="A3759" s="1"/>
      <c r="B3759" s="3"/>
      <c r="D3759" s="4" t="n">
        <f aca="false">3.2-A1759</f>
        <v>1.4241999999999</v>
      </c>
      <c r="E3759" s="3" t="n">
        <v>64.275095</v>
      </c>
      <c r="G3759" s="4" t="n">
        <f aca="false">A3759/1.6*300</f>
        <v>0</v>
      </c>
      <c r="H3759" s="4" t="n">
        <f aca="false">B3759/4</f>
        <v>0</v>
      </c>
      <c r="I3759" s="4" t="n">
        <f aca="false">D3759/1.6*300</f>
        <v>267.037499999981</v>
      </c>
      <c r="J3759" s="4" t="n">
        <f aca="false">E3759/4</f>
        <v>16.06877375</v>
      </c>
    </row>
    <row r="3760" customFormat="false" ht="15.75" hidden="false" customHeight="false" outlineLevel="0" collapsed="false">
      <c r="A3760" s="1"/>
      <c r="B3760" s="3"/>
      <c r="D3760" s="4" t="n">
        <f aca="false">3.2-A1760</f>
        <v>1.4240999999999</v>
      </c>
      <c r="E3760" s="3" t="n">
        <v>64.061332</v>
      </c>
      <c r="G3760" s="4" t="n">
        <f aca="false">A3760/1.6*300</f>
        <v>0</v>
      </c>
      <c r="H3760" s="4" t="n">
        <f aca="false">B3760/4</f>
        <v>0</v>
      </c>
      <c r="I3760" s="4" t="n">
        <f aca="false">D3760/1.6*300</f>
        <v>267.018749999981</v>
      </c>
      <c r="J3760" s="4" t="n">
        <f aca="false">E3760/4</f>
        <v>16.015333</v>
      </c>
    </row>
    <row r="3761" customFormat="false" ht="15.75" hidden="false" customHeight="false" outlineLevel="0" collapsed="false">
      <c r="A3761" s="1"/>
      <c r="B3761" s="3"/>
      <c r="D3761" s="4" t="n">
        <f aca="false">3.2-A1761</f>
        <v>1.4239999999999</v>
      </c>
      <c r="E3761" s="3" t="n">
        <v>64.088006</v>
      </c>
      <c r="G3761" s="4" t="n">
        <f aca="false">A3761/1.6*300</f>
        <v>0</v>
      </c>
      <c r="H3761" s="4" t="n">
        <f aca="false">B3761/4</f>
        <v>0</v>
      </c>
      <c r="I3761" s="4" t="n">
        <f aca="false">D3761/1.6*300</f>
        <v>266.999999999981</v>
      </c>
      <c r="J3761" s="4" t="n">
        <f aca="false">E3761/4</f>
        <v>16.0220015</v>
      </c>
    </row>
    <row r="3762" customFormat="false" ht="15.75" hidden="false" customHeight="false" outlineLevel="0" collapsed="false">
      <c r="A3762" s="1"/>
      <c r="B3762" s="3"/>
      <c r="D3762" s="4" t="n">
        <f aca="false">3.2-A1762</f>
        <v>1.4238999999999</v>
      </c>
      <c r="E3762" s="3" t="n">
        <v>64.079173</v>
      </c>
      <c r="G3762" s="4" t="n">
        <f aca="false">A3762/1.6*300</f>
        <v>0</v>
      </c>
      <c r="H3762" s="4" t="n">
        <f aca="false">B3762/4</f>
        <v>0</v>
      </c>
      <c r="I3762" s="4" t="n">
        <f aca="false">D3762/1.6*300</f>
        <v>266.981249999981</v>
      </c>
      <c r="J3762" s="4" t="n">
        <f aca="false">E3762/4</f>
        <v>16.01979325</v>
      </c>
    </row>
    <row r="3763" customFormat="false" ht="15.75" hidden="false" customHeight="false" outlineLevel="0" collapsed="false">
      <c r="A3763" s="1"/>
      <c r="B3763" s="3"/>
      <c r="D3763" s="4" t="n">
        <f aca="false">3.2-A1763</f>
        <v>1.4237999999999</v>
      </c>
      <c r="E3763" s="3" t="n">
        <v>63.988584</v>
      </c>
      <c r="G3763" s="4" t="n">
        <f aca="false">A3763/1.6*300</f>
        <v>0</v>
      </c>
      <c r="H3763" s="4" t="n">
        <f aca="false">B3763/4</f>
        <v>0</v>
      </c>
      <c r="I3763" s="4" t="n">
        <f aca="false">D3763/1.6*300</f>
        <v>266.962499999981</v>
      </c>
      <c r="J3763" s="4" t="n">
        <f aca="false">E3763/4</f>
        <v>15.997146</v>
      </c>
    </row>
    <row r="3764" customFormat="false" ht="15.75" hidden="false" customHeight="false" outlineLevel="0" collapsed="false">
      <c r="A3764" s="1"/>
      <c r="B3764" s="3"/>
      <c r="D3764" s="4" t="n">
        <f aca="false">3.2-A1764</f>
        <v>1.4236999999999</v>
      </c>
      <c r="E3764" s="3" t="n">
        <v>64.041101</v>
      </c>
      <c r="G3764" s="4" t="n">
        <f aca="false">A3764/1.6*300</f>
        <v>0</v>
      </c>
      <c r="H3764" s="4" t="n">
        <f aca="false">B3764/4</f>
        <v>0</v>
      </c>
      <c r="I3764" s="4" t="n">
        <f aca="false">D3764/1.6*300</f>
        <v>266.943749999981</v>
      </c>
      <c r="J3764" s="4" t="n">
        <f aca="false">E3764/4</f>
        <v>16.01027525</v>
      </c>
    </row>
    <row r="3765" customFormat="false" ht="15.75" hidden="false" customHeight="false" outlineLevel="0" collapsed="false">
      <c r="A3765" s="1"/>
      <c r="B3765" s="3"/>
      <c r="D3765" s="4" t="n">
        <f aca="false">3.2-A1765</f>
        <v>1.4235999999999</v>
      </c>
      <c r="E3765" s="3" t="n">
        <v>64.072664</v>
      </c>
      <c r="G3765" s="4" t="n">
        <f aca="false">A3765/1.6*300</f>
        <v>0</v>
      </c>
      <c r="H3765" s="4" t="n">
        <f aca="false">B3765/4</f>
        <v>0</v>
      </c>
      <c r="I3765" s="4" t="n">
        <f aca="false">D3765/1.6*300</f>
        <v>266.924999999981</v>
      </c>
      <c r="J3765" s="4" t="n">
        <f aca="false">E3765/4</f>
        <v>16.018166</v>
      </c>
    </row>
    <row r="3766" customFormat="false" ht="15.75" hidden="false" customHeight="false" outlineLevel="0" collapsed="false">
      <c r="A3766" s="1"/>
      <c r="B3766" s="3"/>
      <c r="D3766" s="4" t="n">
        <f aca="false">3.2-A1766</f>
        <v>1.4234999999999</v>
      </c>
      <c r="E3766" s="3" t="n">
        <v>64.042399</v>
      </c>
      <c r="G3766" s="4" t="n">
        <f aca="false">A3766/1.6*300</f>
        <v>0</v>
      </c>
      <c r="H3766" s="4" t="n">
        <f aca="false">B3766/4</f>
        <v>0</v>
      </c>
      <c r="I3766" s="4" t="n">
        <f aca="false">D3766/1.6*300</f>
        <v>266.906249999981</v>
      </c>
      <c r="J3766" s="4" t="n">
        <f aca="false">E3766/4</f>
        <v>16.01059975</v>
      </c>
    </row>
    <row r="3767" customFormat="false" ht="15.75" hidden="false" customHeight="false" outlineLevel="0" collapsed="false">
      <c r="A3767" s="1"/>
      <c r="B3767" s="3"/>
      <c r="D3767" s="4" t="n">
        <f aca="false">3.2-A1767</f>
        <v>1.4233999999999</v>
      </c>
      <c r="E3767" s="3" t="n">
        <v>64.028621</v>
      </c>
      <c r="G3767" s="4" t="n">
        <f aca="false">A3767/1.6*300</f>
        <v>0</v>
      </c>
      <c r="H3767" s="4" t="n">
        <f aca="false">B3767/4</f>
        <v>0</v>
      </c>
      <c r="I3767" s="4" t="n">
        <f aca="false">D3767/1.6*300</f>
        <v>266.887499999981</v>
      </c>
      <c r="J3767" s="4" t="n">
        <f aca="false">E3767/4</f>
        <v>16.00715525</v>
      </c>
    </row>
    <row r="3768" customFormat="false" ht="15.75" hidden="false" customHeight="false" outlineLevel="0" collapsed="false">
      <c r="A3768" s="1"/>
      <c r="B3768" s="3"/>
      <c r="D3768" s="4" t="n">
        <f aca="false">3.2-A1768</f>
        <v>1.4232999999999</v>
      </c>
      <c r="E3768" s="3" t="n">
        <v>64.094785</v>
      </c>
      <c r="G3768" s="4" t="n">
        <f aca="false">A3768/1.6*300</f>
        <v>0</v>
      </c>
      <c r="H3768" s="4" t="n">
        <f aca="false">B3768/4</f>
        <v>0</v>
      </c>
      <c r="I3768" s="4" t="n">
        <f aca="false">D3768/1.6*300</f>
        <v>266.868749999981</v>
      </c>
      <c r="J3768" s="4" t="n">
        <f aca="false">E3768/4</f>
        <v>16.02369625</v>
      </c>
    </row>
    <row r="3769" customFormat="false" ht="15.75" hidden="false" customHeight="false" outlineLevel="0" collapsed="false">
      <c r="A3769" s="1"/>
      <c r="B3769" s="3"/>
      <c r="D3769" s="4" t="n">
        <f aca="false">3.2-A1769</f>
        <v>1.4231999999999</v>
      </c>
      <c r="E3769" s="3" t="n">
        <v>64.189033</v>
      </c>
      <c r="G3769" s="4" t="n">
        <f aca="false">A3769/1.6*300</f>
        <v>0</v>
      </c>
      <c r="H3769" s="4" t="n">
        <f aca="false">B3769/4</f>
        <v>0</v>
      </c>
      <c r="I3769" s="4" t="n">
        <f aca="false">D3769/1.6*300</f>
        <v>266.849999999981</v>
      </c>
      <c r="J3769" s="4" t="n">
        <f aca="false">E3769/4</f>
        <v>16.04725825</v>
      </c>
    </row>
    <row r="3770" customFormat="false" ht="15.75" hidden="false" customHeight="false" outlineLevel="0" collapsed="false">
      <c r="A3770" s="1"/>
      <c r="B3770" s="3"/>
      <c r="D3770" s="4" t="n">
        <f aca="false">3.2-A1770</f>
        <v>1.4230999999999</v>
      </c>
      <c r="E3770" s="3" t="n">
        <v>64.143864</v>
      </c>
      <c r="G3770" s="4" t="n">
        <f aca="false">A3770/1.6*300</f>
        <v>0</v>
      </c>
      <c r="H3770" s="4" t="n">
        <f aca="false">B3770/4</f>
        <v>0</v>
      </c>
      <c r="I3770" s="4" t="n">
        <f aca="false">D3770/1.6*300</f>
        <v>266.831249999981</v>
      </c>
      <c r="J3770" s="4" t="n">
        <f aca="false">E3770/4</f>
        <v>16.035966</v>
      </c>
    </row>
    <row r="3771" customFormat="false" ht="15.75" hidden="false" customHeight="false" outlineLevel="0" collapsed="false">
      <c r="A3771" s="1"/>
      <c r="B3771" s="3"/>
      <c r="D3771" s="4" t="n">
        <f aca="false">3.2-A1771</f>
        <v>1.4229999999999</v>
      </c>
      <c r="E3771" s="3" t="n">
        <v>64.121606</v>
      </c>
      <c r="G3771" s="4" t="n">
        <f aca="false">A3771/1.6*300</f>
        <v>0</v>
      </c>
      <c r="H3771" s="4" t="n">
        <f aca="false">B3771/4</f>
        <v>0</v>
      </c>
      <c r="I3771" s="4" t="n">
        <f aca="false">D3771/1.6*300</f>
        <v>266.812499999981</v>
      </c>
      <c r="J3771" s="4" t="n">
        <f aca="false">E3771/4</f>
        <v>16.0304015</v>
      </c>
    </row>
    <row r="3772" customFormat="false" ht="15.75" hidden="false" customHeight="false" outlineLevel="0" collapsed="false">
      <c r="A3772" s="1"/>
      <c r="B3772" s="3"/>
      <c r="D3772" s="4" t="n">
        <f aca="false">3.2-A1772</f>
        <v>1.4228999999999</v>
      </c>
      <c r="E3772" s="3" t="n">
        <v>64.124616</v>
      </c>
      <c r="G3772" s="4" t="n">
        <f aca="false">A3772/1.6*300</f>
        <v>0</v>
      </c>
      <c r="H3772" s="4" t="n">
        <f aca="false">B3772/4</f>
        <v>0</v>
      </c>
      <c r="I3772" s="4" t="n">
        <f aca="false">D3772/1.6*300</f>
        <v>266.793749999981</v>
      </c>
      <c r="J3772" s="4" t="n">
        <f aca="false">E3772/4</f>
        <v>16.031154</v>
      </c>
    </row>
    <row r="3773" customFormat="false" ht="15.75" hidden="false" customHeight="false" outlineLevel="0" collapsed="false">
      <c r="A3773" s="1"/>
      <c r="B3773" s="3"/>
      <c r="D3773" s="4" t="n">
        <f aca="false">3.2-A1773</f>
        <v>1.4227999999999</v>
      </c>
      <c r="E3773" s="3" t="n">
        <v>64.170459</v>
      </c>
      <c r="G3773" s="4" t="n">
        <f aca="false">A3773/1.6*300</f>
        <v>0</v>
      </c>
      <c r="H3773" s="4" t="n">
        <f aca="false">B3773/4</f>
        <v>0</v>
      </c>
      <c r="I3773" s="4" t="n">
        <f aca="false">D3773/1.6*300</f>
        <v>266.774999999981</v>
      </c>
      <c r="J3773" s="4" t="n">
        <f aca="false">E3773/4</f>
        <v>16.04261475</v>
      </c>
    </row>
    <row r="3774" customFormat="false" ht="15.75" hidden="false" customHeight="false" outlineLevel="0" collapsed="false">
      <c r="A3774" s="1"/>
      <c r="B3774" s="3"/>
      <c r="D3774" s="4" t="n">
        <f aca="false">3.2-A1774</f>
        <v>1.4226999999999</v>
      </c>
      <c r="E3774" s="3" t="n">
        <v>64.042649</v>
      </c>
      <c r="G3774" s="4" t="n">
        <f aca="false">A3774/1.6*300</f>
        <v>0</v>
      </c>
      <c r="H3774" s="4" t="n">
        <f aca="false">B3774/4</f>
        <v>0</v>
      </c>
      <c r="I3774" s="4" t="n">
        <f aca="false">D3774/1.6*300</f>
        <v>266.756249999981</v>
      </c>
      <c r="J3774" s="4" t="n">
        <f aca="false">E3774/4</f>
        <v>16.01066225</v>
      </c>
    </row>
    <row r="3775" customFormat="false" ht="15.75" hidden="false" customHeight="false" outlineLevel="0" collapsed="false">
      <c r="A3775" s="1"/>
      <c r="B3775" s="3"/>
      <c r="D3775" s="4" t="n">
        <f aca="false">3.2-A1775</f>
        <v>1.4225999999999</v>
      </c>
      <c r="E3775" s="3" t="n">
        <v>64.119488</v>
      </c>
      <c r="G3775" s="4" t="n">
        <f aca="false">A3775/1.6*300</f>
        <v>0</v>
      </c>
      <c r="H3775" s="4" t="n">
        <f aca="false">B3775/4</f>
        <v>0</v>
      </c>
      <c r="I3775" s="4" t="n">
        <f aca="false">D3775/1.6*300</f>
        <v>266.737499999981</v>
      </c>
      <c r="J3775" s="4" t="n">
        <f aca="false">E3775/4</f>
        <v>16.029872</v>
      </c>
    </row>
    <row r="3776" customFormat="false" ht="15.75" hidden="false" customHeight="false" outlineLevel="0" collapsed="false">
      <c r="A3776" s="1"/>
      <c r="B3776" s="3"/>
      <c r="D3776" s="4" t="n">
        <f aca="false">3.2-A1776</f>
        <v>1.4224999999999</v>
      </c>
      <c r="E3776" s="3" t="n">
        <v>64.088915</v>
      </c>
      <c r="G3776" s="4" t="n">
        <f aca="false">A3776/1.6*300</f>
        <v>0</v>
      </c>
      <c r="H3776" s="4" t="n">
        <f aca="false">B3776/4</f>
        <v>0</v>
      </c>
      <c r="I3776" s="4" t="n">
        <f aca="false">D3776/1.6*300</f>
        <v>266.718749999981</v>
      </c>
      <c r="J3776" s="4" t="n">
        <f aca="false">E3776/4</f>
        <v>16.02222875</v>
      </c>
    </row>
    <row r="3777" customFormat="false" ht="15.75" hidden="false" customHeight="false" outlineLevel="0" collapsed="false">
      <c r="A3777" s="1"/>
      <c r="B3777" s="3"/>
      <c r="D3777" s="4" t="n">
        <f aca="false">3.2-A1777</f>
        <v>1.4223999999999</v>
      </c>
      <c r="E3777" s="3" t="n">
        <v>64.052838</v>
      </c>
      <c r="G3777" s="4" t="n">
        <f aca="false">A3777/1.6*300</f>
        <v>0</v>
      </c>
      <c r="H3777" s="4" t="n">
        <f aca="false">B3777/4</f>
        <v>0</v>
      </c>
      <c r="I3777" s="4" t="n">
        <f aca="false">D3777/1.6*300</f>
        <v>266.699999999981</v>
      </c>
      <c r="J3777" s="4" t="n">
        <f aca="false">E3777/4</f>
        <v>16.0132095</v>
      </c>
    </row>
    <row r="3778" customFormat="false" ht="15.75" hidden="false" customHeight="false" outlineLevel="0" collapsed="false">
      <c r="A3778" s="1"/>
      <c r="B3778" s="3"/>
      <c r="D3778" s="4" t="n">
        <f aca="false">3.2-A1778</f>
        <v>1.4222999999999</v>
      </c>
      <c r="E3778" s="3" t="n">
        <v>64.165413</v>
      </c>
      <c r="G3778" s="4" t="n">
        <f aca="false">A3778/1.6*300</f>
        <v>0</v>
      </c>
      <c r="H3778" s="4" t="n">
        <f aca="false">B3778/4</f>
        <v>0</v>
      </c>
      <c r="I3778" s="4" t="n">
        <f aca="false">D3778/1.6*300</f>
        <v>266.681249999981</v>
      </c>
      <c r="J3778" s="4" t="n">
        <f aca="false">E3778/4</f>
        <v>16.04135325</v>
      </c>
    </row>
    <row r="3779" customFormat="false" ht="15.75" hidden="false" customHeight="false" outlineLevel="0" collapsed="false">
      <c r="A3779" s="1"/>
      <c r="B3779" s="3"/>
      <c r="D3779" s="4" t="n">
        <f aca="false">3.2-A1779</f>
        <v>1.4221999999999</v>
      </c>
      <c r="E3779" s="3" t="n">
        <v>64.18277</v>
      </c>
      <c r="G3779" s="4" t="n">
        <f aca="false">A3779/1.6*300</f>
        <v>0</v>
      </c>
      <c r="H3779" s="4" t="n">
        <f aca="false">B3779/4</f>
        <v>0</v>
      </c>
      <c r="I3779" s="4" t="n">
        <f aca="false">D3779/1.6*300</f>
        <v>266.662499999981</v>
      </c>
      <c r="J3779" s="4" t="n">
        <f aca="false">E3779/4</f>
        <v>16.0456925</v>
      </c>
    </row>
    <row r="3780" customFormat="false" ht="15.75" hidden="false" customHeight="false" outlineLevel="0" collapsed="false">
      <c r="A3780" s="1"/>
      <c r="B3780" s="3"/>
      <c r="D3780" s="4" t="n">
        <f aca="false">3.2-A1780</f>
        <v>1.4220999999999</v>
      </c>
      <c r="E3780" s="3" t="n">
        <v>64.097008</v>
      </c>
      <c r="G3780" s="4" t="n">
        <f aca="false">A3780/1.6*300</f>
        <v>0</v>
      </c>
      <c r="H3780" s="4" t="n">
        <f aca="false">B3780/4</f>
        <v>0</v>
      </c>
      <c r="I3780" s="4" t="n">
        <f aca="false">D3780/1.6*300</f>
        <v>266.643749999981</v>
      </c>
      <c r="J3780" s="4" t="n">
        <f aca="false">E3780/4</f>
        <v>16.024252</v>
      </c>
    </row>
    <row r="3781" customFormat="false" ht="15.75" hidden="false" customHeight="false" outlineLevel="0" collapsed="false">
      <c r="A3781" s="1"/>
      <c r="B3781" s="3"/>
      <c r="D3781" s="4" t="n">
        <f aca="false">3.2-A1781</f>
        <v>1.4219999999999</v>
      </c>
      <c r="E3781" s="3" t="n">
        <v>64.1801</v>
      </c>
      <c r="G3781" s="4" t="n">
        <f aca="false">A3781/1.6*300</f>
        <v>0</v>
      </c>
      <c r="H3781" s="4" t="n">
        <f aca="false">B3781/4</f>
        <v>0</v>
      </c>
      <c r="I3781" s="4" t="n">
        <f aca="false">D3781/1.6*300</f>
        <v>266.624999999981</v>
      </c>
      <c r="J3781" s="4" t="n">
        <f aca="false">E3781/4</f>
        <v>16.045025</v>
      </c>
    </row>
    <row r="3782" customFormat="false" ht="15.75" hidden="false" customHeight="false" outlineLevel="0" collapsed="false">
      <c r="A3782" s="1"/>
      <c r="B3782" s="3"/>
      <c r="D3782" s="4" t="n">
        <f aca="false">3.2-A1782</f>
        <v>1.4218999999999</v>
      </c>
      <c r="E3782" s="3" t="n">
        <v>64.013021</v>
      </c>
      <c r="G3782" s="4" t="n">
        <f aca="false">A3782/1.6*300</f>
        <v>0</v>
      </c>
      <c r="H3782" s="4" t="n">
        <f aca="false">B3782/4</f>
        <v>0</v>
      </c>
      <c r="I3782" s="4" t="n">
        <f aca="false">D3782/1.6*300</f>
        <v>266.606249999981</v>
      </c>
      <c r="J3782" s="4" t="n">
        <f aca="false">E3782/4</f>
        <v>16.00325525</v>
      </c>
    </row>
    <row r="3783" customFormat="false" ht="15.75" hidden="false" customHeight="false" outlineLevel="0" collapsed="false">
      <c r="A3783" s="1"/>
      <c r="B3783" s="3"/>
      <c r="D3783" s="4" t="n">
        <f aca="false">3.2-A1783</f>
        <v>1.4217999999999</v>
      </c>
      <c r="E3783" s="3" t="n">
        <v>64.110606</v>
      </c>
      <c r="G3783" s="4" t="n">
        <f aca="false">A3783/1.6*300</f>
        <v>0</v>
      </c>
      <c r="H3783" s="4" t="n">
        <f aca="false">B3783/4</f>
        <v>0</v>
      </c>
      <c r="I3783" s="4" t="n">
        <f aca="false">D3783/1.6*300</f>
        <v>266.587499999981</v>
      </c>
      <c r="J3783" s="4" t="n">
        <f aca="false">E3783/4</f>
        <v>16.0276515</v>
      </c>
    </row>
    <row r="3784" customFormat="false" ht="15.75" hidden="false" customHeight="false" outlineLevel="0" collapsed="false">
      <c r="A3784" s="1"/>
      <c r="B3784" s="3"/>
      <c r="D3784" s="4" t="n">
        <f aca="false">3.2-A1784</f>
        <v>1.4216999999999</v>
      </c>
      <c r="E3784" s="3" t="n">
        <v>64.102503</v>
      </c>
      <c r="G3784" s="4" t="n">
        <f aca="false">A3784/1.6*300</f>
        <v>0</v>
      </c>
      <c r="H3784" s="4" t="n">
        <f aca="false">B3784/4</f>
        <v>0</v>
      </c>
      <c r="I3784" s="4" t="n">
        <f aca="false">D3784/1.6*300</f>
        <v>266.568749999981</v>
      </c>
      <c r="J3784" s="4" t="n">
        <f aca="false">E3784/4</f>
        <v>16.02562575</v>
      </c>
    </row>
    <row r="3785" customFormat="false" ht="15.75" hidden="false" customHeight="false" outlineLevel="0" collapsed="false">
      <c r="A3785" s="1"/>
      <c r="B3785" s="3"/>
      <c r="D3785" s="4" t="n">
        <f aca="false">3.2-A1785</f>
        <v>1.4215999999999</v>
      </c>
      <c r="E3785" s="3" t="n">
        <v>64.067094</v>
      </c>
      <c r="G3785" s="4" t="n">
        <f aca="false">A3785/1.6*300</f>
        <v>0</v>
      </c>
      <c r="H3785" s="4" t="n">
        <f aca="false">B3785/4</f>
        <v>0</v>
      </c>
      <c r="I3785" s="4" t="n">
        <f aca="false">D3785/1.6*300</f>
        <v>266.549999999981</v>
      </c>
      <c r="J3785" s="4" t="n">
        <f aca="false">E3785/4</f>
        <v>16.0167735</v>
      </c>
    </row>
    <row r="3786" customFormat="false" ht="15.75" hidden="false" customHeight="false" outlineLevel="0" collapsed="false">
      <c r="A3786" s="1"/>
      <c r="B3786" s="3"/>
      <c r="D3786" s="4" t="n">
        <f aca="false">3.2-A1786</f>
        <v>1.4214999999999</v>
      </c>
      <c r="E3786" s="3" t="n">
        <v>64.022416</v>
      </c>
      <c r="G3786" s="4" t="n">
        <f aca="false">A3786/1.6*300</f>
        <v>0</v>
      </c>
      <c r="H3786" s="4" t="n">
        <f aca="false">B3786/4</f>
        <v>0</v>
      </c>
      <c r="I3786" s="4" t="n">
        <f aca="false">D3786/1.6*300</f>
        <v>266.531249999981</v>
      </c>
      <c r="J3786" s="4" t="n">
        <f aca="false">E3786/4</f>
        <v>16.005604</v>
      </c>
    </row>
    <row r="3787" customFormat="false" ht="15.75" hidden="false" customHeight="false" outlineLevel="0" collapsed="false">
      <c r="A3787" s="1"/>
      <c r="B3787" s="3"/>
      <c r="D3787" s="4" t="n">
        <f aca="false">3.2-A1787</f>
        <v>1.4213999999999</v>
      </c>
      <c r="E3787" s="3" t="n">
        <v>64.155133</v>
      </c>
      <c r="G3787" s="4" t="n">
        <f aca="false">A3787/1.6*300</f>
        <v>0</v>
      </c>
      <c r="H3787" s="4" t="n">
        <f aca="false">B3787/4</f>
        <v>0</v>
      </c>
      <c r="I3787" s="4" t="n">
        <f aca="false">D3787/1.6*300</f>
        <v>266.512499999981</v>
      </c>
      <c r="J3787" s="4" t="n">
        <f aca="false">E3787/4</f>
        <v>16.03878325</v>
      </c>
    </row>
    <row r="3788" customFormat="false" ht="15.75" hidden="false" customHeight="false" outlineLevel="0" collapsed="false">
      <c r="A3788" s="1"/>
      <c r="B3788" s="3"/>
      <c r="D3788" s="4" t="n">
        <f aca="false">3.2-A1788</f>
        <v>1.4212999999999</v>
      </c>
      <c r="E3788" s="3" t="n">
        <v>64.061179</v>
      </c>
      <c r="G3788" s="4" t="n">
        <f aca="false">A3788/1.6*300</f>
        <v>0</v>
      </c>
      <c r="H3788" s="4" t="n">
        <f aca="false">B3788/4</f>
        <v>0</v>
      </c>
      <c r="I3788" s="4" t="n">
        <f aca="false">D3788/1.6*300</f>
        <v>266.493749999981</v>
      </c>
      <c r="J3788" s="4" t="n">
        <f aca="false">E3788/4</f>
        <v>16.01529475</v>
      </c>
    </row>
    <row r="3789" customFormat="false" ht="15.75" hidden="false" customHeight="false" outlineLevel="0" collapsed="false">
      <c r="A3789" s="1"/>
      <c r="B3789" s="3"/>
      <c r="D3789" s="4" t="n">
        <f aca="false">3.2-A1789</f>
        <v>1.4211999999999</v>
      </c>
      <c r="E3789" s="3" t="n">
        <v>64.148027</v>
      </c>
      <c r="G3789" s="4" t="n">
        <f aca="false">A3789/1.6*300</f>
        <v>0</v>
      </c>
      <c r="H3789" s="4" t="n">
        <f aca="false">B3789/4</f>
        <v>0</v>
      </c>
      <c r="I3789" s="4" t="n">
        <f aca="false">D3789/1.6*300</f>
        <v>266.474999999981</v>
      </c>
      <c r="J3789" s="4" t="n">
        <f aca="false">E3789/4</f>
        <v>16.03700675</v>
      </c>
    </row>
    <row r="3790" customFormat="false" ht="15.75" hidden="false" customHeight="false" outlineLevel="0" collapsed="false">
      <c r="A3790" s="1"/>
      <c r="B3790" s="3"/>
      <c r="D3790" s="4" t="n">
        <f aca="false">3.2-A1790</f>
        <v>1.4210999999999</v>
      </c>
      <c r="E3790" s="3" t="n">
        <v>64.048249</v>
      </c>
      <c r="G3790" s="4" t="n">
        <f aca="false">A3790/1.6*300</f>
        <v>0</v>
      </c>
      <c r="H3790" s="4" t="n">
        <f aca="false">B3790/4</f>
        <v>0</v>
      </c>
      <c r="I3790" s="4" t="n">
        <f aca="false">D3790/1.6*300</f>
        <v>266.456249999981</v>
      </c>
      <c r="J3790" s="4" t="n">
        <f aca="false">E3790/4</f>
        <v>16.01206225</v>
      </c>
    </row>
    <row r="3791" customFormat="false" ht="15.75" hidden="false" customHeight="false" outlineLevel="0" collapsed="false">
      <c r="A3791" s="1"/>
      <c r="B3791" s="3"/>
      <c r="D3791" s="4" t="n">
        <f aca="false">3.2-A1791</f>
        <v>1.4209999999999</v>
      </c>
      <c r="E3791" s="3" t="n">
        <v>64.157076</v>
      </c>
      <c r="G3791" s="4" t="n">
        <f aca="false">A3791/1.6*300</f>
        <v>0</v>
      </c>
      <c r="H3791" s="4" t="n">
        <f aca="false">B3791/4</f>
        <v>0</v>
      </c>
      <c r="I3791" s="4" t="n">
        <f aca="false">D3791/1.6*300</f>
        <v>266.437499999981</v>
      </c>
      <c r="J3791" s="4" t="n">
        <f aca="false">E3791/4</f>
        <v>16.039269</v>
      </c>
    </row>
    <row r="3792" customFormat="false" ht="15.75" hidden="false" customHeight="false" outlineLevel="0" collapsed="false">
      <c r="A3792" s="1"/>
      <c r="B3792" s="3"/>
      <c r="D3792" s="4" t="n">
        <f aca="false">3.2-A1792</f>
        <v>1.4208999999999</v>
      </c>
      <c r="E3792" s="3" t="n">
        <v>64.070198</v>
      </c>
      <c r="G3792" s="4" t="n">
        <f aca="false">A3792/1.6*300</f>
        <v>0</v>
      </c>
      <c r="H3792" s="4" t="n">
        <f aca="false">B3792/4</f>
        <v>0</v>
      </c>
      <c r="I3792" s="4" t="n">
        <f aca="false">D3792/1.6*300</f>
        <v>266.418749999981</v>
      </c>
      <c r="J3792" s="4" t="n">
        <f aca="false">E3792/4</f>
        <v>16.0175495</v>
      </c>
    </row>
    <row r="3793" customFormat="false" ht="15.75" hidden="false" customHeight="false" outlineLevel="0" collapsed="false">
      <c r="A3793" s="1"/>
      <c r="B3793" s="3"/>
      <c r="D3793" s="4" t="n">
        <f aca="false">3.2-A1793</f>
        <v>1.4207999999999</v>
      </c>
      <c r="E3793" s="3" t="n">
        <v>64.149786</v>
      </c>
      <c r="G3793" s="4" t="n">
        <f aca="false">A3793/1.6*300</f>
        <v>0</v>
      </c>
      <c r="H3793" s="4" t="n">
        <f aca="false">B3793/4</f>
        <v>0</v>
      </c>
      <c r="I3793" s="4" t="n">
        <f aca="false">D3793/1.6*300</f>
        <v>266.399999999981</v>
      </c>
      <c r="J3793" s="4" t="n">
        <f aca="false">E3793/4</f>
        <v>16.0374465</v>
      </c>
    </row>
    <row r="3794" customFormat="false" ht="15.75" hidden="false" customHeight="false" outlineLevel="0" collapsed="false">
      <c r="A3794" s="1"/>
      <c r="B3794" s="3"/>
      <c r="D3794" s="4" t="n">
        <f aca="false">3.2-A1794</f>
        <v>1.4206999999999</v>
      </c>
      <c r="E3794" s="3" t="n">
        <v>64.168201</v>
      </c>
      <c r="G3794" s="4" t="n">
        <f aca="false">A3794/1.6*300</f>
        <v>0</v>
      </c>
      <c r="H3794" s="4" t="n">
        <f aca="false">B3794/4</f>
        <v>0</v>
      </c>
      <c r="I3794" s="4" t="n">
        <f aca="false">D3794/1.6*300</f>
        <v>266.381249999981</v>
      </c>
      <c r="J3794" s="4" t="n">
        <f aca="false">E3794/4</f>
        <v>16.04205025</v>
      </c>
    </row>
    <row r="3795" customFormat="false" ht="15.75" hidden="false" customHeight="false" outlineLevel="0" collapsed="false">
      <c r="A3795" s="1"/>
      <c r="B3795" s="3"/>
      <c r="D3795" s="4" t="n">
        <f aca="false">3.2-A1795</f>
        <v>1.4205999999999</v>
      </c>
      <c r="E3795" s="3" t="n">
        <v>64.119797</v>
      </c>
      <c r="G3795" s="4" t="n">
        <f aca="false">A3795/1.6*300</f>
        <v>0</v>
      </c>
      <c r="H3795" s="4" t="n">
        <f aca="false">B3795/4</f>
        <v>0</v>
      </c>
      <c r="I3795" s="4" t="n">
        <f aca="false">D3795/1.6*300</f>
        <v>266.362499999981</v>
      </c>
      <c r="J3795" s="4" t="n">
        <f aca="false">E3795/4</f>
        <v>16.02994925</v>
      </c>
    </row>
    <row r="3796" customFormat="false" ht="15.75" hidden="false" customHeight="false" outlineLevel="0" collapsed="false">
      <c r="A3796" s="1"/>
      <c r="B3796" s="3"/>
      <c r="D3796" s="4" t="n">
        <f aca="false">3.2-A1796</f>
        <v>1.4204999999999</v>
      </c>
      <c r="E3796" s="3" t="n">
        <v>64.168359</v>
      </c>
      <c r="G3796" s="4" t="n">
        <f aca="false">A3796/1.6*300</f>
        <v>0</v>
      </c>
      <c r="H3796" s="4" t="n">
        <f aca="false">B3796/4</f>
        <v>0</v>
      </c>
      <c r="I3796" s="4" t="n">
        <f aca="false">D3796/1.6*300</f>
        <v>266.343749999981</v>
      </c>
      <c r="J3796" s="4" t="n">
        <f aca="false">E3796/4</f>
        <v>16.04208975</v>
      </c>
    </row>
    <row r="3797" customFormat="false" ht="15.75" hidden="false" customHeight="false" outlineLevel="0" collapsed="false">
      <c r="A3797" s="1"/>
      <c r="B3797" s="3"/>
      <c r="D3797" s="4" t="n">
        <f aca="false">3.2-A1797</f>
        <v>1.4203999999999</v>
      </c>
      <c r="E3797" s="3" t="n">
        <v>64.103919</v>
      </c>
      <c r="G3797" s="4" t="n">
        <f aca="false">A3797/1.6*300</f>
        <v>0</v>
      </c>
      <c r="H3797" s="4" t="n">
        <f aca="false">B3797/4</f>
        <v>0</v>
      </c>
      <c r="I3797" s="4" t="n">
        <f aca="false">D3797/1.6*300</f>
        <v>266.324999999981</v>
      </c>
      <c r="J3797" s="4" t="n">
        <f aca="false">E3797/4</f>
        <v>16.02597975</v>
      </c>
    </row>
    <row r="3798" customFormat="false" ht="15.75" hidden="false" customHeight="false" outlineLevel="0" collapsed="false">
      <c r="A3798" s="1"/>
      <c r="B3798" s="3"/>
      <c r="D3798" s="4" t="n">
        <f aca="false">3.2-A1798</f>
        <v>1.4202999999999</v>
      </c>
      <c r="E3798" s="3" t="n">
        <v>64.214279</v>
      </c>
      <c r="G3798" s="4" t="n">
        <f aca="false">A3798/1.6*300</f>
        <v>0</v>
      </c>
      <c r="H3798" s="4" t="n">
        <f aca="false">B3798/4</f>
        <v>0</v>
      </c>
      <c r="I3798" s="4" t="n">
        <f aca="false">D3798/1.6*300</f>
        <v>266.306249999981</v>
      </c>
      <c r="J3798" s="4" t="n">
        <f aca="false">E3798/4</f>
        <v>16.05356975</v>
      </c>
    </row>
    <row r="3799" customFormat="false" ht="15.75" hidden="false" customHeight="false" outlineLevel="0" collapsed="false">
      <c r="A3799" s="1"/>
      <c r="B3799" s="3"/>
      <c r="D3799" s="4" t="n">
        <f aca="false">3.2-A1799</f>
        <v>1.4201999999999</v>
      </c>
      <c r="E3799" s="3" t="n">
        <v>64.252851</v>
      </c>
      <c r="G3799" s="4" t="n">
        <f aca="false">A3799/1.6*300</f>
        <v>0</v>
      </c>
      <c r="H3799" s="4" t="n">
        <f aca="false">B3799/4</f>
        <v>0</v>
      </c>
      <c r="I3799" s="4" t="n">
        <f aca="false">D3799/1.6*300</f>
        <v>266.287499999981</v>
      </c>
      <c r="J3799" s="4" t="n">
        <f aca="false">E3799/4</f>
        <v>16.06321275</v>
      </c>
    </row>
    <row r="3800" customFormat="false" ht="15.75" hidden="false" customHeight="false" outlineLevel="0" collapsed="false">
      <c r="A3800" s="1"/>
      <c r="B3800" s="3"/>
      <c r="D3800" s="4" t="n">
        <f aca="false">3.2-A1800</f>
        <v>1.4200999999999</v>
      </c>
      <c r="E3800" s="3" t="n">
        <v>64.169236</v>
      </c>
      <c r="G3800" s="4" t="n">
        <f aca="false">A3800/1.6*300</f>
        <v>0</v>
      </c>
      <c r="H3800" s="4" t="n">
        <f aca="false">B3800/4</f>
        <v>0</v>
      </c>
      <c r="I3800" s="4" t="n">
        <f aca="false">D3800/1.6*300</f>
        <v>266.268749999981</v>
      </c>
      <c r="J3800" s="4" t="n">
        <f aca="false">E3800/4</f>
        <v>16.042309</v>
      </c>
    </row>
    <row r="3801" customFormat="false" ht="15.75" hidden="false" customHeight="false" outlineLevel="0" collapsed="false">
      <c r="A3801" s="1"/>
      <c r="B3801" s="3"/>
      <c r="D3801" s="4" t="n">
        <f aca="false">3.2-A1801</f>
        <v>1.4199999999999</v>
      </c>
      <c r="E3801" s="3" t="n">
        <v>64.224533</v>
      </c>
      <c r="G3801" s="4" t="n">
        <f aca="false">A3801/1.6*300</f>
        <v>0</v>
      </c>
      <c r="H3801" s="4" t="n">
        <f aca="false">B3801/4</f>
        <v>0</v>
      </c>
      <c r="I3801" s="4" t="n">
        <f aca="false">D3801/1.6*300</f>
        <v>266.249999999981</v>
      </c>
      <c r="J3801" s="4" t="n">
        <f aca="false">E3801/4</f>
        <v>16.05613325</v>
      </c>
    </row>
    <row r="3802" customFormat="false" ht="15.75" hidden="false" customHeight="false" outlineLevel="0" collapsed="false">
      <c r="A3802" s="1"/>
      <c r="B3802" s="3"/>
      <c r="D3802" s="4" t="n">
        <f aca="false">3.2-A1802</f>
        <v>1.4198999999999</v>
      </c>
      <c r="E3802" s="3" t="n">
        <v>64.196722</v>
      </c>
      <c r="G3802" s="4" t="n">
        <f aca="false">A3802/1.6*300</f>
        <v>0</v>
      </c>
      <c r="H3802" s="4" t="n">
        <f aca="false">B3802/4</f>
        <v>0</v>
      </c>
      <c r="I3802" s="4" t="n">
        <f aca="false">D3802/1.6*300</f>
        <v>266.231249999981</v>
      </c>
      <c r="J3802" s="4" t="n">
        <f aca="false">E3802/4</f>
        <v>16.0491805</v>
      </c>
    </row>
    <row r="3803" customFormat="false" ht="15.75" hidden="false" customHeight="false" outlineLevel="0" collapsed="false">
      <c r="A3803" s="1"/>
      <c r="B3803" s="3"/>
      <c r="D3803" s="4" t="n">
        <f aca="false">3.2-A1803</f>
        <v>1.4197999999999</v>
      </c>
      <c r="E3803" s="3" t="n">
        <v>64.109782</v>
      </c>
      <c r="G3803" s="4" t="n">
        <f aca="false">A3803/1.6*300</f>
        <v>0</v>
      </c>
      <c r="H3803" s="4" t="n">
        <f aca="false">B3803/4</f>
        <v>0</v>
      </c>
      <c r="I3803" s="4" t="n">
        <f aca="false">D3803/1.6*300</f>
        <v>266.212499999981</v>
      </c>
      <c r="J3803" s="4" t="n">
        <f aca="false">E3803/4</f>
        <v>16.0274455</v>
      </c>
    </row>
    <row r="3804" customFormat="false" ht="15.75" hidden="false" customHeight="false" outlineLevel="0" collapsed="false">
      <c r="A3804" s="1"/>
      <c r="B3804" s="3"/>
      <c r="D3804" s="4" t="n">
        <f aca="false">3.2-A1804</f>
        <v>1.4196999999999</v>
      </c>
      <c r="E3804" s="3" t="n">
        <v>64.221041</v>
      </c>
      <c r="G3804" s="4" t="n">
        <f aca="false">A3804/1.6*300</f>
        <v>0</v>
      </c>
      <c r="H3804" s="4" t="n">
        <f aca="false">B3804/4</f>
        <v>0</v>
      </c>
      <c r="I3804" s="4" t="n">
        <f aca="false">D3804/1.6*300</f>
        <v>266.193749999981</v>
      </c>
      <c r="J3804" s="4" t="n">
        <f aca="false">E3804/4</f>
        <v>16.05526025</v>
      </c>
    </row>
    <row r="3805" customFormat="false" ht="15.75" hidden="false" customHeight="false" outlineLevel="0" collapsed="false">
      <c r="A3805" s="1"/>
      <c r="B3805" s="3"/>
      <c r="D3805" s="4" t="n">
        <f aca="false">3.2-A1805</f>
        <v>1.4195999999999</v>
      </c>
      <c r="E3805" s="3" t="n">
        <v>64.179803</v>
      </c>
      <c r="G3805" s="4" t="n">
        <f aca="false">A3805/1.6*300</f>
        <v>0</v>
      </c>
      <c r="H3805" s="4" t="n">
        <f aca="false">B3805/4</f>
        <v>0</v>
      </c>
      <c r="I3805" s="4" t="n">
        <f aca="false">D3805/1.6*300</f>
        <v>266.174999999981</v>
      </c>
      <c r="J3805" s="4" t="n">
        <f aca="false">E3805/4</f>
        <v>16.04495075</v>
      </c>
    </row>
    <row r="3806" customFormat="false" ht="15.75" hidden="false" customHeight="false" outlineLevel="0" collapsed="false">
      <c r="A3806" s="1"/>
      <c r="B3806" s="3"/>
      <c r="D3806" s="4" t="n">
        <f aca="false">3.2-A1806</f>
        <v>1.4194999999999</v>
      </c>
      <c r="E3806" s="3" t="n">
        <v>64.147029</v>
      </c>
      <c r="G3806" s="4" t="n">
        <f aca="false">A3806/1.6*300</f>
        <v>0</v>
      </c>
      <c r="H3806" s="4" t="n">
        <f aca="false">B3806/4</f>
        <v>0</v>
      </c>
      <c r="I3806" s="4" t="n">
        <f aca="false">D3806/1.6*300</f>
        <v>266.156249999981</v>
      </c>
      <c r="J3806" s="4" t="n">
        <f aca="false">E3806/4</f>
        <v>16.03675725</v>
      </c>
    </row>
    <row r="3807" customFormat="false" ht="15.75" hidden="false" customHeight="false" outlineLevel="0" collapsed="false">
      <c r="A3807" s="1"/>
      <c r="B3807" s="3"/>
      <c r="D3807" s="4" t="n">
        <f aca="false">3.2-A1807</f>
        <v>1.4193999999999</v>
      </c>
      <c r="E3807" s="3" t="n">
        <v>64.082329</v>
      </c>
      <c r="G3807" s="4" t="n">
        <f aca="false">A3807/1.6*300</f>
        <v>0</v>
      </c>
      <c r="H3807" s="4" t="n">
        <f aca="false">B3807/4</f>
        <v>0</v>
      </c>
      <c r="I3807" s="4" t="n">
        <f aca="false">D3807/1.6*300</f>
        <v>266.137499999981</v>
      </c>
      <c r="J3807" s="4" t="n">
        <f aca="false">E3807/4</f>
        <v>16.02058225</v>
      </c>
    </row>
    <row r="3808" customFormat="false" ht="15.75" hidden="false" customHeight="false" outlineLevel="0" collapsed="false">
      <c r="A3808" s="1"/>
      <c r="B3808" s="3"/>
      <c r="D3808" s="4" t="n">
        <f aca="false">3.2-A1808</f>
        <v>1.4192999999999</v>
      </c>
      <c r="E3808" s="3" t="n">
        <v>64.203572</v>
      </c>
      <c r="G3808" s="4" t="n">
        <f aca="false">A3808/1.6*300</f>
        <v>0</v>
      </c>
      <c r="H3808" s="4" t="n">
        <f aca="false">B3808/4</f>
        <v>0</v>
      </c>
      <c r="I3808" s="4" t="n">
        <f aca="false">D3808/1.6*300</f>
        <v>266.118749999981</v>
      </c>
      <c r="J3808" s="4" t="n">
        <f aca="false">E3808/4</f>
        <v>16.050893</v>
      </c>
    </row>
    <row r="3809" customFormat="false" ht="15.75" hidden="false" customHeight="false" outlineLevel="0" collapsed="false">
      <c r="A3809" s="1"/>
      <c r="B3809" s="3"/>
      <c r="D3809" s="4" t="n">
        <f aca="false">3.2-A1809</f>
        <v>1.4191999999999</v>
      </c>
      <c r="E3809" s="3" t="n">
        <v>64.256035</v>
      </c>
      <c r="G3809" s="4" t="n">
        <f aca="false">A3809/1.6*300</f>
        <v>0</v>
      </c>
      <c r="H3809" s="4" t="n">
        <f aca="false">B3809/4</f>
        <v>0</v>
      </c>
      <c r="I3809" s="4" t="n">
        <f aca="false">D3809/1.6*300</f>
        <v>266.099999999981</v>
      </c>
      <c r="J3809" s="4" t="n">
        <f aca="false">E3809/4</f>
        <v>16.06400875</v>
      </c>
    </row>
    <row r="3810" customFormat="false" ht="15.75" hidden="false" customHeight="false" outlineLevel="0" collapsed="false">
      <c r="A3810" s="1"/>
      <c r="B3810" s="3"/>
      <c r="D3810" s="4" t="n">
        <f aca="false">3.2-A1810</f>
        <v>1.4190999999999</v>
      </c>
      <c r="E3810" s="3" t="n">
        <v>64.164991</v>
      </c>
      <c r="G3810" s="4" t="n">
        <f aca="false">A3810/1.6*300</f>
        <v>0</v>
      </c>
      <c r="H3810" s="4" t="n">
        <f aca="false">B3810/4</f>
        <v>0</v>
      </c>
      <c r="I3810" s="4" t="n">
        <f aca="false">D3810/1.6*300</f>
        <v>266.081249999981</v>
      </c>
      <c r="J3810" s="4" t="n">
        <f aca="false">E3810/4</f>
        <v>16.04124775</v>
      </c>
    </row>
    <row r="3811" customFormat="false" ht="15.75" hidden="false" customHeight="false" outlineLevel="0" collapsed="false">
      <c r="A3811" s="1"/>
      <c r="B3811" s="3"/>
      <c r="D3811" s="4" t="n">
        <f aca="false">3.2-A1811</f>
        <v>1.4189999999999</v>
      </c>
      <c r="E3811" s="3" t="n">
        <v>64.203144</v>
      </c>
      <c r="G3811" s="4" t="n">
        <f aca="false">A3811/1.6*300</f>
        <v>0</v>
      </c>
      <c r="H3811" s="4" t="n">
        <f aca="false">B3811/4</f>
        <v>0</v>
      </c>
      <c r="I3811" s="4" t="n">
        <f aca="false">D3811/1.6*300</f>
        <v>266.062499999981</v>
      </c>
      <c r="J3811" s="4" t="n">
        <f aca="false">E3811/4</f>
        <v>16.050786</v>
      </c>
    </row>
    <row r="3812" customFormat="false" ht="15.75" hidden="false" customHeight="false" outlineLevel="0" collapsed="false">
      <c r="A3812" s="1"/>
      <c r="B3812" s="3"/>
      <c r="D3812" s="4" t="n">
        <f aca="false">3.2-A1812</f>
        <v>1.4188999999999</v>
      </c>
      <c r="E3812" s="3" t="n">
        <v>64.019883</v>
      </c>
      <c r="G3812" s="4" t="n">
        <f aca="false">A3812/1.6*300</f>
        <v>0</v>
      </c>
      <c r="H3812" s="4" t="n">
        <f aca="false">B3812/4</f>
        <v>0</v>
      </c>
      <c r="I3812" s="4" t="n">
        <f aca="false">D3812/1.6*300</f>
        <v>266.043749999981</v>
      </c>
      <c r="J3812" s="4" t="n">
        <f aca="false">E3812/4</f>
        <v>16.00497075</v>
      </c>
    </row>
    <row r="3813" customFormat="false" ht="15.75" hidden="false" customHeight="false" outlineLevel="0" collapsed="false">
      <c r="A3813" s="1"/>
      <c r="B3813" s="3"/>
      <c r="D3813" s="4" t="n">
        <f aca="false">3.2-A1813</f>
        <v>1.4187999999999</v>
      </c>
      <c r="E3813" s="3" t="n">
        <v>64.188489</v>
      </c>
      <c r="G3813" s="4" t="n">
        <f aca="false">A3813/1.6*300</f>
        <v>0</v>
      </c>
      <c r="H3813" s="4" t="n">
        <f aca="false">B3813/4</f>
        <v>0</v>
      </c>
      <c r="I3813" s="4" t="n">
        <f aca="false">D3813/1.6*300</f>
        <v>266.024999999981</v>
      </c>
      <c r="J3813" s="4" t="n">
        <f aca="false">E3813/4</f>
        <v>16.04712225</v>
      </c>
    </row>
    <row r="3814" customFormat="false" ht="15.75" hidden="false" customHeight="false" outlineLevel="0" collapsed="false">
      <c r="A3814" s="1"/>
      <c r="B3814" s="3"/>
      <c r="D3814" s="4" t="n">
        <f aca="false">3.2-A1814</f>
        <v>1.4186999999999</v>
      </c>
      <c r="E3814" s="3" t="n">
        <v>64.055742</v>
      </c>
      <c r="G3814" s="4" t="n">
        <f aca="false">A3814/1.6*300</f>
        <v>0</v>
      </c>
      <c r="H3814" s="4" t="n">
        <f aca="false">B3814/4</f>
        <v>0</v>
      </c>
      <c r="I3814" s="4" t="n">
        <f aca="false">D3814/1.6*300</f>
        <v>266.006249999981</v>
      </c>
      <c r="J3814" s="4" t="n">
        <f aca="false">E3814/4</f>
        <v>16.0139355</v>
      </c>
    </row>
    <row r="3815" customFormat="false" ht="15.75" hidden="false" customHeight="false" outlineLevel="0" collapsed="false">
      <c r="A3815" s="1"/>
      <c r="B3815" s="3"/>
      <c r="D3815" s="4" t="n">
        <f aca="false">3.2-A1815</f>
        <v>1.4185999999999</v>
      </c>
      <c r="E3815" s="3" t="n">
        <v>64.165792</v>
      </c>
      <c r="G3815" s="4" t="n">
        <f aca="false">A3815/1.6*300</f>
        <v>0</v>
      </c>
      <c r="H3815" s="4" t="n">
        <f aca="false">B3815/4</f>
        <v>0</v>
      </c>
      <c r="I3815" s="4" t="n">
        <f aca="false">D3815/1.6*300</f>
        <v>265.987499999981</v>
      </c>
      <c r="J3815" s="4" t="n">
        <f aca="false">E3815/4</f>
        <v>16.041448</v>
      </c>
    </row>
    <row r="3816" customFormat="false" ht="15.75" hidden="false" customHeight="false" outlineLevel="0" collapsed="false">
      <c r="A3816" s="1"/>
      <c r="B3816" s="3"/>
      <c r="D3816" s="4" t="n">
        <f aca="false">3.2-A1816</f>
        <v>1.4184999999999</v>
      </c>
      <c r="E3816" s="3" t="n">
        <v>64.125567</v>
      </c>
      <c r="G3816" s="4" t="n">
        <f aca="false">A3816/1.6*300</f>
        <v>0</v>
      </c>
      <c r="H3816" s="4" t="n">
        <f aca="false">B3816/4</f>
        <v>0</v>
      </c>
      <c r="I3816" s="4" t="n">
        <f aca="false">D3816/1.6*300</f>
        <v>265.968749999981</v>
      </c>
      <c r="J3816" s="4" t="n">
        <f aca="false">E3816/4</f>
        <v>16.03139175</v>
      </c>
    </row>
    <row r="3817" customFormat="false" ht="15.75" hidden="false" customHeight="false" outlineLevel="0" collapsed="false">
      <c r="A3817" s="1"/>
      <c r="B3817" s="3"/>
      <c r="D3817" s="4" t="n">
        <f aca="false">3.2-A1817</f>
        <v>1.4183999999999</v>
      </c>
      <c r="E3817" s="3" t="n">
        <v>64.067222</v>
      </c>
      <c r="G3817" s="4" t="n">
        <f aca="false">A3817/1.6*300</f>
        <v>0</v>
      </c>
      <c r="H3817" s="4" t="n">
        <f aca="false">B3817/4</f>
        <v>0</v>
      </c>
      <c r="I3817" s="4" t="n">
        <f aca="false">D3817/1.6*300</f>
        <v>265.949999999981</v>
      </c>
      <c r="J3817" s="4" t="n">
        <f aca="false">E3817/4</f>
        <v>16.0168055</v>
      </c>
    </row>
    <row r="3818" customFormat="false" ht="15.75" hidden="false" customHeight="false" outlineLevel="0" collapsed="false">
      <c r="A3818" s="1"/>
      <c r="B3818" s="3"/>
      <c r="D3818" s="4" t="n">
        <f aca="false">3.2-A1818</f>
        <v>1.4182999999999</v>
      </c>
      <c r="E3818" s="3" t="n">
        <v>64.103084</v>
      </c>
      <c r="G3818" s="4" t="n">
        <f aca="false">A3818/1.6*300</f>
        <v>0</v>
      </c>
      <c r="H3818" s="4" t="n">
        <f aca="false">B3818/4</f>
        <v>0</v>
      </c>
      <c r="I3818" s="4" t="n">
        <f aca="false">D3818/1.6*300</f>
        <v>265.931249999981</v>
      </c>
      <c r="J3818" s="4" t="n">
        <f aca="false">E3818/4</f>
        <v>16.025771</v>
      </c>
    </row>
    <row r="3819" customFormat="false" ht="15.75" hidden="false" customHeight="false" outlineLevel="0" collapsed="false">
      <c r="A3819" s="1"/>
      <c r="B3819" s="3"/>
      <c r="D3819" s="4" t="n">
        <f aca="false">3.2-A1819</f>
        <v>1.4181999999999</v>
      </c>
      <c r="E3819" s="3" t="n">
        <v>64.057683</v>
      </c>
      <c r="G3819" s="4" t="n">
        <f aca="false">A3819/1.6*300</f>
        <v>0</v>
      </c>
      <c r="H3819" s="4" t="n">
        <f aca="false">B3819/4</f>
        <v>0</v>
      </c>
      <c r="I3819" s="4" t="n">
        <f aca="false">D3819/1.6*300</f>
        <v>265.912499999981</v>
      </c>
      <c r="J3819" s="4" t="n">
        <f aca="false">E3819/4</f>
        <v>16.01442075</v>
      </c>
    </row>
    <row r="3820" customFormat="false" ht="15.75" hidden="false" customHeight="false" outlineLevel="0" collapsed="false">
      <c r="A3820" s="1"/>
      <c r="B3820" s="3"/>
      <c r="D3820" s="4" t="n">
        <f aca="false">3.2-A1820</f>
        <v>1.4180999999999</v>
      </c>
      <c r="E3820" s="3" t="n">
        <v>64.203222</v>
      </c>
      <c r="G3820" s="4" t="n">
        <f aca="false">A3820/1.6*300</f>
        <v>0</v>
      </c>
      <c r="H3820" s="4" t="n">
        <f aca="false">B3820/4</f>
        <v>0</v>
      </c>
      <c r="I3820" s="4" t="n">
        <f aca="false">D3820/1.6*300</f>
        <v>265.893749999981</v>
      </c>
      <c r="J3820" s="4" t="n">
        <f aca="false">E3820/4</f>
        <v>16.0508055</v>
      </c>
    </row>
    <row r="3821" customFormat="false" ht="15.75" hidden="false" customHeight="false" outlineLevel="0" collapsed="false">
      <c r="A3821" s="1"/>
      <c r="B3821" s="3"/>
      <c r="D3821" s="4" t="n">
        <f aca="false">3.2-A1821</f>
        <v>1.4179999999999</v>
      </c>
      <c r="E3821" s="3" t="n">
        <v>64.120688</v>
      </c>
      <c r="G3821" s="4" t="n">
        <f aca="false">A3821/1.6*300</f>
        <v>0</v>
      </c>
      <c r="H3821" s="4" t="n">
        <f aca="false">B3821/4</f>
        <v>0</v>
      </c>
      <c r="I3821" s="4" t="n">
        <f aca="false">D3821/1.6*300</f>
        <v>265.874999999981</v>
      </c>
      <c r="J3821" s="4" t="n">
        <f aca="false">E3821/4</f>
        <v>16.030172</v>
      </c>
    </row>
    <row r="3822" customFormat="false" ht="15.75" hidden="false" customHeight="false" outlineLevel="0" collapsed="false">
      <c r="A3822" s="1"/>
      <c r="B3822" s="3"/>
      <c r="D3822" s="4" t="n">
        <f aca="false">3.2-A1822</f>
        <v>1.4178999999999</v>
      </c>
      <c r="E3822" s="3" t="n">
        <v>64.128366</v>
      </c>
      <c r="G3822" s="4" t="n">
        <f aca="false">A3822/1.6*300</f>
        <v>0</v>
      </c>
      <c r="H3822" s="4" t="n">
        <f aca="false">B3822/4</f>
        <v>0</v>
      </c>
      <c r="I3822" s="4" t="n">
        <f aca="false">D3822/1.6*300</f>
        <v>265.856249999981</v>
      </c>
      <c r="J3822" s="4" t="n">
        <f aca="false">E3822/4</f>
        <v>16.0320915</v>
      </c>
    </row>
    <row r="3823" customFormat="false" ht="15.75" hidden="false" customHeight="false" outlineLevel="0" collapsed="false">
      <c r="A3823" s="1"/>
      <c r="B3823" s="3"/>
      <c r="D3823" s="4" t="n">
        <f aca="false">3.2-A1823</f>
        <v>1.4177999999999</v>
      </c>
      <c r="E3823" s="3" t="n">
        <v>64.19126</v>
      </c>
      <c r="G3823" s="4" t="n">
        <f aca="false">A3823/1.6*300</f>
        <v>0</v>
      </c>
      <c r="H3823" s="4" t="n">
        <f aca="false">B3823/4</f>
        <v>0</v>
      </c>
      <c r="I3823" s="4" t="n">
        <f aca="false">D3823/1.6*300</f>
        <v>265.837499999981</v>
      </c>
      <c r="J3823" s="4" t="n">
        <f aca="false">E3823/4</f>
        <v>16.047815</v>
      </c>
    </row>
    <row r="3824" customFormat="false" ht="15.75" hidden="false" customHeight="false" outlineLevel="0" collapsed="false">
      <c r="A3824" s="1"/>
      <c r="B3824" s="3"/>
      <c r="D3824" s="4" t="n">
        <f aca="false">3.2-A1824</f>
        <v>1.4176999999999</v>
      </c>
      <c r="E3824" s="3" t="n">
        <v>64.198598</v>
      </c>
      <c r="G3824" s="4" t="n">
        <f aca="false">A3824/1.6*300</f>
        <v>0</v>
      </c>
      <c r="H3824" s="4" t="n">
        <f aca="false">B3824/4</f>
        <v>0</v>
      </c>
      <c r="I3824" s="4" t="n">
        <f aca="false">D3824/1.6*300</f>
        <v>265.818749999981</v>
      </c>
      <c r="J3824" s="4" t="n">
        <f aca="false">E3824/4</f>
        <v>16.0496495</v>
      </c>
    </row>
    <row r="3825" customFormat="false" ht="15.75" hidden="false" customHeight="false" outlineLevel="0" collapsed="false">
      <c r="A3825" s="1"/>
      <c r="B3825" s="3"/>
      <c r="D3825" s="4" t="n">
        <f aca="false">3.2-A1825</f>
        <v>1.4175999999999</v>
      </c>
      <c r="E3825" s="3" t="n">
        <v>64.268333</v>
      </c>
      <c r="G3825" s="4" t="n">
        <f aca="false">A3825/1.6*300</f>
        <v>0</v>
      </c>
      <c r="H3825" s="4" t="n">
        <f aca="false">B3825/4</f>
        <v>0</v>
      </c>
      <c r="I3825" s="4" t="n">
        <f aca="false">D3825/1.6*300</f>
        <v>265.799999999981</v>
      </c>
      <c r="J3825" s="4" t="n">
        <f aca="false">E3825/4</f>
        <v>16.06708325</v>
      </c>
    </row>
    <row r="3826" customFormat="false" ht="15.75" hidden="false" customHeight="false" outlineLevel="0" collapsed="false">
      <c r="A3826" s="1"/>
      <c r="B3826" s="3"/>
      <c r="D3826" s="4" t="n">
        <f aca="false">3.2-A1826</f>
        <v>1.4174999999999</v>
      </c>
      <c r="E3826" s="3" t="n">
        <v>64.159532</v>
      </c>
      <c r="G3826" s="4" t="n">
        <f aca="false">A3826/1.6*300</f>
        <v>0</v>
      </c>
      <c r="H3826" s="4" t="n">
        <f aca="false">B3826/4</f>
        <v>0</v>
      </c>
      <c r="I3826" s="4" t="n">
        <f aca="false">D3826/1.6*300</f>
        <v>265.781249999981</v>
      </c>
      <c r="J3826" s="4" t="n">
        <f aca="false">E3826/4</f>
        <v>16.039883</v>
      </c>
    </row>
    <row r="3827" customFormat="false" ht="15.75" hidden="false" customHeight="false" outlineLevel="0" collapsed="false">
      <c r="A3827" s="1"/>
      <c r="B3827" s="3"/>
      <c r="D3827" s="4" t="n">
        <f aca="false">3.2-A1827</f>
        <v>1.4173999999999</v>
      </c>
      <c r="E3827" s="3" t="n">
        <v>64.128439</v>
      </c>
      <c r="G3827" s="4" t="n">
        <f aca="false">A3827/1.6*300</f>
        <v>0</v>
      </c>
      <c r="H3827" s="4" t="n">
        <f aca="false">B3827/4</f>
        <v>0</v>
      </c>
      <c r="I3827" s="4" t="n">
        <f aca="false">D3827/1.6*300</f>
        <v>265.762499999981</v>
      </c>
      <c r="J3827" s="4" t="n">
        <f aca="false">E3827/4</f>
        <v>16.03210975</v>
      </c>
    </row>
    <row r="3828" customFormat="false" ht="15.75" hidden="false" customHeight="false" outlineLevel="0" collapsed="false">
      <c r="A3828" s="1"/>
      <c r="B3828" s="3"/>
      <c r="D3828" s="4" t="n">
        <f aca="false">3.2-A1828</f>
        <v>1.4172999999999</v>
      </c>
      <c r="E3828" s="3" t="n">
        <v>64.14322</v>
      </c>
      <c r="G3828" s="4" t="n">
        <f aca="false">A3828/1.6*300</f>
        <v>0</v>
      </c>
      <c r="H3828" s="4" t="n">
        <f aca="false">B3828/4</f>
        <v>0</v>
      </c>
      <c r="I3828" s="4" t="n">
        <f aca="false">D3828/1.6*300</f>
        <v>265.743749999981</v>
      </c>
      <c r="J3828" s="4" t="n">
        <f aca="false">E3828/4</f>
        <v>16.035805</v>
      </c>
    </row>
    <row r="3829" customFormat="false" ht="15.75" hidden="false" customHeight="false" outlineLevel="0" collapsed="false">
      <c r="A3829" s="1"/>
      <c r="B3829" s="3"/>
      <c r="D3829" s="4" t="n">
        <f aca="false">3.2-A1829</f>
        <v>1.4171999999999</v>
      </c>
      <c r="E3829" s="3" t="n">
        <v>63.937074</v>
      </c>
      <c r="G3829" s="4" t="n">
        <f aca="false">A3829/1.6*300</f>
        <v>0</v>
      </c>
      <c r="H3829" s="4" t="n">
        <f aca="false">B3829/4</f>
        <v>0</v>
      </c>
      <c r="I3829" s="4" t="n">
        <f aca="false">D3829/1.6*300</f>
        <v>265.724999999981</v>
      </c>
      <c r="J3829" s="4" t="n">
        <f aca="false">E3829/4</f>
        <v>15.9842685</v>
      </c>
    </row>
    <row r="3830" customFormat="false" ht="15.75" hidden="false" customHeight="false" outlineLevel="0" collapsed="false">
      <c r="A3830" s="1"/>
      <c r="B3830" s="3"/>
      <c r="D3830" s="4" t="n">
        <f aca="false">3.2-A1830</f>
        <v>1.4170999999999</v>
      </c>
      <c r="E3830" s="3" t="n">
        <v>64.028764</v>
      </c>
      <c r="G3830" s="4" t="n">
        <f aca="false">A3830/1.6*300</f>
        <v>0</v>
      </c>
      <c r="H3830" s="4" t="n">
        <f aca="false">B3830/4</f>
        <v>0</v>
      </c>
      <c r="I3830" s="4" t="n">
        <f aca="false">D3830/1.6*300</f>
        <v>265.706249999981</v>
      </c>
      <c r="J3830" s="4" t="n">
        <f aca="false">E3830/4</f>
        <v>16.007191</v>
      </c>
    </row>
    <row r="3831" customFormat="false" ht="15.75" hidden="false" customHeight="false" outlineLevel="0" collapsed="false">
      <c r="A3831" s="1"/>
      <c r="B3831" s="3"/>
      <c r="D3831" s="4" t="n">
        <f aca="false">3.2-A1831</f>
        <v>1.4169999999999</v>
      </c>
      <c r="E3831" s="3" t="n">
        <v>64.13416</v>
      </c>
      <c r="G3831" s="4" t="n">
        <f aca="false">A3831/1.6*300</f>
        <v>0</v>
      </c>
      <c r="H3831" s="4" t="n">
        <f aca="false">B3831/4</f>
        <v>0</v>
      </c>
      <c r="I3831" s="4" t="n">
        <f aca="false">D3831/1.6*300</f>
        <v>265.687499999981</v>
      </c>
      <c r="J3831" s="4" t="n">
        <f aca="false">E3831/4</f>
        <v>16.03354</v>
      </c>
    </row>
    <row r="3832" customFormat="false" ht="15.75" hidden="false" customHeight="false" outlineLevel="0" collapsed="false">
      <c r="A3832" s="1"/>
      <c r="B3832" s="3"/>
      <c r="D3832" s="4" t="n">
        <f aca="false">3.2-A1832</f>
        <v>1.4168999999999</v>
      </c>
      <c r="E3832" s="3" t="n">
        <v>64.053477</v>
      </c>
      <c r="G3832" s="4" t="n">
        <f aca="false">A3832/1.6*300</f>
        <v>0</v>
      </c>
      <c r="H3832" s="4" t="n">
        <f aca="false">B3832/4</f>
        <v>0</v>
      </c>
      <c r="I3832" s="4" t="n">
        <f aca="false">D3832/1.6*300</f>
        <v>265.668749999981</v>
      </c>
      <c r="J3832" s="4" t="n">
        <f aca="false">E3832/4</f>
        <v>16.01336925</v>
      </c>
    </row>
    <row r="3833" customFormat="false" ht="15.75" hidden="false" customHeight="false" outlineLevel="0" collapsed="false">
      <c r="A3833" s="1"/>
      <c r="B3833" s="3"/>
      <c r="D3833" s="4" t="n">
        <f aca="false">3.2-A1833</f>
        <v>1.4167999999999</v>
      </c>
      <c r="E3833" s="3" t="n">
        <v>64.078545</v>
      </c>
      <c r="G3833" s="4" t="n">
        <f aca="false">A3833/1.6*300</f>
        <v>0</v>
      </c>
      <c r="H3833" s="4" t="n">
        <f aca="false">B3833/4</f>
        <v>0</v>
      </c>
      <c r="I3833" s="4" t="n">
        <f aca="false">D3833/1.6*300</f>
        <v>265.649999999981</v>
      </c>
      <c r="J3833" s="4" t="n">
        <f aca="false">E3833/4</f>
        <v>16.01963625</v>
      </c>
    </row>
    <row r="3834" customFormat="false" ht="15.75" hidden="false" customHeight="false" outlineLevel="0" collapsed="false">
      <c r="A3834" s="1"/>
      <c r="B3834" s="3"/>
      <c r="D3834" s="4" t="n">
        <f aca="false">3.2-A1834</f>
        <v>1.4166999999999</v>
      </c>
      <c r="E3834" s="3" t="n">
        <v>64.076948</v>
      </c>
      <c r="G3834" s="4" t="n">
        <f aca="false">A3834/1.6*300</f>
        <v>0</v>
      </c>
      <c r="H3834" s="4" t="n">
        <f aca="false">B3834/4</f>
        <v>0</v>
      </c>
      <c r="I3834" s="4" t="n">
        <f aca="false">D3834/1.6*300</f>
        <v>265.631249999981</v>
      </c>
      <c r="J3834" s="4" t="n">
        <f aca="false">E3834/4</f>
        <v>16.019237</v>
      </c>
    </row>
    <row r="3835" customFormat="false" ht="15.75" hidden="false" customHeight="false" outlineLevel="0" collapsed="false">
      <c r="A3835" s="1"/>
      <c r="B3835" s="3"/>
      <c r="D3835" s="4" t="n">
        <f aca="false">3.2-A1835</f>
        <v>1.4165999999999</v>
      </c>
      <c r="E3835" s="3" t="n">
        <v>64.013143</v>
      </c>
      <c r="G3835" s="4" t="n">
        <f aca="false">A3835/1.6*300</f>
        <v>0</v>
      </c>
      <c r="H3835" s="4" t="n">
        <f aca="false">B3835/4</f>
        <v>0</v>
      </c>
      <c r="I3835" s="4" t="n">
        <f aca="false">D3835/1.6*300</f>
        <v>265.612499999981</v>
      </c>
      <c r="J3835" s="4" t="n">
        <f aca="false">E3835/4</f>
        <v>16.00328575</v>
      </c>
    </row>
    <row r="3836" customFormat="false" ht="15.75" hidden="false" customHeight="false" outlineLevel="0" collapsed="false">
      <c r="A3836" s="1"/>
      <c r="B3836" s="3"/>
      <c r="D3836" s="4" t="n">
        <f aca="false">3.2-A1836</f>
        <v>1.4164999999999</v>
      </c>
      <c r="E3836" s="3" t="n">
        <v>63.937709</v>
      </c>
      <c r="G3836" s="4" t="n">
        <f aca="false">A3836/1.6*300</f>
        <v>0</v>
      </c>
      <c r="H3836" s="4" t="n">
        <f aca="false">B3836/4</f>
        <v>0</v>
      </c>
      <c r="I3836" s="4" t="n">
        <f aca="false">D3836/1.6*300</f>
        <v>265.593749999981</v>
      </c>
      <c r="J3836" s="4" t="n">
        <f aca="false">E3836/4</f>
        <v>15.98442725</v>
      </c>
    </row>
    <row r="3837" customFormat="false" ht="15.75" hidden="false" customHeight="false" outlineLevel="0" collapsed="false">
      <c r="A3837" s="1"/>
      <c r="B3837" s="3"/>
      <c r="D3837" s="4" t="n">
        <f aca="false">3.2-A1837</f>
        <v>1.4163999999999</v>
      </c>
      <c r="E3837" s="3" t="n">
        <v>64.030648</v>
      </c>
      <c r="G3837" s="4" t="n">
        <f aca="false">A3837/1.6*300</f>
        <v>0</v>
      </c>
      <c r="H3837" s="4" t="n">
        <f aca="false">B3837/4</f>
        <v>0</v>
      </c>
      <c r="I3837" s="4" t="n">
        <f aca="false">D3837/1.6*300</f>
        <v>265.574999999981</v>
      </c>
      <c r="J3837" s="4" t="n">
        <f aca="false">E3837/4</f>
        <v>16.007662</v>
      </c>
    </row>
    <row r="3838" customFormat="false" ht="15.75" hidden="false" customHeight="false" outlineLevel="0" collapsed="false">
      <c r="A3838" s="1"/>
      <c r="B3838" s="3"/>
      <c r="D3838" s="4" t="n">
        <f aca="false">3.2-A1838</f>
        <v>1.41629999999989</v>
      </c>
      <c r="E3838" s="3" t="n">
        <v>64.036943</v>
      </c>
      <c r="G3838" s="4" t="n">
        <f aca="false">A3838/1.6*300</f>
        <v>0</v>
      </c>
      <c r="H3838" s="4" t="n">
        <f aca="false">B3838/4</f>
        <v>0</v>
      </c>
      <c r="I3838" s="4" t="n">
        <f aca="false">D3838/1.6*300</f>
        <v>265.556249999979</v>
      </c>
      <c r="J3838" s="4" t="n">
        <f aca="false">E3838/4</f>
        <v>16.00923575</v>
      </c>
    </row>
    <row r="3839" customFormat="false" ht="15.75" hidden="false" customHeight="false" outlineLevel="0" collapsed="false">
      <c r="A3839" s="1"/>
      <c r="B3839" s="3"/>
      <c r="D3839" s="4" t="n">
        <f aca="false">3.2-A1839</f>
        <v>1.41619999999989</v>
      </c>
      <c r="E3839" s="3" t="n">
        <v>63.990108</v>
      </c>
      <c r="G3839" s="4" t="n">
        <f aca="false">A3839/1.6*300</f>
        <v>0</v>
      </c>
      <c r="H3839" s="4" t="n">
        <f aca="false">B3839/4</f>
        <v>0</v>
      </c>
      <c r="I3839" s="4" t="n">
        <f aca="false">D3839/1.6*300</f>
        <v>265.537499999979</v>
      </c>
      <c r="J3839" s="4" t="n">
        <f aca="false">E3839/4</f>
        <v>15.997527</v>
      </c>
    </row>
    <row r="3840" customFormat="false" ht="15.75" hidden="false" customHeight="false" outlineLevel="0" collapsed="false">
      <c r="A3840" s="1"/>
      <c r="B3840" s="3"/>
      <c r="D3840" s="4" t="n">
        <f aca="false">3.2-A1840</f>
        <v>1.41609999999989</v>
      </c>
      <c r="E3840" s="3" t="n">
        <v>63.903741</v>
      </c>
      <c r="G3840" s="4" t="n">
        <f aca="false">A3840/1.6*300</f>
        <v>0</v>
      </c>
      <c r="H3840" s="4" t="n">
        <f aca="false">B3840/4</f>
        <v>0</v>
      </c>
      <c r="I3840" s="4" t="n">
        <f aca="false">D3840/1.6*300</f>
        <v>265.518749999979</v>
      </c>
      <c r="J3840" s="4" t="n">
        <f aca="false">E3840/4</f>
        <v>15.97593525</v>
      </c>
    </row>
    <row r="3841" customFormat="false" ht="15.75" hidden="false" customHeight="false" outlineLevel="0" collapsed="false">
      <c r="A3841" s="1"/>
      <c r="B3841" s="3"/>
      <c r="D3841" s="4" t="n">
        <f aca="false">3.2-A1841</f>
        <v>1.41599999999989</v>
      </c>
      <c r="E3841" s="3" t="n">
        <v>63.913015</v>
      </c>
      <c r="G3841" s="4" t="n">
        <f aca="false">A3841/1.6*300</f>
        <v>0</v>
      </c>
      <c r="H3841" s="4" t="n">
        <f aca="false">B3841/4</f>
        <v>0</v>
      </c>
      <c r="I3841" s="4" t="n">
        <f aca="false">D3841/1.6*300</f>
        <v>265.499999999979</v>
      </c>
      <c r="J3841" s="4" t="n">
        <f aca="false">E3841/4</f>
        <v>15.97825375</v>
      </c>
    </row>
    <row r="3842" customFormat="false" ht="15.75" hidden="false" customHeight="false" outlineLevel="0" collapsed="false">
      <c r="A3842" s="1"/>
      <c r="B3842" s="3"/>
      <c r="D3842" s="4" t="n">
        <f aca="false">3.2-A1842</f>
        <v>1.41589999999989</v>
      </c>
      <c r="E3842" s="3" t="n">
        <v>64.022171</v>
      </c>
      <c r="G3842" s="4" t="n">
        <f aca="false">A3842/1.6*300</f>
        <v>0</v>
      </c>
      <c r="H3842" s="4" t="n">
        <f aca="false">B3842/4</f>
        <v>0</v>
      </c>
      <c r="I3842" s="4" t="n">
        <f aca="false">D3842/1.6*300</f>
        <v>265.481249999979</v>
      </c>
      <c r="J3842" s="4" t="n">
        <f aca="false">E3842/4</f>
        <v>16.00554275</v>
      </c>
    </row>
    <row r="3843" customFormat="false" ht="15.75" hidden="false" customHeight="false" outlineLevel="0" collapsed="false">
      <c r="A3843" s="1"/>
      <c r="B3843" s="3"/>
      <c r="D3843" s="4" t="n">
        <f aca="false">3.2-A1843</f>
        <v>1.41579999999989</v>
      </c>
      <c r="E3843" s="3" t="n">
        <v>63.921875</v>
      </c>
      <c r="G3843" s="4" t="n">
        <f aca="false">A3843/1.6*300</f>
        <v>0</v>
      </c>
      <c r="H3843" s="4" t="n">
        <f aca="false">B3843/4</f>
        <v>0</v>
      </c>
      <c r="I3843" s="4" t="n">
        <f aca="false">D3843/1.6*300</f>
        <v>265.462499999979</v>
      </c>
      <c r="J3843" s="4" t="n">
        <f aca="false">E3843/4</f>
        <v>15.98046875</v>
      </c>
    </row>
    <row r="3844" customFormat="false" ht="15.75" hidden="false" customHeight="false" outlineLevel="0" collapsed="false">
      <c r="A3844" s="1"/>
      <c r="B3844" s="3"/>
      <c r="D3844" s="4" t="n">
        <f aca="false">3.2-A1844</f>
        <v>1.41569999999989</v>
      </c>
      <c r="E3844" s="3" t="n">
        <v>63.953336</v>
      </c>
      <c r="G3844" s="4" t="n">
        <f aca="false">A3844/1.6*300</f>
        <v>0</v>
      </c>
      <c r="H3844" s="4" t="n">
        <f aca="false">B3844/4</f>
        <v>0</v>
      </c>
      <c r="I3844" s="4" t="n">
        <f aca="false">D3844/1.6*300</f>
        <v>265.443749999979</v>
      </c>
      <c r="J3844" s="4" t="n">
        <f aca="false">E3844/4</f>
        <v>15.988334</v>
      </c>
    </row>
    <row r="3845" customFormat="false" ht="15.75" hidden="false" customHeight="false" outlineLevel="0" collapsed="false">
      <c r="A3845" s="1"/>
      <c r="B3845" s="3"/>
      <c r="D3845" s="4" t="n">
        <f aca="false">3.2-A1845</f>
        <v>1.41559999999989</v>
      </c>
      <c r="E3845" s="3" t="n">
        <v>63.760208</v>
      </c>
      <c r="G3845" s="4" t="n">
        <f aca="false">A3845/1.6*300</f>
        <v>0</v>
      </c>
      <c r="H3845" s="4" t="n">
        <f aca="false">B3845/4</f>
        <v>0</v>
      </c>
      <c r="I3845" s="4" t="n">
        <f aca="false">D3845/1.6*300</f>
        <v>265.424999999979</v>
      </c>
      <c r="J3845" s="4" t="n">
        <f aca="false">E3845/4</f>
        <v>15.940052</v>
      </c>
    </row>
    <row r="3846" customFormat="false" ht="15.75" hidden="false" customHeight="false" outlineLevel="0" collapsed="false">
      <c r="A3846" s="1"/>
      <c r="B3846" s="3"/>
      <c r="D3846" s="4" t="n">
        <f aca="false">3.2-A1846</f>
        <v>1.41549999999989</v>
      </c>
      <c r="E3846" s="3" t="n">
        <v>63.882599</v>
      </c>
      <c r="G3846" s="4" t="n">
        <f aca="false">A3846/1.6*300</f>
        <v>0</v>
      </c>
      <c r="H3846" s="4" t="n">
        <f aca="false">B3846/4</f>
        <v>0</v>
      </c>
      <c r="I3846" s="4" t="n">
        <f aca="false">D3846/1.6*300</f>
        <v>265.406249999979</v>
      </c>
      <c r="J3846" s="4" t="n">
        <f aca="false">E3846/4</f>
        <v>15.97064975</v>
      </c>
    </row>
    <row r="3847" customFormat="false" ht="15.75" hidden="false" customHeight="false" outlineLevel="0" collapsed="false">
      <c r="A3847" s="1"/>
      <c r="B3847" s="3"/>
      <c r="D3847" s="4" t="n">
        <f aca="false">3.2-A1847</f>
        <v>1.41539999999989</v>
      </c>
      <c r="E3847" s="3" t="n">
        <v>63.859973</v>
      </c>
      <c r="G3847" s="4" t="n">
        <f aca="false">A3847/1.6*300</f>
        <v>0</v>
      </c>
      <c r="H3847" s="4" t="n">
        <f aca="false">B3847/4</f>
        <v>0</v>
      </c>
      <c r="I3847" s="4" t="n">
        <f aca="false">D3847/1.6*300</f>
        <v>265.387499999979</v>
      </c>
      <c r="J3847" s="4" t="n">
        <f aca="false">E3847/4</f>
        <v>15.96499325</v>
      </c>
    </row>
    <row r="3848" customFormat="false" ht="15.75" hidden="false" customHeight="false" outlineLevel="0" collapsed="false">
      <c r="A3848" s="1"/>
      <c r="B3848" s="3"/>
      <c r="D3848" s="4" t="n">
        <f aca="false">3.2-A1848</f>
        <v>1.41529999999989</v>
      </c>
      <c r="E3848" s="3" t="n">
        <v>63.961386</v>
      </c>
      <c r="G3848" s="4" t="n">
        <f aca="false">A3848/1.6*300</f>
        <v>0</v>
      </c>
      <c r="H3848" s="4" t="n">
        <f aca="false">B3848/4</f>
        <v>0</v>
      </c>
      <c r="I3848" s="4" t="n">
        <f aca="false">D3848/1.6*300</f>
        <v>265.368749999979</v>
      </c>
      <c r="J3848" s="4" t="n">
        <f aca="false">E3848/4</f>
        <v>15.9903465</v>
      </c>
    </row>
    <row r="3849" customFormat="false" ht="15.75" hidden="false" customHeight="false" outlineLevel="0" collapsed="false">
      <c r="A3849" s="1"/>
      <c r="B3849" s="3"/>
      <c r="D3849" s="4" t="n">
        <f aca="false">3.2-A1849</f>
        <v>1.41519999999989</v>
      </c>
      <c r="E3849" s="3" t="n">
        <v>63.91894</v>
      </c>
      <c r="G3849" s="4" t="n">
        <f aca="false">A3849/1.6*300</f>
        <v>0</v>
      </c>
      <c r="H3849" s="4" t="n">
        <f aca="false">B3849/4</f>
        <v>0</v>
      </c>
      <c r="I3849" s="4" t="n">
        <f aca="false">D3849/1.6*300</f>
        <v>265.349999999979</v>
      </c>
      <c r="J3849" s="4" t="n">
        <f aca="false">E3849/4</f>
        <v>15.979735</v>
      </c>
    </row>
    <row r="3850" customFormat="false" ht="15.75" hidden="false" customHeight="false" outlineLevel="0" collapsed="false">
      <c r="A3850" s="1"/>
      <c r="B3850" s="3"/>
      <c r="D3850" s="4" t="n">
        <f aca="false">3.2-A1850</f>
        <v>1.41509999999989</v>
      </c>
      <c r="E3850" s="3" t="n">
        <v>63.857005</v>
      </c>
      <c r="G3850" s="4" t="n">
        <f aca="false">A3850/1.6*300</f>
        <v>0</v>
      </c>
      <c r="H3850" s="4" t="n">
        <f aca="false">B3850/4</f>
        <v>0</v>
      </c>
      <c r="I3850" s="4" t="n">
        <f aca="false">D3850/1.6*300</f>
        <v>265.331249999979</v>
      </c>
      <c r="J3850" s="4" t="n">
        <f aca="false">E3850/4</f>
        <v>15.96425125</v>
      </c>
    </row>
    <row r="3851" customFormat="false" ht="15.75" hidden="false" customHeight="false" outlineLevel="0" collapsed="false">
      <c r="A3851" s="1"/>
      <c r="B3851" s="3"/>
      <c r="D3851" s="4" t="n">
        <f aca="false">3.2-A1851</f>
        <v>1.41499999999989</v>
      </c>
      <c r="E3851" s="3" t="n">
        <v>63.86437</v>
      </c>
      <c r="G3851" s="4" t="n">
        <f aca="false">A3851/1.6*300</f>
        <v>0</v>
      </c>
      <c r="H3851" s="4" t="n">
        <f aca="false">B3851/4</f>
        <v>0</v>
      </c>
      <c r="I3851" s="4" t="n">
        <f aca="false">D3851/1.6*300</f>
        <v>265.312499999979</v>
      </c>
      <c r="J3851" s="4" t="n">
        <f aca="false">E3851/4</f>
        <v>15.9660925</v>
      </c>
    </row>
    <row r="3852" customFormat="false" ht="15.75" hidden="false" customHeight="false" outlineLevel="0" collapsed="false">
      <c r="A3852" s="1"/>
      <c r="B3852" s="3"/>
      <c r="D3852" s="4" t="n">
        <f aca="false">3.2-A1852</f>
        <v>1.41489999999989</v>
      </c>
      <c r="E3852" s="3" t="n">
        <v>63.721256</v>
      </c>
      <c r="G3852" s="4" t="n">
        <f aca="false">A3852/1.6*300</f>
        <v>0</v>
      </c>
      <c r="H3852" s="4" t="n">
        <f aca="false">B3852/4</f>
        <v>0</v>
      </c>
      <c r="I3852" s="4" t="n">
        <f aca="false">D3852/1.6*300</f>
        <v>265.293749999979</v>
      </c>
      <c r="J3852" s="4" t="n">
        <f aca="false">E3852/4</f>
        <v>15.930314</v>
      </c>
    </row>
    <row r="3853" customFormat="false" ht="15.75" hidden="false" customHeight="false" outlineLevel="0" collapsed="false">
      <c r="A3853" s="1"/>
      <c r="B3853" s="3"/>
      <c r="D3853" s="4" t="n">
        <f aca="false">3.2-A1853</f>
        <v>1.41479999999989</v>
      </c>
      <c r="E3853" s="3" t="n">
        <v>63.745115</v>
      </c>
      <c r="G3853" s="4" t="n">
        <f aca="false">A3853/1.6*300</f>
        <v>0</v>
      </c>
      <c r="H3853" s="4" t="n">
        <f aca="false">B3853/4</f>
        <v>0</v>
      </c>
      <c r="I3853" s="4" t="n">
        <f aca="false">D3853/1.6*300</f>
        <v>265.274999999979</v>
      </c>
      <c r="J3853" s="4" t="n">
        <f aca="false">E3853/4</f>
        <v>15.93627875</v>
      </c>
    </row>
    <row r="3854" customFormat="false" ht="15.75" hidden="false" customHeight="false" outlineLevel="0" collapsed="false">
      <c r="A3854" s="1"/>
      <c r="B3854" s="3"/>
      <c r="D3854" s="4" t="n">
        <f aca="false">3.2-A1854</f>
        <v>1.41469999999989</v>
      </c>
      <c r="E3854" s="3" t="n">
        <v>63.620942</v>
      </c>
      <c r="G3854" s="4" t="n">
        <f aca="false">A3854/1.6*300</f>
        <v>0</v>
      </c>
      <c r="H3854" s="4" t="n">
        <f aca="false">B3854/4</f>
        <v>0</v>
      </c>
      <c r="I3854" s="4" t="n">
        <f aca="false">D3854/1.6*300</f>
        <v>265.256249999979</v>
      </c>
      <c r="J3854" s="4" t="n">
        <f aca="false">E3854/4</f>
        <v>15.9052355</v>
      </c>
    </row>
    <row r="3855" customFormat="false" ht="15.75" hidden="false" customHeight="false" outlineLevel="0" collapsed="false">
      <c r="A3855" s="1"/>
      <c r="B3855" s="3"/>
      <c r="D3855" s="4" t="n">
        <f aca="false">3.2-A1855</f>
        <v>1.41459999999989</v>
      </c>
      <c r="E3855" s="3" t="n">
        <v>63.621172</v>
      </c>
      <c r="G3855" s="4" t="n">
        <f aca="false">A3855/1.6*300</f>
        <v>0</v>
      </c>
      <c r="H3855" s="4" t="n">
        <f aca="false">B3855/4</f>
        <v>0</v>
      </c>
      <c r="I3855" s="4" t="n">
        <f aca="false">D3855/1.6*300</f>
        <v>265.237499999979</v>
      </c>
      <c r="J3855" s="4" t="n">
        <f aca="false">E3855/4</f>
        <v>15.905293</v>
      </c>
    </row>
    <row r="3856" customFormat="false" ht="15.75" hidden="false" customHeight="false" outlineLevel="0" collapsed="false">
      <c r="A3856" s="1"/>
      <c r="B3856" s="3"/>
      <c r="D3856" s="4" t="n">
        <f aca="false">3.2-A1856</f>
        <v>1.41449999999989</v>
      </c>
      <c r="E3856" s="3" t="n">
        <v>63.596822</v>
      </c>
      <c r="G3856" s="4" t="n">
        <f aca="false">A3856/1.6*300</f>
        <v>0</v>
      </c>
      <c r="H3856" s="4" t="n">
        <f aca="false">B3856/4</f>
        <v>0</v>
      </c>
      <c r="I3856" s="4" t="n">
        <f aca="false">D3856/1.6*300</f>
        <v>265.218749999979</v>
      </c>
      <c r="J3856" s="4" t="n">
        <f aca="false">E3856/4</f>
        <v>15.8992055</v>
      </c>
    </row>
    <row r="3857" customFormat="false" ht="15.75" hidden="false" customHeight="false" outlineLevel="0" collapsed="false">
      <c r="A3857" s="1"/>
      <c r="B3857" s="3"/>
      <c r="D3857" s="4" t="n">
        <f aca="false">3.2-A1857</f>
        <v>1.41439999999989</v>
      </c>
      <c r="E3857" s="3" t="n">
        <v>63.603956</v>
      </c>
      <c r="G3857" s="4" t="n">
        <f aca="false">A3857/1.6*300</f>
        <v>0</v>
      </c>
      <c r="H3857" s="4" t="n">
        <f aca="false">B3857/4</f>
        <v>0</v>
      </c>
      <c r="I3857" s="4" t="n">
        <f aca="false">D3857/1.6*300</f>
        <v>265.199999999979</v>
      </c>
      <c r="J3857" s="4" t="n">
        <f aca="false">E3857/4</f>
        <v>15.900989</v>
      </c>
    </row>
    <row r="3858" customFormat="false" ht="15.75" hidden="false" customHeight="false" outlineLevel="0" collapsed="false">
      <c r="A3858" s="1"/>
      <c r="B3858" s="3"/>
      <c r="D3858" s="4" t="n">
        <f aca="false">3.2-A1858</f>
        <v>1.41429999999989</v>
      </c>
      <c r="E3858" s="3" t="n">
        <v>63.58895</v>
      </c>
      <c r="G3858" s="4" t="n">
        <f aca="false">A3858/1.6*300</f>
        <v>0</v>
      </c>
      <c r="H3858" s="4" t="n">
        <f aca="false">B3858/4</f>
        <v>0</v>
      </c>
      <c r="I3858" s="4" t="n">
        <f aca="false">D3858/1.6*300</f>
        <v>265.181249999979</v>
      </c>
      <c r="J3858" s="4" t="n">
        <f aca="false">E3858/4</f>
        <v>15.8972375</v>
      </c>
    </row>
    <row r="3859" customFormat="false" ht="15.75" hidden="false" customHeight="false" outlineLevel="0" collapsed="false">
      <c r="A3859" s="1"/>
      <c r="B3859" s="3"/>
      <c r="D3859" s="4" t="n">
        <f aca="false">3.2-A1859</f>
        <v>1.41419999999989</v>
      </c>
      <c r="E3859" s="3" t="n">
        <v>63.499034</v>
      </c>
      <c r="G3859" s="4" t="n">
        <f aca="false">A3859/1.6*300</f>
        <v>0</v>
      </c>
      <c r="H3859" s="4" t="n">
        <f aca="false">B3859/4</f>
        <v>0</v>
      </c>
      <c r="I3859" s="4" t="n">
        <f aca="false">D3859/1.6*300</f>
        <v>265.162499999979</v>
      </c>
      <c r="J3859" s="4" t="n">
        <f aca="false">E3859/4</f>
        <v>15.8747585</v>
      </c>
    </row>
    <row r="3860" customFormat="false" ht="15.75" hidden="false" customHeight="false" outlineLevel="0" collapsed="false">
      <c r="A3860" s="1"/>
      <c r="B3860" s="3"/>
      <c r="D3860" s="4" t="n">
        <f aca="false">3.2-A1860</f>
        <v>1.41409999999989</v>
      </c>
      <c r="E3860" s="3" t="n">
        <v>63.415388</v>
      </c>
      <c r="G3860" s="4" t="n">
        <f aca="false">A3860/1.6*300</f>
        <v>0</v>
      </c>
      <c r="H3860" s="4" t="n">
        <f aca="false">B3860/4</f>
        <v>0</v>
      </c>
      <c r="I3860" s="4" t="n">
        <f aca="false">D3860/1.6*300</f>
        <v>265.143749999979</v>
      </c>
      <c r="J3860" s="4" t="n">
        <f aca="false">E3860/4</f>
        <v>15.853847</v>
      </c>
    </row>
    <row r="3861" customFormat="false" ht="15.75" hidden="false" customHeight="false" outlineLevel="0" collapsed="false">
      <c r="A3861" s="1"/>
      <c r="B3861" s="3"/>
      <c r="D3861" s="4" t="n">
        <f aca="false">3.2-A1861</f>
        <v>1.41399999999989</v>
      </c>
      <c r="E3861" s="3" t="n">
        <v>63.49497</v>
      </c>
      <c r="G3861" s="4" t="n">
        <f aca="false">A3861/1.6*300</f>
        <v>0</v>
      </c>
      <c r="H3861" s="4" t="n">
        <f aca="false">B3861/4</f>
        <v>0</v>
      </c>
      <c r="I3861" s="4" t="n">
        <f aca="false">D3861/1.6*300</f>
        <v>265.124999999979</v>
      </c>
      <c r="J3861" s="4" t="n">
        <f aca="false">E3861/4</f>
        <v>15.8737425</v>
      </c>
    </row>
    <row r="3862" customFormat="false" ht="15.75" hidden="false" customHeight="false" outlineLevel="0" collapsed="false">
      <c r="A3862" s="1"/>
      <c r="B3862" s="3"/>
      <c r="D3862" s="4" t="n">
        <f aca="false">3.2-A1862</f>
        <v>1.41389999999989</v>
      </c>
      <c r="E3862" s="3" t="n">
        <v>63.59488</v>
      </c>
      <c r="G3862" s="4" t="n">
        <f aca="false">A3862/1.6*300</f>
        <v>0</v>
      </c>
      <c r="H3862" s="4" t="n">
        <f aca="false">B3862/4</f>
        <v>0</v>
      </c>
      <c r="I3862" s="4" t="n">
        <f aca="false">D3862/1.6*300</f>
        <v>265.106249999979</v>
      </c>
      <c r="J3862" s="4" t="n">
        <f aca="false">E3862/4</f>
        <v>15.89872</v>
      </c>
    </row>
    <row r="3863" customFormat="false" ht="15.75" hidden="false" customHeight="false" outlineLevel="0" collapsed="false">
      <c r="A3863" s="1"/>
      <c r="B3863" s="3"/>
      <c r="D3863" s="4" t="n">
        <f aca="false">3.2-A1863</f>
        <v>1.41379999999989</v>
      </c>
      <c r="E3863" s="3" t="n">
        <v>63.509115</v>
      </c>
      <c r="G3863" s="4" t="n">
        <f aca="false">A3863/1.6*300</f>
        <v>0</v>
      </c>
      <c r="H3863" s="4" t="n">
        <f aca="false">B3863/4</f>
        <v>0</v>
      </c>
      <c r="I3863" s="4" t="n">
        <f aca="false">D3863/1.6*300</f>
        <v>265.087499999979</v>
      </c>
      <c r="J3863" s="4" t="n">
        <f aca="false">E3863/4</f>
        <v>15.87727875</v>
      </c>
    </row>
    <row r="3864" customFormat="false" ht="15.75" hidden="false" customHeight="false" outlineLevel="0" collapsed="false">
      <c r="A3864" s="1"/>
      <c r="B3864" s="3"/>
      <c r="D3864" s="4" t="n">
        <f aca="false">3.2-A1864</f>
        <v>1.41369999999989</v>
      </c>
      <c r="E3864" s="3" t="n">
        <v>63.403022</v>
      </c>
      <c r="G3864" s="4" t="n">
        <f aca="false">A3864/1.6*300</f>
        <v>0</v>
      </c>
      <c r="H3864" s="4" t="n">
        <f aca="false">B3864/4</f>
        <v>0</v>
      </c>
      <c r="I3864" s="4" t="n">
        <f aca="false">D3864/1.6*300</f>
        <v>265.068749999979</v>
      </c>
      <c r="J3864" s="4" t="n">
        <f aca="false">E3864/4</f>
        <v>15.8507555</v>
      </c>
    </row>
    <row r="3865" customFormat="false" ht="15.75" hidden="false" customHeight="false" outlineLevel="0" collapsed="false">
      <c r="A3865" s="1"/>
      <c r="B3865" s="3"/>
      <c r="D3865" s="4" t="n">
        <f aca="false">3.2-A1865</f>
        <v>1.41359999999989</v>
      </c>
      <c r="E3865" s="3" t="n">
        <v>63.319198</v>
      </c>
      <c r="G3865" s="4" t="n">
        <f aca="false">A3865/1.6*300</f>
        <v>0</v>
      </c>
      <c r="H3865" s="4" t="n">
        <f aca="false">B3865/4</f>
        <v>0</v>
      </c>
      <c r="I3865" s="4" t="n">
        <f aca="false">D3865/1.6*300</f>
        <v>265.049999999979</v>
      </c>
      <c r="J3865" s="4" t="n">
        <f aca="false">E3865/4</f>
        <v>15.8297995</v>
      </c>
    </row>
    <row r="3866" customFormat="false" ht="15.75" hidden="false" customHeight="false" outlineLevel="0" collapsed="false">
      <c r="A3866" s="1"/>
      <c r="B3866" s="3"/>
      <c r="D3866" s="4" t="n">
        <f aca="false">3.2-A1866</f>
        <v>1.41349999999989</v>
      </c>
      <c r="E3866" s="3" t="n">
        <v>63.46469</v>
      </c>
      <c r="G3866" s="4" t="n">
        <f aca="false">A3866/1.6*300</f>
        <v>0</v>
      </c>
      <c r="H3866" s="4" t="n">
        <f aca="false">B3866/4</f>
        <v>0</v>
      </c>
      <c r="I3866" s="4" t="n">
        <f aca="false">D3866/1.6*300</f>
        <v>265.031249999979</v>
      </c>
      <c r="J3866" s="4" t="n">
        <f aca="false">E3866/4</f>
        <v>15.8661725</v>
      </c>
    </row>
    <row r="3867" customFormat="false" ht="15.75" hidden="false" customHeight="false" outlineLevel="0" collapsed="false">
      <c r="A3867" s="1"/>
      <c r="B3867" s="3"/>
      <c r="D3867" s="4" t="n">
        <f aca="false">3.2-A1867</f>
        <v>1.41339999999989</v>
      </c>
      <c r="E3867" s="3" t="n">
        <v>63.277839</v>
      </c>
      <c r="G3867" s="4" t="n">
        <f aca="false">A3867/1.6*300</f>
        <v>0</v>
      </c>
      <c r="H3867" s="4" t="n">
        <f aca="false">B3867/4</f>
        <v>0</v>
      </c>
      <c r="I3867" s="4" t="n">
        <f aca="false">D3867/1.6*300</f>
        <v>265.012499999979</v>
      </c>
      <c r="J3867" s="4" t="n">
        <f aca="false">E3867/4</f>
        <v>15.81945975</v>
      </c>
    </row>
    <row r="3868" customFormat="false" ht="15.75" hidden="false" customHeight="false" outlineLevel="0" collapsed="false">
      <c r="A3868" s="1"/>
      <c r="B3868" s="3"/>
      <c r="D3868" s="4" t="n">
        <f aca="false">3.2-A1868</f>
        <v>1.41329999999989</v>
      </c>
      <c r="E3868" s="3" t="n">
        <v>63.339377</v>
      </c>
      <c r="G3868" s="4" t="n">
        <f aca="false">A3868/1.6*300</f>
        <v>0</v>
      </c>
      <c r="H3868" s="4" t="n">
        <f aca="false">B3868/4</f>
        <v>0</v>
      </c>
      <c r="I3868" s="4" t="n">
        <f aca="false">D3868/1.6*300</f>
        <v>264.993749999979</v>
      </c>
      <c r="J3868" s="4" t="n">
        <f aca="false">E3868/4</f>
        <v>15.83484425</v>
      </c>
    </row>
    <row r="3869" customFormat="false" ht="15.75" hidden="false" customHeight="false" outlineLevel="0" collapsed="false">
      <c r="A3869" s="1"/>
      <c r="B3869" s="3"/>
      <c r="D3869" s="4" t="n">
        <f aca="false">3.2-A1869</f>
        <v>1.41319999999989</v>
      </c>
      <c r="E3869" s="3" t="n">
        <v>63.280061</v>
      </c>
      <c r="G3869" s="4" t="n">
        <f aca="false">A3869/1.6*300</f>
        <v>0</v>
      </c>
      <c r="H3869" s="4" t="n">
        <f aca="false">B3869/4</f>
        <v>0</v>
      </c>
      <c r="I3869" s="4" t="n">
        <f aca="false">D3869/1.6*300</f>
        <v>264.974999999979</v>
      </c>
      <c r="J3869" s="4" t="n">
        <f aca="false">E3869/4</f>
        <v>15.82001525</v>
      </c>
    </row>
    <row r="3870" customFormat="false" ht="15.75" hidden="false" customHeight="false" outlineLevel="0" collapsed="false">
      <c r="A3870" s="1"/>
      <c r="B3870" s="3"/>
      <c r="D3870" s="4" t="n">
        <f aca="false">3.2-A1870</f>
        <v>1.41309999999989</v>
      </c>
      <c r="E3870" s="3" t="n">
        <v>63.236262</v>
      </c>
      <c r="G3870" s="4" t="n">
        <f aca="false">A3870/1.6*300</f>
        <v>0</v>
      </c>
      <c r="H3870" s="4" t="n">
        <f aca="false">B3870/4</f>
        <v>0</v>
      </c>
      <c r="I3870" s="4" t="n">
        <f aca="false">D3870/1.6*300</f>
        <v>264.956249999979</v>
      </c>
      <c r="J3870" s="4" t="n">
        <f aca="false">E3870/4</f>
        <v>15.8090655</v>
      </c>
    </row>
    <row r="3871" customFormat="false" ht="15.75" hidden="false" customHeight="false" outlineLevel="0" collapsed="false">
      <c r="A3871" s="1"/>
      <c r="B3871" s="3"/>
      <c r="D3871" s="4" t="n">
        <f aca="false">3.2-A1871</f>
        <v>1.41299999999989</v>
      </c>
      <c r="E3871" s="3" t="n">
        <v>63.192342</v>
      </c>
      <c r="G3871" s="4" t="n">
        <f aca="false">A3871/1.6*300</f>
        <v>0</v>
      </c>
      <c r="H3871" s="4" t="n">
        <f aca="false">B3871/4</f>
        <v>0</v>
      </c>
      <c r="I3871" s="4" t="n">
        <f aca="false">D3871/1.6*300</f>
        <v>264.937499999979</v>
      </c>
      <c r="J3871" s="4" t="n">
        <f aca="false">E3871/4</f>
        <v>15.7980855</v>
      </c>
    </row>
    <row r="3872" customFormat="false" ht="15.75" hidden="false" customHeight="false" outlineLevel="0" collapsed="false">
      <c r="A3872" s="1"/>
      <c r="B3872" s="3"/>
      <c r="D3872" s="4" t="n">
        <f aca="false">3.2-A1872</f>
        <v>1.41289999999989</v>
      </c>
      <c r="E3872" s="3" t="n">
        <v>63.168048</v>
      </c>
      <c r="G3872" s="4" t="n">
        <f aca="false">A3872/1.6*300</f>
        <v>0</v>
      </c>
      <c r="H3872" s="4" t="n">
        <f aca="false">B3872/4</f>
        <v>0</v>
      </c>
      <c r="I3872" s="4" t="n">
        <f aca="false">D3872/1.6*300</f>
        <v>264.918749999979</v>
      </c>
      <c r="J3872" s="4" t="n">
        <f aca="false">E3872/4</f>
        <v>15.792012</v>
      </c>
    </row>
    <row r="3873" customFormat="false" ht="15.75" hidden="false" customHeight="false" outlineLevel="0" collapsed="false">
      <c r="A3873" s="1"/>
      <c r="B3873" s="3"/>
      <c r="D3873" s="4" t="n">
        <f aca="false">3.2-A1873</f>
        <v>1.41279999999989</v>
      </c>
      <c r="E3873" s="3" t="n">
        <v>63.20322</v>
      </c>
      <c r="G3873" s="4" t="n">
        <f aca="false">A3873/1.6*300</f>
        <v>0</v>
      </c>
      <c r="H3873" s="4" t="n">
        <f aca="false">B3873/4</f>
        <v>0</v>
      </c>
      <c r="I3873" s="4" t="n">
        <f aca="false">D3873/1.6*300</f>
        <v>264.899999999979</v>
      </c>
      <c r="J3873" s="4" t="n">
        <f aca="false">E3873/4</f>
        <v>15.800805</v>
      </c>
    </row>
    <row r="3874" customFormat="false" ht="15.75" hidden="false" customHeight="false" outlineLevel="0" collapsed="false">
      <c r="A3874" s="1"/>
      <c r="B3874" s="3"/>
      <c r="D3874" s="4" t="n">
        <f aca="false">3.2-A1874</f>
        <v>1.41269999999989</v>
      </c>
      <c r="E3874" s="3" t="n">
        <v>63.173917</v>
      </c>
      <c r="G3874" s="4" t="n">
        <f aca="false">A3874/1.6*300</f>
        <v>0</v>
      </c>
      <c r="H3874" s="4" t="n">
        <f aca="false">B3874/4</f>
        <v>0</v>
      </c>
      <c r="I3874" s="4" t="n">
        <f aca="false">D3874/1.6*300</f>
        <v>264.881249999979</v>
      </c>
      <c r="J3874" s="4" t="n">
        <f aca="false">E3874/4</f>
        <v>15.79347925</v>
      </c>
    </row>
    <row r="3875" customFormat="false" ht="15.75" hidden="false" customHeight="false" outlineLevel="0" collapsed="false">
      <c r="A3875" s="1"/>
      <c r="B3875" s="3"/>
      <c r="D3875" s="4" t="n">
        <f aca="false">3.2-A1875</f>
        <v>1.41259999999989</v>
      </c>
      <c r="E3875" s="3" t="n">
        <v>63.079652</v>
      </c>
      <c r="G3875" s="4" t="n">
        <f aca="false">A3875/1.6*300</f>
        <v>0</v>
      </c>
      <c r="H3875" s="4" t="n">
        <f aca="false">B3875/4</f>
        <v>0</v>
      </c>
      <c r="I3875" s="4" t="n">
        <f aca="false">D3875/1.6*300</f>
        <v>264.862499999979</v>
      </c>
      <c r="J3875" s="4" t="n">
        <f aca="false">E3875/4</f>
        <v>15.769913</v>
      </c>
    </row>
    <row r="3876" customFormat="false" ht="15.75" hidden="false" customHeight="false" outlineLevel="0" collapsed="false">
      <c r="A3876" s="1"/>
      <c r="B3876" s="3"/>
      <c r="D3876" s="4" t="n">
        <f aca="false">3.2-A1876</f>
        <v>1.41249999999989</v>
      </c>
      <c r="E3876" s="3" t="n">
        <v>63.102864</v>
      </c>
      <c r="G3876" s="4" t="n">
        <f aca="false">A3876/1.6*300</f>
        <v>0</v>
      </c>
      <c r="H3876" s="4" t="n">
        <f aca="false">B3876/4</f>
        <v>0</v>
      </c>
      <c r="I3876" s="4" t="n">
        <f aca="false">D3876/1.6*300</f>
        <v>264.843749999979</v>
      </c>
      <c r="J3876" s="4" t="n">
        <f aca="false">E3876/4</f>
        <v>15.775716</v>
      </c>
    </row>
    <row r="3877" customFormat="false" ht="15.75" hidden="false" customHeight="false" outlineLevel="0" collapsed="false">
      <c r="A3877" s="1"/>
      <c r="B3877" s="3"/>
      <c r="D3877" s="4" t="n">
        <f aca="false">3.2-A1877</f>
        <v>1.41239999999989</v>
      </c>
      <c r="E3877" s="3" t="n">
        <v>62.907435</v>
      </c>
      <c r="G3877" s="4" t="n">
        <f aca="false">A3877/1.6*300</f>
        <v>0</v>
      </c>
      <c r="H3877" s="4" t="n">
        <f aca="false">B3877/4</f>
        <v>0</v>
      </c>
      <c r="I3877" s="4" t="n">
        <f aca="false">D3877/1.6*300</f>
        <v>264.824999999979</v>
      </c>
      <c r="J3877" s="4" t="n">
        <f aca="false">E3877/4</f>
        <v>15.72685875</v>
      </c>
    </row>
    <row r="3878" customFormat="false" ht="15.75" hidden="false" customHeight="false" outlineLevel="0" collapsed="false">
      <c r="A3878" s="1"/>
      <c r="B3878" s="3"/>
      <c r="D3878" s="4" t="n">
        <f aca="false">3.2-A1878</f>
        <v>1.41229999999989</v>
      </c>
      <c r="E3878" s="3" t="n">
        <v>62.944552</v>
      </c>
      <c r="G3878" s="4" t="n">
        <f aca="false">A3878/1.6*300</f>
        <v>0</v>
      </c>
      <c r="H3878" s="4" t="n">
        <f aca="false">B3878/4</f>
        <v>0</v>
      </c>
      <c r="I3878" s="4" t="n">
        <f aca="false">D3878/1.6*300</f>
        <v>264.806249999979</v>
      </c>
      <c r="J3878" s="4" t="n">
        <f aca="false">E3878/4</f>
        <v>15.736138</v>
      </c>
    </row>
    <row r="3879" customFormat="false" ht="15.75" hidden="false" customHeight="false" outlineLevel="0" collapsed="false">
      <c r="A3879" s="1"/>
      <c r="B3879" s="3"/>
      <c r="D3879" s="4" t="n">
        <f aca="false">3.2-A1879</f>
        <v>1.41219999999989</v>
      </c>
      <c r="E3879" s="3" t="n">
        <v>62.927106</v>
      </c>
      <c r="G3879" s="4" t="n">
        <f aca="false">A3879/1.6*300</f>
        <v>0</v>
      </c>
      <c r="H3879" s="4" t="n">
        <f aca="false">B3879/4</f>
        <v>0</v>
      </c>
      <c r="I3879" s="4" t="n">
        <f aca="false">D3879/1.6*300</f>
        <v>264.787499999979</v>
      </c>
      <c r="J3879" s="4" t="n">
        <f aca="false">E3879/4</f>
        <v>15.7317765</v>
      </c>
    </row>
    <row r="3880" customFormat="false" ht="15.75" hidden="false" customHeight="false" outlineLevel="0" collapsed="false">
      <c r="A3880" s="1"/>
      <c r="B3880" s="3"/>
      <c r="D3880" s="4" t="n">
        <f aca="false">3.2-A1880</f>
        <v>1.41209999999989</v>
      </c>
      <c r="E3880" s="3" t="n">
        <v>62.833352</v>
      </c>
      <c r="G3880" s="4" t="n">
        <f aca="false">A3880/1.6*300</f>
        <v>0</v>
      </c>
      <c r="H3880" s="4" t="n">
        <f aca="false">B3880/4</f>
        <v>0</v>
      </c>
      <c r="I3880" s="4" t="n">
        <f aca="false">D3880/1.6*300</f>
        <v>264.768749999979</v>
      </c>
      <c r="J3880" s="4" t="n">
        <f aca="false">E3880/4</f>
        <v>15.708338</v>
      </c>
    </row>
    <row r="3881" customFormat="false" ht="15.75" hidden="false" customHeight="false" outlineLevel="0" collapsed="false">
      <c r="A3881" s="1"/>
      <c r="B3881" s="3"/>
      <c r="D3881" s="4" t="n">
        <f aca="false">3.2-A1881</f>
        <v>1.41199999999989</v>
      </c>
      <c r="E3881" s="3" t="n">
        <v>62.692859</v>
      </c>
      <c r="G3881" s="4" t="n">
        <f aca="false">A3881/1.6*300</f>
        <v>0</v>
      </c>
      <c r="H3881" s="4" t="n">
        <f aca="false">B3881/4</f>
        <v>0</v>
      </c>
      <c r="I3881" s="4" t="n">
        <f aca="false">D3881/1.6*300</f>
        <v>264.749999999979</v>
      </c>
      <c r="J3881" s="4" t="n">
        <f aca="false">E3881/4</f>
        <v>15.67321475</v>
      </c>
    </row>
    <row r="3882" customFormat="false" ht="15.75" hidden="false" customHeight="false" outlineLevel="0" collapsed="false">
      <c r="A3882" s="1"/>
      <c r="B3882" s="3"/>
      <c r="D3882" s="4" t="n">
        <f aca="false">3.2-A1882</f>
        <v>1.41189999999989</v>
      </c>
      <c r="E3882" s="3" t="n">
        <v>62.665684</v>
      </c>
      <c r="G3882" s="4" t="n">
        <f aca="false">A3882/1.6*300</f>
        <v>0</v>
      </c>
      <c r="H3882" s="4" t="n">
        <f aca="false">B3882/4</f>
        <v>0</v>
      </c>
      <c r="I3882" s="4" t="n">
        <f aca="false">D3882/1.6*300</f>
        <v>264.731249999979</v>
      </c>
      <c r="J3882" s="4" t="n">
        <f aca="false">E3882/4</f>
        <v>15.666421</v>
      </c>
    </row>
    <row r="3883" customFormat="false" ht="15.75" hidden="false" customHeight="false" outlineLevel="0" collapsed="false">
      <c r="A3883" s="1"/>
      <c r="B3883" s="3"/>
      <c r="D3883" s="4" t="n">
        <f aca="false">3.2-A1883</f>
        <v>1.41179999999989</v>
      </c>
      <c r="E3883" s="3" t="n">
        <v>62.648204</v>
      </c>
      <c r="G3883" s="4" t="n">
        <f aca="false">A3883/1.6*300</f>
        <v>0</v>
      </c>
      <c r="H3883" s="4" t="n">
        <f aca="false">B3883/4</f>
        <v>0</v>
      </c>
      <c r="I3883" s="4" t="n">
        <f aca="false">D3883/1.6*300</f>
        <v>264.712499999979</v>
      </c>
      <c r="J3883" s="4" t="n">
        <f aca="false">E3883/4</f>
        <v>15.662051</v>
      </c>
    </row>
    <row r="3884" customFormat="false" ht="15.75" hidden="false" customHeight="false" outlineLevel="0" collapsed="false">
      <c r="A3884" s="1"/>
      <c r="B3884" s="3"/>
      <c r="D3884" s="4" t="n">
        <f aca="false">3.2-A1884</f>
        <v>1.41169999999989</v>
      </c>
      <c r="E3884" s="3" t="n">
        <v>62.493122</v>
      </c>
      <c r="G3884" s="4" t="n">
        <f aca="false">A3884/1.6*300</f>
        <v>0</v>
      </c>
      <c r="H3884" s="4" t="n">
        <f aca="false">B3884/4</f>
        <v>0</v>
      </c>
      <c r="I3884" s="4" t="n">
        <f aca="false">D3884/1.6*300</f>
        <v>264.693749999979</v>
      </c>
      <c r="J3884" s="4" t="n">
        <f aca="false">E3884/4</f>
        <v>15.6232805</v>
      </c>
    </row>
    <row r="3885" customFormat="false" ht="15.75" hidden="false" customHeight="false" outlineLevel="0" collapsed="false">
      <c r="A3885" s="1"/>
      <c r="B3885" s="3"/>
      <c r="D3885" s="4" t="n">
        <f aca="false">3.2-A1885</f>
        <v>1.41159999999989</v>
      </c>
      <c r="E3885" s="3" t="n">
        <v>62.472219</v>
      </c>
      <c r="G3885" s="4" t="n">
        <f aca="false">A3885/1.6*300</f>
        <v>0</v>
      </c>
      <c r="H3885" s="4" t="n">
        <f aca="false">B3885/4</f>
        <v>0</v>
      </c>
      <c r="I3885" s="4" t="n">
        <f aca="false">D3885/1.6*300</f>
        <v>264.674999999979</v>
      </c>
      <c r="J3885" s="4" t="n">
        <f aca="false">E3885/4</f>
        <v>15.61805475</v>
      </c>
    </row>
    <row r="3886" customFormat="false" ht="15.75" hidden="false" customHeight="false" outlineLevel="0" collapsed="false">
      <c r="A3886" s="1"/>
      <c r="B3886" s="3"/>
      <c r="D3886" s="4" t="n">
        <f aca="false">3.2-A1886</f>
        <v>1.41149999999989</v>
      </c>
      <c r="E3886" s="3" t="n">
        <v>62.446605</v>
      </c>
      <c r="G3886" s="4" t="n">
        <f aca="false">A3886/1.6*300</f>
        <v>0</v>
      </c>
      <c r="H3886" s="4" t="n">
        <f aca="false">B3886/4</f>
        <v>0</v>
      </c>
      <c r="I3886" s="4" t="n">
        <f aca="false">D3886/1.6*300</f>
        <v>264.656249999979</v>
      </c>
      <c r="J3886" s="4" t="n">
        <f aca="false">E3886/4</f>
        <v>15.61165125</v>
      </c>
    </row>
    <row r="3887" customFormat="false" ht="15.75" hidden="false" customHeight="false" outlineLevel="0" collapsed="false">
      <c r="A3887" s="1"/>
      <c r="B3887" s="3"/>
      <c r="D3887" s="4" t="n">
        <f aca="false">3.2-A1887</f>
        <v>1.41139999999989</v>
      </c>
      <c r="E3887" s="3" t="n">
        <v>62.339657</v>
      </c>
      <c r="G3887" s="4" t="n">
        <f aca="false">A3887/1.6*300</f>
        <v>0</v>
      </c>
      <c r="H3887" s="4" t="n">
        <f aca="false">B3887/4</f>
        <v>0</v>
      </c>
      <c r="I3887" s="4" t="n">
        <f aca="false">D3887/1.6*300</f>
        <v>264.637499999979</v>
      </c>
      <c r="J3887" s="4" t="n">
        <f aca="false">E3887/4</f>
        <v>15.58491425</v>
      </c>
    </row>
    <row r="3888" customFormat="false" ht="15.75" hidden="false" customHeight="false" outlineLevel="0" collapsed="false">
      <c r="A3888" s="1"/>
      <c r="B3888" s="3"/>
      <c r="D3888" s="4" t="n">
        <f aca="false">3.2-A1888</f>
        <v>1.41129999999989</v>
      </c>
      <c r="E3888" s="3" t="n">
        <v>62.225217</v>
      </c>
      <c r="G3888" s="4" t="n">
        <f aca="false">A3888/1.6*300</f>
        <v>0</v>
      </c>
      <c r="H3888" s="4" t="n">
        <f aca="false">B3888/4</f>
        <v>0</v>
      </c>
      <c r="I3888" s="4" t="n">
        <f aca="false">D3888/1.6*300</f>
        <v>264.618749999979</v>
      </c>
      <c r="J3888" s="4" t="n">
        <f aca="false">E3888/4</f>
        <v>15.55630425</v>
      </c>
    </row>
    <row r="3889" customFormat="false" ht="15.75" hidden="false" customHeight="false" outlineLevel="0" collapsed="false">
      <c r="A3889" s="1"/>
      <c r="B3889" s="3"/>
      <c r="D3889" s="4" t="n">
        <f aca="false">3.2-A1889</f>
        <v>1.41119999999989</v>
      </c>
      <c r="E3889" s="3" t="n">
        <v>62.200845</v>
      </c>
      <c r="G3889" s="4" t="n">
        <f aca="false">A3889/1.6*300</f>
        <v>0</v>
      </c>
      <c r="H3889" s="4" t="n">
        <f aca="false">B3889/4</f>
        <v>0</v>
      </c>
      <c r="I3889" s="4" t="n">
        <f aca="false">D3889/1.6*300</f>
        <v>264.599999999979</v>
      </c>
      <c r="J3889" s="4" t="n">
        <f aca="false">E3889/4</f>
        <v>15.55021125</v>
      </c>
    </row>
    <row r="3890" customFormat="false" ht="15.75" hidden="false" customHeight="false" outlineLevel="0" collapsed="false">
      <c r="A3890" s="1"/>
      <c r="B3890" s="3"/>
      <c r="D3890" s="4" t="n">
        <f aca="false">3.2-A1890</f>
        <v>1.41109999999989</v>
      </c>
      <c r="E3890" s="3" t="n">
        <v>62.09477</v>
      </c>
      <c r="G3890" s="4" t="n">
        <f aca="false">A3890/1.6*300</f>
        <v>0</v>
      </c>
      <c r="H3890" s="4" t="n">
        <f aca="false">B3890/4</f>
        <v>0</v>
      </c>
      <c r="I3890" s="4" t="n">
        <f aca="false">D3890/1.6*300</f>
        <v>264.581249999979</v>
      </c>
      <c r="J3890" s="4" t="n">
        <f aca="false">E3890/4</f>
        <v>15.5236925</v>
      </c>
    </row>
    <row r="3891" customFormat="false" ht="15.75" hidden="false" customHeight="false" outlineLevel="0" collapsed="false">
      <c r="A3891" s="1"/>
      <c r="B3891" s="3"/>
      <c r="D3891" s="4" t="n">
        <f aca="false">3.2-A1891</f>
        <v>1.41099999999989</v>
      </c>
      <c r="E3891" s="3" t="n">
        <v>62.080103</v>
      </c>
      <c r="G3891" s="4" t="n">
        <f aca="false">A3891/1.6*300</f>
        <v>0</v>
      </c>
      <c r="H3891" s="4" t="n">
        <f aca="false">B3891/4</f>
        <v>0</v>
      </c>
      <c r="I3891" s="4" t="n">
        <f aca="false">D3891/1.6*300</f>
        <v>264.562499999979</v>
      </c>
      <c r="J3891" s="4" t="n">
        <f aca="false">E3891/4</f>
        <v>15.52002575</v>
      </c>
    </row>
    <row r="3892" customFormat="false" ht="15.75" hidden="false" customHeight="false" outlineLevel="0" collapsed="false">
      <c r="A3892" s="1"/>
      <c r="B3892" s="3"/>
      <c r="D3892" s="4" t="n">
        <f aca="false">3.2-A1892</f>
        <v>1.41089999999989</v>
      </c>
      <c r="E3892" s="3" t="n">
        <v>62.104918</v>
      </c>
      <c r="G3892" s="4" t="n">
        <f aca="false">A3892/1.6*300</f>
        <v>0</v>
      </c>
      <c r="H3892" s="4" t="n">
        <f aca="false">B3892/4</f>
        <v>0</v>
      </c>
      <c r="I3892" s="4" t="n">
        <f aca="false">D3892/1.6*300</f>
        <v>264.543749999979</v>
      </c>
      <c r="J3892" s="4" t="n">
        <f aca="false">E3892/4</f>
        <v>15.5262295</v>
      </c>
    </row>
    <row r="3893" customFormat="false" ht="15.75" hidden="false" customHeight="false" outlineLevel="0" collapsed="false">
      <c r="A3893" s="1"/>
      <c r="B3893" s="3"/>
      <c r="D3893" s="4" t="n">
        <f aca="false">3.2-A1893</f>
        <v>1.41079999999989</v>
      </c>
      <c r="E3893" s="3" t="n">
        <v>61.97535</v>
      </c>
      <c r="G3893" s="4" t="n">
        <f aca="false">A3893/1.6*300</f>
        <v>0</v>
      </c>
      <c r="H3893" s="4" t="n">
        <f aca="false">B3893/4</f>
        <v>0</v>
      </c>
      <c r="I3893" s="4" t="n">
        <f aca="false">D3893/1.6*300</f>
        <v>264.524999999979</v>
      </c>
      <c r="J3893" s="4" t="n">
        <f aca="false">E3893/4</f>
        <v>15.4938375</v>
      </c>
    </row>
    <row r="3894" customFormat="false" ht="15.75" hidden="false" customHeight="false" outlineLevel="0" collapsed="false">
      <c r="A3894" s="1"/>
      <c r="B3894" s="3"/>
      <c r="D3894" s="4" t="n">
        <f aca="false">3.2-A1894</f>
        <v>1.41069999999989</v>
      </c>
      <c r="E3894" s="3" t="n">
        <v>61.824684</v>
      </c>
      <c r="G3894" s="4" t="n">
        <f aca="false">A3894/1.6*300</f>
        <v>0</v>
      </c>
      <c r="H3894" s="4" t="n">
        <f aca="false">B3894/4</f>
        <v>0</v>
      </c>
      <c r="I3894" s="4" t="n">
        <f aca="false">D3894/1.6*300</f>
        <v>264.506249999979</v>
      </c>
      <c r="J3894" s="4" t="n">
        <f aca="false">E3894/4</f>
        <v>15.456171</v>
      </c>
    </row>
    <row r="3895" customFormat="false" ht="15.75" hidden="false" customHeight="false" outlineLevel="0" collapsed="false">
      <c r="A3895" s="1"/>
      <c r="B3895" s="3"/>
      <c r="D3895" s="4" t="n">
        <f aca="false">3.2-A1895</f>
        <v>1.41059999999989</v>
      </c>
      <c r="E3895" s="3" t="n">
        <v>61.810804</v>
      </c>
      <c r="G3895" s="4" t="n">
        <f aca="false">A3895/1.6*300</f>
        <v>0</v>
      </c>
      <c r="H3895" s="4" t="n">
        <f aca="false">B3895/4</f>
        <v>0</v>
      </c>
      <c r="I3895" s="4" t="n">
        <f aca="false">D3895/1.6*300</f>
        <v>264.487499999979</v>
      </c>
      <c r="J3895" s="4" t="n">
        <f aca="false">E3895/4</f>
        <v>15.452701</v>
      </c>
    </row>
    <row r="3896" customFormat="false" ht="15.75" hidden="false" customHeight="false" outlineLevel="0" collapsed="false">
      <c r="A3896" s="1"/>
      <c r="B3896" s="3"/>
      <c r="D3896" s="4" t="n">
        <f aca="false">3.2-A1896</f>
        <v>1.41049999999989</v>
      </c>
      <c r="E3896" s="3" t="n">
        <v>61.835474</v>
      </c>
      <c r="G3896" s="4" t="n">
        <f aca="false">A3896/1.6*300</f>
        <v>0</v>
      </c>
      <c r="H3896" s="4" t="n">
        <f aca="false">B3896/4</f>
        <v>0</v>
      </c>
      <c r="I3896" s="4" t="n">
        <f aca="false">D3896/1.6*300</f>
        <v>264.468749999979</v>
      </c>
      <c r="J3896" s="4" t="n">
        <f aca="false">E3896/4</f>
        <v>15.4588685</v>
      </c>
    </row>
    <row r="3897" customFormat="false" ht="15.75" hidden="false" customHeight="false" outlineLevel="0" collapsed="false">
      <c r="A3897" s="1"/>
      <c r="B3897" s="3"/>
      <c r="D3897" s="4" t="n">
        <f aca="false">3.2-A1897</f>
        <v>1.41039999999989</v>
      </c>
      <c r="E3897" s="3" t="n">
        <v>61.848248</v>
      </c>
      <c r="G3897" s="4" t="n">
        <f aca="false">A3897/1.6*300</f>
        <v>0</v>
      </c>
      <c r="H3897" s="4" t="n">
        <f aca="false">B3897/4</f>
        <v>0</v>
      </c>
      <c r="I3897" s="4" t="n">
        <f aca="false">D3897/1.6*300</f>
        <v>264.449999999979</v>
      </c>
      <c r="J3897" s="4" t="n">
        <f aca="false">E3897/4</f>
        <v>15.462062</v>
      </c>
    </row>
    <row r="3898" customFormat="false" ht="15.75" hidden="false" customHeight="false" outlineLevel="0" collapsed="false">
      <c r="A3898" s="1"/>
      <c r="B3898" s="3"/>
      <c r="D3898" s="4" t="n">
        <f aca="false">3.2-A1898</f>
        <v>1.41029999999989</v>
      </c>
      <c r="E3898" s="3" t="n">
        <v>61.760123</v>
      </c>
      <c r="G3898" s="4" t="n">
        <f aca="false">A3898/1.6*300</f>
        <v>0</v>
      </c>
      <c r="H3898" s="4" t="n">
        <f aca="false">B3898/4</f>
        <v>0</v>
      </c>
      <c r="I3898" s="4" t="n">
        <f aca="false">D3898/1.6*300</f>
        <v>264.431249999979</v>
      </c>
      <c r="J3898" s="4" t="n">
        <f aca="false">E3898/4</f>
        <v>15.44003075</v>
      </c>
    </row>
    <row r="3899" customFormat="false" ht="15.75" hidden="false" customHeight="false" outlineLevel="0" collapsed="false">
      <c r="A3899" s="1"/>
      <c r="B3899" s="3"/>
      <c r="D3899" s="4" t="n">
        <f aca="false">3.2-A1899</f>
        <v>1.41019999999989</v>
      </c>
      <c r="E3899" s="3" t="n">
        <v>61.753996</v>
      </c>
      <c r="G3899" s="4" t="n">
        <f aca="false">A3899/1.6*300</f>
        <v>0</v>
      </c>
      <c r="H3899" s="4" t="n">
        <f aca="false">B3899/4</f>
        <v>0</v>
      </c>
      <c r="I3899" s="4" t="n">
        <f aca="false">D3899/1.6*300</f>
        <v>264.412499999979</v>
      </c>
      <c r="J3899" s="4" t="n">
        <f aca="false">E3899/4</f>
        <v>15.438499</v>
      </c>
    </row>
    <row r="3900" customFormat="false" ht="15.75" hidden="false" customHeight="false" outlineLevel="0" collapsed="false">
      <c r="A3900" s="1"/>
      <c r="B3900" s="3"/>
      <c r="D3900" s="4" t="n">
        <f aca="false">3.2-A1900</f>
        <v>1.41009999999989</v>
      </c>
      <c r="E3900" s="3" t="n">
        <v>61.710832</v>
      </c>
      <c r="G3900" s="4" t="n">
        <f aca="false">A3900/1.6*300</f>
        <v>0</v>
      </c>
      <c r="H3900" s="4" t="n">
        <f aca="false">B3900/4</f>
        <v>0</v>
      </c>
      <c r="I3900" s="4" t="n">
        <f aca="false">D3900/1.6*300</f>
        <v>264.393749999979</v>
      </c>
      <c r="J3900" s="4" t="n">
        <f aca="false">E3900/4</f>
        <v>15.427708</v>
      </c>
    </row>
    <row r="3901" customFormat="false" ht="15.75" hidden="false" customHeight="false" outlineLevel="0" collapsed="false">
      <c r="A3901" s="1"/>
      <c r="B3901" s="3"/>
      <c r="D3901" s="4" t="n">
        <f aca="false">3.2-A1901</f>
        <v>1.40999999999989</v>
      </c>
      <c r="E3901" s="3" t="n">
        <v>61.727543</v>
      </c>
      <c r="G3901" s="4" t="n">
        <f aca="false">A3901/1.6*300</f>
        <v>0</v>
      </c>
      <c r="H3901" s="4" t="n">
        <f aca="false">B3901/4</f>
        <v>0</v>
      </c>
      <c r="I3901" s="4" t="n">
        <f aca="false">D3901/1.6*300</f>
        <v>264.374999999979</v>
      </c>
      <c r="J3901" s="4" t="n">
        <f aca="false">E3901/4</f>
        <v>15.43188575</v>
      </c>
    </row>
    <row r="3902" customFormat="false" ht="15.75" hidden="false" customHeight="false" outlineLevel="0" collapsed="false">
      <c r="A3902" s="1"/>
      <c r="B3902" s="3"/>
      <c r="D3902" s="4" t="n">
        <f aca="false">3.2-A1902</f>
        <v>1.40989999999989</v>
      </c>
      <c r="E3902" s="3" t="n">
        <v>61.537557</v>
      </c>
      <c r="G3902" s="4" t="n">
        <f aca="false">A3902/1.6*300</f>
        <v>0</v>
      </c>
      <c r="H3902" s="4" t="n">
        <f aca="false">B3902/4</f>
        <v>0</v>
      </c>
      <c r="I3902" s="4" t="n">
        <f aca="false">D3902/1.6*300</f>
        <v>264.356249999979</v>
      </c>
      <c r="J3902" s="4" t="n">
        <f aca="false">E3902/4</f>
        <v>15.38438925</v>
      </c>
    </row>
    <row r="3903" customFormat="false" ht="15.75" hidden="false" customHeight="false" outlineLevel="0" collapsed="false">
      <c r="A3903" s="1"/>
      <c r="B3903" s="3"/>
      <c r="D3903" s="4" t="n">
        <f aca="false">3.2-A1903</f>
        <v>1.40979999999989</v>
      </c>
      <c r="E3903" s="3" t="n">
        <v>61.593002</v>
      </c>
      <c r="G3903" s="4" t="n">
        <f aca="false">A3903/1.6*300</f>
        <v>0</v>
      </c>
      <c r="H3903" s="4" t="n">
        <f aca="false">B3903/4</f>
        <v>0</v>
      </c>
      <c r="I3903" s="4" t="n">
        <f aca="false">D3903/1.6*300</f>
        <v>264.337499999979</v>
      </c>
      <c r="J3903" s="4" t="n">
        <f aca="false">E3903/4</f>
        <v>15.3982505</v>
      </c>
    </row>
    <row r="3904" customFormat="false" ht="15.75" hidden="false" customHeight="false" outlineLevel="0" collapsed="false">
      <c r="A3904" s="1"/>
      <c r="B3904" s="3"/>
      <c r="D3904" s="4" t="n">
        <f aca="false">3.2-A1904</f>
        <v>1.40969999999989</v>
      </c>
      <c r="E3904" s="3" t="n">
        <v>61.476677</v>
      </c>
      <c r="G3904" s="4" t="n">
        <f aca="false">A3904/1.6*300</f>
        <v>0</v>
      </c>
      <c r="H3904" s="4" t="n">
        <f aca="false">B3904/4</f>
        <v>0</v>
      </c>
      <c r="I3904" s="4" t="n">
        <f aca="false">D3904/1.6*300</f>
        <v>264.318749999979</v>
      </c>
      <c r="J3904" s="4" t="n">
        <f aca="false">E3904/4</f>
        <v>15.36916925</v>
      </c>
    </row>
    <row r="3905" customFormat="false" ht="15.75" hidden="false" customHeight="false" outlineLevel="0" collapsed="false">
      <c r="A3905" s="1"/>
      <c r="B3905" s="3"/>
      <c r="D3905" s="4" t="n">
        <f aca="false">3.2-A1905</f>
        <v>1.40959999999989</v>
      </c>
      <c r="E3905" s="3" t="n">
        <v>61.475793</v>
      </c>
      <c r="G3905" s="4" t="n">
        <f aca="false">A3905/1.6*300</f>
        <v>0</v>
      </c>
      <c r="H3905" s="4" t="n">
        <f aca="false">B3905/4</f>
        <v>0</v>
      </c>
      <c r="I3905" s="4" t="n">
        <f aca="false">D3905/1.6*300</f>
        <v>264.299999999979</v>
      </c>
      <c r="J3905" s="4" t="n">
        <f aca="false">E3905/4</f>
        <v>15.36894825</v>
      </c>
    </row>
    <row r="3906" customFormat="false" ht="15.75" hidden="false" customHeight="false" outlineLevel="0" collapsed="false">
      <c r="A3906" s="1"/>
      <c r="B3906" s="3"/>
      <c r="D3906" s="4" t="n">
        <f aca="false">3.2-A1906</f>
        <v>1.40949999999989</v>
      </c>
      <c r="E3906" s="3" t="n">
        <v>61.439156</v>
      </c>
      <c r="G3906" s="4" t="n">
        <f aca="false">A3906/1.6*300</f>
        <v>0</v>
      </c>
      <c r="H3906" s="4" t="n">
        <f aca="false">B3906/4</f>
        <v>0</v>
      </c>
      <c r="I3906" s="4" t="n">
        <f aca="false">D3906/1.6*300</f>
        <v>264.281249999979</v>
      </c>
      <c r="J3906" s="4" t="n">
        <f aca="false">E3906/4</f>
        <v>15.359789</v>
      </c>
    </row>
    <row r="3907" customFormat="false" ht="15.75" hidden="false" customHeight="false" outlineLevel="0" collapsed="false">
      <c r="A3907" s="1"/>
      <c r="B3907" s="3"/>
      <c r="D3907" s="4" t="n">
        <f aca="false">3.2-A1907</f>
        <v>1.40939999999989</v>
      </c>
      <c r="E3907" s="3" t="n">
        <v>61.495412</v>
      </c>
      <c r="G3907" s="4" t="n">
        <f aca="false">A3907/1.6*300</f>
        <v>0</v>
      </c>
      <c r="H3907" s="4" t="n">
        <f aca="false">B3907/4</f>
        <v>0</v>
      </c>
      <c r="I3907" s="4" t="n">
        <f aca="false">D3907/1.6*300</f>
        <v>264.262499999979</v>
      </c>
      <c r="J3907" s="4" t="n">
        <f aca="false">E3907/4</f>
        <v>15.373853</v>
      </c>
    </row>
    <row r="3908" customFormat="false" ht="15.75" hidden="false" customHeight="false" outlineLevel="0" collapsed="false">
      <c r="A3908" s="1"/>
      <c r="B3908" s="3"/>
      <c r="D3908" s="4" t="n">
        <f aca="false">3.2-A1908</f>
        <v>1.40929999999989</v>
      </c>
      <c r="E3908" s="3" t="n">
        <v>61.353729</v>
      </c>
      <c r="G3908" s="4" t="n">
        <f aca="false">A3908/1.6*300</f>
        <v>0</v>
      </c>
      <c r="H3908" s="4" t="n">
        <f aca="false">B3908/4</f>
        <v>0</v>
      </c>
      <c r="I3908" s="4" t="n">
        <f aca="false">D3908/1.6*300</f>
        <v>264.243749999979</v>
      </c>
      <c r="J3908" s="4" t="n">
        <f aca="false">E3908/4</f>
        <v>15.33843225</v>
      </c>
    </row>
    <row r="3909" customFormat="false" ht="15.75" hidden="false" customHeight="false" outlineLevel="0" collapsed="false">
      <c r="A3909" s="1"/>
      <c r="B3909" s="3"/>
      <c r="D3909" s="4" t="n">
        <f aca="false">3.2-A1909</f>
        <v>1.40919999999989</v>
      </c>
      <c r="E3909" s="3" t="n">
        <v>61.311038</v>
      </c>
      <c r="G3909" s="4" t="n">
        <f aca="false">A3909/1.6*300</f>
        <v>0</v>
      </c>
      <c r="H3909" s="4" t="n">
        <f aca="false">B3909/4</f>
        <v>0</v>
      </c>
      <c r="I3909" s="4" t="n">
        <f aca="false">D3909/1.6*300</f>
        <v>264.224999999979</v>
      </c>
      <c r="J3909" s="4" t="n">
        <f aca="false">E3909/4</f>
        <v>15.3277595</v>
      </c>
    </row>
    <row r="3910" customFormat="false" ht="15.75" hidden="false" customHeight="false" outlineLevel="0" collapsed="false">
      <c r="A3910" s="1"/>
      <c r="B3910" s="3"/>
      <c r="D3910" s="4" t="n">
        <f aca="false">3.2-A1910</f>
        <v>1.40909999999989</v>
      </c>
      <c r="E3910" s="3" t="n">
        <v>61.370966</v>
      </c>
      <c r="G3910" s="4" t="n">
        <f aca="false">A3910/1.6*300</f>
        <v>0</v>
      </c>
      <c r="H3910" s="4" t="n">
        <f aca="false">B3910/4</f>
        <v>0</v>
      </c>
      <c r="I3910" s="4" t="n">
        <f aca="false">D3910/1.6*300</f>
        <v>264.206249999979</v>
      </c>
      <c r="J3910" s="4" t="n">
        <f aca="false">E3910/4</f>
        <v>15.3427415</v>
      </c>
    </row>
    <row r="3911" customFormat="false" ht="15.75" hidden="false" customHeight="false" outlineLevel="0" collapsed="false">
      <c r="A3911" s="1"/>
      <c r="B3911" s="3"/>
      <c r="D3911" s="4" t="n">
        <f aca="false">3.2-A1911</f>
        <v>1.40899999999989</v>
      </c>
      <c r="E3911" s="3" t="n">
        <v>61.298899</v>
      </c>
      <c r="G3911" s="4" t="n">
        <f aca="false">A3911/1.6*300</f>
        <v>0</v>
      </c>
      <c r="H3911" s="4" t="n">
        <f aca="false">B3911/4</f>
        <v>0</v>
      </c>
      <c r="I3911" s="4" t="n">
        <f aca="false">D3911/1.6*300</f>
        <v>264.187499999979</v>
      </c>
      <c r="J3911" s="4" t="n">
        <f aca="false">E3911/4</f>
        <v>15.32472475</v>
      </c>
    </row>
    <row r="3912" customFormat="false" ht="15.75" hidden="false" customHeight="false" outlineLevel="0" collapsed="false">
      <c r="A3912" s="1"/>
      <c r="B3912" s="3"/>
      <c r="D3912" s="4" t="n">
        <f aca="false">3.2-A1912</f>
        <v>1.40889999999989</v>
      </c>
      <c r="E3912" s="3" t="n">
        <v>61.300969</v>
      </c>
      <c r="G3912" s="4" t="n">
        <f aca="false">A3912/1.6*300</f>
        <v>0</v>
      </c>
      <c r="H3912" s="4" t="n">
        <f aca="false">B3912/4</f>
        <v>0</v>
      </c>
      <c r="I3912" s="4" t="n">
        <f aca="false">D3912/1.6*300</f>
        <v>264.168749999979</v>
      </c>
      <c r="J3912" s="4" t="n">
        <f aca="false">E3912/4</f>
        <v>15.32524225</v>
      </c>
    </row>
    <row r="3913" customFormat="false" ht="15.75" hidden="false" customHeight="false" outlineLevel="0" collapsed="false">
      <c r="A3913" s="1"/>
      <c r="B3913" s="3"/>
      <c r="D3913" s="4" t="n">
        <f aca="false">3.2-A1913</f>
        <v>1.40879999999989</v>
      </c>
      <c r="E3913" s="3" t="n">
        <v>61.325549</v>
      </c>
      <c r="G3913" s="4" t="n">
        <f aca="false">A3913/1.6*300</f>
        <v>0</v>
      </c>
      <c r="H3913" s="4" t="n">
        <f aca="false">B3913/4</f>
        <v>0</v>
      </c>
      <c r="I3913" s="4" t="n">
        <f aca="false">D3913/1.6*300</f>
        <v>264.149999999979</v>
      </c>
      <c r="J3913" s="4" t="n">
        <f aca="false">E3913/4</f>
        <v>15.33138725</v>
      </c>
    </row>
    <row r="3914" customFormat="false" ht="15.75" hidden="false" customHeight="false" outlineLevel="0" collapsed="false">
      <c r="A3914" s="1"/>
      <c r="B3914" s="3"/>
      <c r="D3914" s="4" t="n">
        <f aca="false">3.2-A1914</f>
        <v>1.40869999999989</v>
      </c>
      <c r="E3914" s="3" t="n">
        <v>61.320532</v>
      </c>
      <c r="G3914" s="4" t="n">
        <f aca="false">A3914/1.6*300</f>
        <v>0</v>
      </c>
      <c r="H3914" s="4" t="n">
        <f aca="false">B3914/4</f>
        <v>0</v>
      </c>
      <c r="I3914" s="4" t="n">
        <f aca="false">D3914/1.6*300</f>
        <v>264.131249999979</v>
      </c>
      <c r="J3914" s="4" t="n">
        <f aca="false">E3914/4</f>
        <v>15.330133</v>
      </c>
    </row>
    <row r="3915" customFormat="false" ht="15.75" hidden="false" customHeight="false" outlineLevel="0" collapsed="false">
      <c r="A3915" s="1"/>
      <c r="B3915" s="3"/>
      <c r="D3915" s="4" t="n">
        <f aca="false">3.2-A1915</f>
        <v>1.40859999999989</v>
      </c>
      <c r="E3915" s="3" t="n">
        <v>61.299513</v>
      </c>
      <c r="G3915" s="4" t="n">
        <f aca="false">A3915/1.6*300</f>
        <v>0</v>
      </c>
      <c r="H3915" s="4" t="n">
        <f aca="false">B3915/4</f>
        <v>0</v>
      </c>
      <c r="I3915" s="4" t="n">
        <f aca="false">D3915/1.6*300</f>
        <v>264.112499999979</v>
      </c>
      <c r="J3915" s="4" t="n">
        <f aca="false">E3915/4</f>
        <v>15.32487825</v>
      </c>
    </row>
    <row r="3916" customFormat="false" ht="15.75" hidden="false" customHeight="false" outlineLevel="0" collapsed="false">
      <c r="A3916" s="1"/>
      <c r="B3916" s="3"/>
      <c r="D3916" s="4" t="n">
        <f aca="false">3.2-A1916</f>
        <v>1.40849999999989</v>
      </c>
      <c r="E3916" s="3" t="n">
        <v>61.298024</v>
      </c>
      <c r="G3916" s="4" t="n">
        <f aca="false">A3916/1.6*300</f>
        <v>0</v>
      </c>
      <c r="H3916" s="4" t="n">
        <f aca="false">B3916/4</f>
        <v>0</v>
      </c>
      <c r="I3916" s="4" t="n">
        <f aca="false">D3916/1.6*300</f>
        <v>264.093749999979</v>
      </c>
      <c r="J3916" s="4" t="n">
        <f aca="false">E3916/4</f>
        <v>15.324506</v>
      </c>
    </row>
    <row r="3917" customFormat="false" ht="15.75" hidden="false" customHeight="false" outlineLevel="0" collapsed="false">
      <c r="A3917" s="1"/>
      <c r="B3917" s="3"/>
      <c r="D3917" s="4" t="n">
        <f aca="false">3.2-A1917</f>
        <v>1.40839999999989</v>
      </c>
      <c r="E3917" s="3" t="n">
        <v>61.240482</v>
      </c>
      <c r="G3917" s="4" t="n">
        <f aca="false">A3917/1.6*300</f>
        <v>0</v>
      </c>
      <c r="H3917" s="4" t="n">
        <f aca="false">B3917/4</f>
        <v>0</v>
      </c>
      <c r="I3917" s="4" t="n">
        <f aca="false">D3917/1.6*300</f>
        <v>264.074999999979</v>
      </c>
      <c r="J3917" s="4" t="n">
        <f aca="false">E3917/4</f>
        <v>15.3101205</v>
      </c>
    </row>
    <row r="3918" customFormat="false" ht="15.75" hidden="false" customHeight="false" outlineLevel="0" collapsed="false">
      <c r="A3918" s="1"/>
      <c r="B3918" s="3"/>
      <c r="D3918" s="4" t="n">
        <f aca="false">3.2-A1918</f>
        <v>1.40829999999989</v>
      </c>
      <c r="E3918" s="3" t="n">
        <v>61.192086</v>
      </c>
      <c r="G3918" s="4" t="n">
        <f aca="false">A3918/1.6*300</f>
        <v>0</v>
      </c>
      <c r="H3918" s="4" t="n">
        <f aca="false">B3918/4</f>
        <v>0</v>
      </c>
      <c r="I3918" s="4" t="n">
        <f aca="false">D3918/1.6*300</f>
        <v>264.056249999979</v>
      </c>
      <c r="J3918" s="4" t="n">
        <f aca="false">E3918/4</f>
        <v>15.2980215</v>
      </c>
    </row>
    <row r="3919" customFormat="false" ht="15.75" hidden="false" customHeight="false" outlineLevel="0" collapsed="false">
      <c r="A3919" s="1"/>
      <c r="B3919" s="3"/>
      <c r="D3919" s="4" t="n">
        <f aca="false">3.2-A1919</f>
        <v>1.40819999999989</v>
      </c>
      <c r="E3919" s="3" t="n">
        <v>61.183706</v>
      </c>
      <c r="G3919" s="4" t="n">
        <f aca="false">A3919/1.6*300</f>
        <v>0</v>
      </c>
      <c r="H3919" s="4" t="n">
        <f aca="false">B3919/4</f>
        <v>0</v>
      </c>
      <c r="I3919" s="4" t="n">
        <f aca="false">D3919/1.6*300</f>
        <v>264.037499999979</v>
      </c>
      <c r="J3919" s="4" t="n">
        <f aca="false">E3919/4</f>
        <v>15.2959265</v>
      </c>
    </row>
    <row r="3920" customFormat="false" ht="15.75" hidden="false" customHeight="false" outlineLevel="0" collapsed="false">
      <c r="A3920" s="1"/>
      <c r="B3920" s="3"/>
      <c r="D3920" s="4" t="n">
        <f aca="false">3.2-A1920</f>
        <v>1.40809999999989</v>
      </c>
      <c r="E3920" s="3" t="n">
        <v>61.216988</v>
      </c>
      <c r="G3920" s="4" t="n">
        <f aca="false">A3920/1.6*300</f>
        <v>0</v>
      </c>
      <c r="H3920" s="4" t="n">
        <f aca="false">B3920/4</f>
        <v>0</v>
      </c>
      <c r="I3920" s="4" t="n">
        <f aca="false">D3920/1.6*300</f>
        <v>264.018749999979</v>
      </c>
      <c r="J3920" s="4" t="n">
        <f aca="false">E3920/4</f>
        <v>15.304247</v>
      </c>
    </row>
    <row r="3921" customFormat="false" ht="15.75" hidden="false" customHeight="false" outlineLevel="0" collapsed="false">
      <c r="A3921" s="1"/>
      <c r="B3921" s="3"/>
      <c r="D3921" s="4" t="n">
        <f aca="false">3.2-A1921</f>
        <v>1.40799999999989</v>
      </c>
      <c r="E3921" s="3" t="n">
        <v>61.222844</v>
      </c>
      <c r="G3921" s="4" t="n">
        <f aca="false">A3921/1.6*300</f>
        <v>0</v>
      </c>
      <c r="H3921" s="4" t="n">
        <f aca="false">B3921/4</f>
        <v>0</v>
      </c>
      <c r="I3921" s="4" t="n">
        <f aca="false">D3921/1.6*300</f>
        <v>263.999999999979</v>
      </c>
      <c r="J3921" s="4" t="n">
        <f aca="false">E3921/4</f>
        <v>15.305711</v>
      </c>
    </row>
    <row r="3922" customFormat="false" ht="15.75" hidden="false" customHeight="false" outlineLevel="0" collapsed="false">
      <c r="A3922" s="1"/>
      <c r="B3922" s="3"/>
      <c r="D3922" s="4" t="n">
        <f aca="false">3.2-A1922</f>
        <v>1.40789999999989</v>
      </c>
      <c r="E3922" s="3" t="n">
        <v>61.199755</v>
      </c>
      <c r="G3922" s="4" t="n">
        <f aca="false">A3922/1.6*300</f>
        <v>0</v>
      </c>
      <c r="H3922" s="4" t="n">
        <f aca="false">B3922/4</f>
        <v>0</v>
      </c>
      <c r="I3922" s="4" t="n">
        <f aca="false">D3922/1.6*300</f>
        <v>263.981249999979</v>
      </c>
      <c r="J3922" s="4" t="n">
        <f aca="false">E3922/4</f>
        <v>15.29993875</v>
      </c>
    </row>
    <row r="3923" customFormat="false" ht="15.75" hidden="false" customHeight="false" outlineLevel="0" collapsed="false">
      <c r="A3923" s="1"/>
      <c r="B3923" s="3"/>
      <c r="D3923" s="4" t="n">
        <f aca="false">3.2-A1923</f>
        <v>1.40779999999989</v>
      </c>
      <c r="E3923" s="3" t="n">
        <v>61.2013</v>
      </c>
      <c r="G3923" s="4" t="n">
        <f aca="false">A3923/1.6*300</f>
        <v>0</v>
      </c>
      <c r="H3923" s="4" t="n">
        <f aca="false">B3923/4</f>
        <v>0</v>
      </c>
      <c r="I3923" s="4" t="n">
        <f aca="false">D3923/1.6*300</f>
        <v>263.962499999979</v>
      </c>
      <c r="J3923" s="4" t="n">
        <f aca="false">E3923/4</f>
        <v>15.300325</v>
      </c>
    </row>
    <row r="3924" customFormat="false" ht="15.75" hidden="false" customHeight="false" outlineLevel="0" collapsed="false">
      <c r="A3924" s="1"/>
      <c r="B3924" s="3"/>
      <c r="D3924" s="4" t="n">
        <f aca="false">3.2-A1924</f>
        <v>1.40769999999989</v>
      </c>
      <c r="E3924" s="3" t="n">
        <v>61.226117</v>
      </c>
      <c r="G3924" s="4" t="n">
        <f aca="false">A3924/1.6*300</f>
        <v>0</v>
      </c>
      <c r="H3924" s="4" t="n">
        <f aca="false">B3924/4</f>
        <v>0</v>
      </c>
      <c r="I3924" s="4" t="n">
        <f aca="false">D3924/1.6*300</f>
        <v>263.943749999979</v>
      </c>
      <c r="J3924" s="4" t="n">
        <f aca="false">E3924/4</f>
        <v>15.30652925</v>
      </c>
    </row>
    <row r="3925" customFormat="false" ht="15.75" hidden="false" customHeight="false" outlineLevel="0" collapsed="false">
      <c r="A3925" s="1"/>
      <c r="B3925" s="3"/>
      <c r="D3925" s="4" t="n">
        <f aca="false">3.2-A1925</f>
        <v>1.40759999999989</v>
      </c>
      <c r="E3925" s="3" t="n">
        <v>61.097154</v>
      </c>
      <c r="G3925" s="4" t="n">
        <f aca="false">A3925/1.6*300</f>
        <v>0</v>
      </c>
      <c r="H3925" s="4" t="n">
        <f aca="false">B3925/4</f>
        <v>0</v>
      </c>
      <c r="I3925" s="4" t="n">
        <f aca="false">D3925/1.6*300</f>
        <v>263.924999999979</v>
      </c>
      <c r="J3925" s="4" t="n">
        <f aca="false">E3925/4</f>
        <v>15.2742885</v>
      </c>
    </row>
    <row r="3926" customFormat="false" ht="15.75" hidden="false" customHeight="false" outlineLevel="0" collapsed="false">
      <c r="A3926" s="1"/>
      <c r="B3926" s="3"/>
      <c r="D3926" s="4" t="n">
        <f aca="false">3.2-A1926</f>
        <v>1.40749999999989</v>
      </c>
      <c r="E3926" s="3" t="n">
        <v>61.10059</v>
      </c>
      <c r="G3926" s="4" t="n">
        <f aca="false">A3926/1.6*300</f>
        <v>0</v>
      </c>
      <c r="H3926" s="4" t="n">
        <f aca="false">B3926/4</f>
        <v>0</v>
      </c>
      <c r="I3926" s="4" t="n">
        <f aca="false">D3926/1.6*300</f>
        <v>263.906249999979</v>
      </c>
      <c r="J3926" s="4" t="n">
        <f aca="false">E3926/4</f>
        <v>15.2751475</v>
      </c>
    </row>
    <row r="3927" customFormat="false" ht="15.75" hidden="false" customHeight="false" outlineLevel="0" collapsed="false">
      <c r="A3927" s="1"/>
      <c r="B3927" s="3"/>
      <c r="D3927" s="4" t="n">
        <f aca="false">3.2-A1927</f>
        <v>1.40739999999989</v>
      </c>
      <c r="E3927" s="3" t="n">
        <v>61.141009</v>
      </c>
      <c r="G3927" s="4" t="n">
        <f aca="false">A3927/1.6*300</f>
        <v>0</v>
      </c>
      <c r="H3927" s="4" t="n">
        <f aca="false">B3927/4</f>
        <v>0</v>
      </c>
      <c r="I3927" s="4" t="n">
        <f aca="false">D3927/1.6*300</f>
        <v>263.887499999979</v>
      </c>
      <c r="J3927" s="4" t="n">
        <f aca="false">E3927/4</f>
        <v>15.28525225</v>
      </c>
    </row>
    <row r="3928" customFormat="false" ht="15.75" hidden="false" customHeight="false" outlineLevel="0" collapsed="false">
      <c r="A3928" s="1"/>
      <c r="B3928" s="3"/>
      <c r="D3928" s="4" t="n">
        <f aca="false">3.2-A1928</f>
        <v>1.40729999999989</v>
      </c>
      <c r="E3928" s="3" t="n">
        <v>61.062132</v>
      </c>
      <c r="G3928" s="4" t="n">
        <f aca="false">A3928/1.6*300</f>
        <v>0</v>
      </c>
      <c r="H3928" s="4" t="n">
        <f aca="false">B3928/4</f>
        <v>0</v>
      </c>
      <c r="I3928" s="4" t="n">
        <f aca="false">D3928/1.6*300</f>
        <v>263.868749999979</v>
      </c>
      <c r="J3928" s="4" t="n">
        <f aca="false">E3928/4</f>
        <v>15.265533</v>
      </c>
    </row>
    <row r="3929" customFormat="false" ht="15.75" hidden="false" customHeight="false" outlineLevel="0" collapsed="false">
      <c r="A3929" s="1"/>
      <c r="B3929" s="3"/>
      <c r="D3929" s="4" t="n">
        <f aca="false">3.2-A1929</f>
        <v>1.40719999999989</v>
      </c>
      <c r="E3929" s="3" t="n">
        <v>61.197717</v>
      </c>
      <c r="G3929" s="4" t="n">
        <f aca="false">A3929/1.6*300</f>
        <v>0</v>
      </c>
      <c r="H3929" s="4" t="n">
        <f aca="false">B3929/4</f>
        <v>0</v>
      </c>
      <c r="I3929" s="4" t="n">
        <f aca="false">D3929/1.6*300</f>
        <v>263.849999999979</v>
      </c>
      <c r="J3929" s="4" t="n">
        <f aca="false">E3929/4</f>
        <v>15.29942925</v>
      </c>
    </row>
    <row r="3930" customFormat="false" ht="15.75" hidden="false" customHeight="false" outlineLevel="0" collapsed="false">
      <c r="A3930" s="1"/>
      <c r="B3930" s="3"/>
      <c r="D3930" s="4" t="n">
        <f aca="false">3.2-A1930</f>
        <v>1.40709999999989</v>
      </c>
      <c r="E3930" s="3" t="n">
        <v>61.25166</v>
      </c>
      <c r="G3930" s="4" t="n">
        <f aca="false">A3930/1.6*300</f>
        <v>0</v>
      </c>
      <c r="H3930" s="4" t="n">
        <f aca="false">B3930/4</f>
        <v>0</v>
      </c>
      <c r="I3930" s="4" t="n">
        <f aca="false">D3930/1.6*300</f>
        <v>263.831249999979</v>
      </c>
      <c r="J3930" s="4" t="n">
        <f aca="false">E3930/4</f>
        <v>15.312915</v>
      </c>
    </row>
    <row r="3931" customFormat="false" ht="15.75" hidden="false" customHeight="false" outlineLevel="0" collapsed="false">
      <c r="A3931" s="1"/>
      <c r="B3931" s="3"/>
      <c r="D3931" s="4" t="n">
        <f aca="false">3.2-A1931</f>
        <v>1.40699999999989</v>
      </c>
      <c r="E3931" s="3" t="n">
        <v>61.212967</v>
      </c>
      <c r="G3931" s="4" t="n">
        <f aca="false">A3931/1.6*300</f>
        <v>0</v>
      </c>
      <c r="H3931" s="4" t="n">
        <f aca="false">B3931/4</f>
        <v>0</v>
      </c>
      <c r="I3931" s="4" t="n">
        <f aca="false">D3931/1.6*300</f>
        <v>263.812499999979</v>
      </c>
      <c r="J3931" s="4" t="n">
        <f aca="false">E3931/4</f>
        <v>15.30324175</v>
      </c>
    </row>
    <row r="3932" customFormat="false" ht="15.75" hidden="false" customHeight="false" outlineLevel="0" collapsed="false">
      <c r="A3932" s="1"/>
      <c r="B3932" s="3"/>
      <c r="D3932" s="4" t="n">
        <f aca="false">3.2-A1932</f>
        <v>1.40689999999989</v>
      </c>
      <c r="E3932" s="3" t="n">
        <v>61.088613</v>
      </c>
      <c r="G3932" s="4" t="n">
        <f aca="false">A3932/1.6*300</f>
        <v>0</v>
      </c>
      <c r="H3932" s="4" t="n">
        <f aca="false">B3932/4</f>
        <v>0</v>
      </c>
      <c r="I3932" s="4" t="n">
        <f aca="false">D3932/1.6*300</f>
        <v>263.793749999979</v>
      </c>
      <c r="J3932" s="4" t="n">
        <f aca="false">E3932/4</f>
        <v>15.27215325</v>
      </c>
    </row>
    <row r="3933" customFormat="false" ht="15.75" hidden="false" customHeight="false" outlineLevel="0" collapsed="false">
      <c r="A3933" s="1"/>
      <c r="B3933" s="3"/>
      <c r="D3933" s="4" t="n">
        <f aca="false">3.2-A1933</f>
        <v>1.40679999999989</v>
      </c>
      <c r="E3933" s="3" t="n">
        <v>61.194082</v>
      </c>
      <c r="G3933" s="4" t="n">
        <f aca="false">A3933/1.6*300</f>
        <v>0</v>
      </c>
      <c r="H3933" s="4" t="n">
        <f aca="false">B3933/4</f>
        <v>0</v>
      </c>
      <c r="I3933" s="4" t="n">
        <f aca="false">D3933/1.6*300</f>
        <v>263.774999999979</v>
      </c>
      <c r="J3933" s="4" t="n">
        <f aca="false">E3933/4</f>
        <v>15.2985205</v>
      </c>
    </row>
    <row r="3934" customFormat="false" ht="15.75" hidden="false" customHeight="false" outlineLevel="0" collapsed="false">
      <c r="A3934" s="1"/>
      <c r="B3934" s="3"/>
      <c r="D3934" s="4" t="n">
        <f aca="false">3.2-A1934</f>
        <v>1.40669999999989</v>
      </c>
      <c r="E3934" s="3" t="n">
        <v>61.190955</v>
      </c>
      <c r="G3934" s="4" t="n">
        <f aca="false">A3934/1.6*300</f>
        <v>0</v>
      </c>
      <c r="H3934" s="4" t="n">
        <f aca="false">B3934/4</f>
        <v>0</v>
      </c>
      <c r="I3934" s="4" t="n">
        <f aca="false">D3934/1.6*300</f>
        <v>263.756249999979</v>
      </c>
      <c r="J3934" s="4" t="n">
        <f aca="false">E3934/4</f>
        <v>15.29773875</v>
      </c>
    </row>
    <row r="3935" customFormat="false" ht="15.75" hidden="false" customHeight="false" outlineLevel="0" collapsed="false">
      <c r="A3935" s="1"/>
      <c r="B3935" s="3"/>
      <c r="D3935" s="4" t="n">
        <f aca="false">3.2-A1935</f>
        <v>1.40659999999989</v>
      </c>
      <c r="E3935" s="3" t="n">
        <v>61.174487</v>
      </c>
      <c r="G3935" s="4" t="n">
        <f aca="false">A3935/1.6*300</f>
        <v>0</v>
      </c>
      <c r="H3935" s="4" t="n">
        <f aca="false">B3935/4</f>
        <v>0</v>
      </c>
      <c r="I3935" s="4" t="n">
        <f aca="false">D3935/1.6*300</f>
        <v>263.737499999979</v>
      </c>
      <c r="J3935" s="4" t="n">
        <f aca="false">E3935/4</f>
        <v>15.29362175</v>
      </c>
    </row>
    <row r="3936" customFormat="false" ht="15.75" hidden="false" customHeight="false" outlineLevel="0" collapsed="false">
      <c r="A3936" s="1"/>
      <c r="B3936" s="3"/>
      <c r="D3936" s="4" t="n">
        <f aca="false">3.2-A1936</f>
        <v>1.40649999999989</v>
      </c>
      <c r="E3936" s="3" t="n">
        <v>61.158344</v>
      </c>
      <c r="G3936" s="4" t="n">
        <f aca="false">A3936/1.6*300</f>
        <v>0</v>
      </c>
      <c r="H3936" s="4" t="n">
        <f aca="false">B3936/4</f>
        <v>0</v>
      </c>
      <c r="I3936" s="4" t="n">
        <f aca="false">D3936/1.6*300</f>
        <v>263.718749999979</v>
      </c>
      <c r="J3936" s="4" t="n">
        <f aca="false">E3936/4</f>
        <v>15.289586</v>
      </c>
    </row>
    <row r="3937" customFormat="false" ht="15.75" hidden="false" customHeight="false" outlineLevel="0" collapsed="false">
      <c r="A3937" s="1"/>
      <c r="B3937" s="3"/>
      <c r="D3937" s="4" t="n">
        <f aca="false">3.2-A1937</f>
        <v>1.40639999999989</v>
      </c>
      <c r="E3937" s="3" t="n">
        <v>61.166153</v>
      </c>
      <c r="G3937" s="4" t="n">
        <f aca="false">A3937/1.6*300</f>
        <v>0</v>
      </c>
      <c r="H3937" s="4" t="n">
        <f aca="false">B3937/4</f>
        <v>0</v>
      </c>
      <c r="I3937" s="4" t="n">
        <f aca="false">D3937/1.6*300</f>
        <v>263.699999999979</v>
      </c>
      <c r="J3937" s="4" t="n">
        <f aca="false">E3937/4</f>
        <v>15.29153825</v>
      </c>
    </row>
    <row r="3938" customFormat="false" ht="15.75" hidden="false" customHeight="false" outlineLevel="0" collapsed="false">
      <c r="A3938" s="1"/>
      <c r="B3938" s="3"/>
      <c r="D3938" s="4" t="n">
        <f aca="false">3.2-A1938</f>
        <v>1.40629999999989</v>
      </c>
      <c r="E3938" s="3" t="n">
        <v>61.206443</v>
      </c>
      <c r="G3938" s="4" t="n">
        <f aca="false">A3938/1.6*300</f>
        <v>0</v>
      </c>
      <c r="H3938" s="4" t="n">
        <f aca="false">B3938/4</f>
        <v>0</v>
      </c>
      <c r="I3938" s="4" t="n">
        <f aca="false">D3938/1.6*300</f>
        <v>263.681249999979</v>
      </c>
      <c r="J3938" s="4" t="n">
        <f aca="false">E3938/4</f>
        <v>15.30161075</v>
      </c>
    </row>
    <row r="3939" customFormat="false" ht="15.75" hidden="false" customHeight="false" outlineLevel="0" collapsed="false">
      <c r="A3939" s="1"/>
      <c r="B3939" s="3"/>
      <c r="D3939" s="4" t="n">
        <f aca="false">3.2-A1939</f>
        <v>1.40619999999989</v>
      </c>
      <c r="E3939" s="3" t="n">
        <v>61.225725</v>
      </c>
      <c r="G3939" s="4" t="n">
        <f aca="false">A3939/1.6*300</f>
        <v>0</v>
      </c>
      <c r="H3939" s="4" t="n">
        <f aca="false">B3939/4</f>
        <v>0</v>
      </c>
      <c r="I3939" s="4" t="n">
        <f aca="false">D3939/1.6*300</f>
        <v>263.662499999979</v>
      </c>
      <c r="J3939" s="4" t="n">
        <f aca="false">E3939/4</f>
        <v>15.30643125</v>
      </c>
    </row>
    <row r="3940" customFormat="false" ht="15.75" hidden="false" customHeight="false" outlineLevel="0" collapsed="false">
      <c r="A3940" s="1"/>
      <c r="B3940" s="3"/>
      <c r="D3940" s="4" t="n">
        <f aca="false">3.2-A1940</f>
        <v>1.40609999999989</v>
      </c>
      <c r="E3940" s="3" t="n">
        <v>61.268201</v>
      </c>
      <c r="G3940" s="4" t="n">
        <f aca="false">A3940/1.6*300</f>
        <v>0</v>
      </c>
      <c r="H3940" s="4" t="n">
        <f aca="false">B3940/4</f>
        <v>0</v>
      </c>
      <c r="I3940" s="4" t="n">
        <f aca="false">D3940/1.6*300</f>
        <v>263.643749999979</v>
      </c>
      <c r="J3940" s="4" t="n">
        <f aca="false">E3940/4</f>
        <v>15.31705025</v>
      </c>
    </row>
    <row r="3941" customFormat="false" ht="15.75" hidden="false" customHeight="false" outlineLevel="0" collapsed="false">
      <c r="A3941" s="1"/>
      <c r="B3941" s="3"/>
      <c r="D3941" s="4" t="n">
        <f aca="false">3.2-A1941</f>
        <v>1.40599999999989</v>
      </c>
      <c r="E3941" s="3" t="n">
        <v>61.198671</v>
      </c>
      <c r="G3941" s="4" t="n">
        <f aca="false">A3941/1.6*300</f>
        <v>0</v>
      </c>
      <c r="H3941" s="4" t="n">
        <f aca="false">B3941/4</f>
        <v>0</v>
      </c>
      <c r="I3941" s="4" t="n">
        <f aca="false">D3941/1.6*300</f>
        <v>263.624999999979</v>
      </c>
      <c r="J3941" s="4" t="n">
        <f aca="false">E3941/4</f>
        <v>15.29966775</v>
      </c>
    </row>
    <row r="3942" customFormat="false" ht="15.75" hidden="false" customHeight="false" outlineLevel="0" collapsed="false">
      <c r="A3942" s="1"/>
      <c r="B3942" s="3"/>
      <c r="D3942" s="4" t="n">
        <f aca="false">3.2-A1942</f>
        <v>1.40589999999989</v>
      </c>
      <c r="E3942" s="3" t="n">
        <v>61.254751</v>
      </c>
      <c r="G3942" s="4" t="n">
        <f aca="false">A3942/1.6*300</f>
        <v>0</v>
      </c>
      <c r="H3942" s="4" t="n">
        <f aca="false">B3942/4</f>
        <v>0</v>
      </c>
      <c r="I3942" s="4" t="n">
        <f aca="false">D3942/1.6*300</f>
        <v>263.606249999979</v>
      </c>
      <c r="J3942" s="4" t="n">
        <f aca="false">E3942/4</f>
        <v>15.31368775</v>
      </c>
    </row>
    <row r="3943" customFormat="false" ht="15.75" hidden="false" customHeight="false" outlineLevel="0" collapsed="false">
      <c r="A3943" s="1"/>
      <c r="B3943" s="3"/>
      <c r="D3943" s="4" t="n">
        <f aca="false">3.2-A1943</f>
        <v>1.40579999999989</v>
      </c>
      <c r="E3943" s="3" t="n">
        <v>61.294388</v>
      </c>
      <c r="G3943" s="4" t="n">
        <f aca="false">A3943/1.6*300</f>
        <v>0</v>
      </c>
      <c r="H3943" s="4" t="n">
        <f aca="false">B3943/4</f>
        <v>0</v>
      </c>
      <c r="I3943" s="4" t="n">
        <f aca="false">D3943/1.6*300</f>
        <v>263.587499999979</v>
      </c>
      <c r="J3943" s="4" t="n">
        <f aca="false">E3943/4</f>
        <v>15.323597</v>
      </c>
    </row>
    <row r="3944" customFormat="false" ht="15.75" hidden="false" customHeight="false" outlineLevel="0" collapsed="false">
      <c r="A3944" s="1"/>
      <c r="B3944" s="3"/>
      <c r="D3944" s="4" t="n">
        <f aca="false">3.2-A1944</f>
        <v>1.40569999999989</v>
      </c>
      <c r="E3944" s="3" t="n">
        <v>61.20897</v>
      </c>
      <c r="G3944" s="4" t="n">
        <f aca="false">A3944/1.6*300</f>
        <v>0</v>
      </c>
      <c r="H3944" s="4" t="n">
        <f aca="false">B3944/4</f>
        <v>0</v>
      </c>
      <c r="I3944" s="4" t="n">
        <f aca="false">D3944/1.6*300</f>
        <v>263.568749999979</v>
      </c>
      <c r="J3944" s="4" t="n">
        <f aca="false">E3944/4</f>
        <v>15.3022425</v>
      </c>
    </row>
    <row r="3945" customFormat="false" ht="15.75" hidden="false" customHeight="false" outlineLevel="0" collapsed="false">
      <c r="A3945" s="1"/>
      <c r="B3945" s="3"/>
      <c r="D3945" s="4" t="n">
        <f aca="false">3.2-A1945</f>
        <v>1.40559999999989</v>
      </c>
      <c r="E3945" s="3" t="n">
        <v>61.228</v>
      </c>
      <c r="G3945" s="4" t="n">
        <f aca="false">A3945/1.6*300</f>
        <v>0</v>
      </c>
      <c r="H3945" s="4" t="n">
        <f aca="false">B3945/4</f>
        <v>0</v>
      </c>
      <c r="I3945" s="4" t="n">
        <f aca="false">D3945/1.6*300</f>
        <v>263.549999999979</v>
      </c>
      <c r="J3945" s="4" t="n">
        <f aca="false">E3945/4</f>
        <v>15.307</v>
      </c>
    </row>
    <row r="3946" customFormat="false" ht="15.75" hidden="false" customHeight="false" outlineLevel="0" collapsed="false">
      <c r="A3946" s="1"/>
      <c r="B3946" s="3"/>
      <c r="D3946" s="4" t="n">
        <f aca="false">3.2-A1946</f>
        <v>1.40549999999989</v>
      </c>
      <c r="E3946" s="3" t="n">
        <v>61.223312</v>
      </c>
      <c r="G3946" s="4" t="n">
        <f aca="false">A3946/1.6*300</f>
        <v>0</v>
      </c>
      <c r="H3946" s="4" t="n">
        <f aca="false">B3946/4</f>
        <v>0</v>
      </c>
      <c r="I3946" s="4" t="n">
        <f aca="false">D3946/1.6*300</f>
        <v>263.531249999979</v>
      </c>
      <c r="J3946" s="4" t="n">
        <f aca="false">E3946/4</f>
        <v>15.305828</v>
      </c>
    </row>
    <row r="3947" customFormat="false" ht="15.75" hidden="false" customHeight="false" outlineLevel="0" collapsed="false">
      <c r="A3947" s="1"/>
      <c r="B3947" s="3"/>
      <c r="D3947" s="4" t="n">
        <f aca="false">3.2-A1947</f>
        <v>1.40539999999989</v>
      </c>
      <c r="E3947" s="3" t="n">
        <v>61.167499</v>
      </c>
      <c r="G3947" s="4" t="n">
        <f aca="false">A3947/1.6*300</f>
        <v>0</v>
      </c>
      <c r="H3947" s="4" t="n">
        <f aca="false">B3947/4</f>
        <v>0</v>
      </c>
      <c r="I3947" s="4" t="n">
        <f aca="false">D3947/1.6*300</f>
        <v>263.512499999979</v>
      </c>
      <c r="J3947" s="4" t="n">
        <f aca="false">E3947/4</f>
        <v>15.29187475</v>
      </c>
    </row>
    <row r="3948" customFormat="false" ht="15.75" hidden="false" customHeight="false" outlineLevel="0" collapsed="false">
      <c r="A3948" s="1"/>
      <c r="B3948" s="3"/>
      <c r="D3948" s="4" t="n">
        <f aca="false">3.2-A1948</f>
        <v>1.40529999999989</v>
      </c>
      <c r="E3948" s="3" t="n">
        <v>61.073896</v>
      </c>
      <c r="G3948" s="4" t="n">
        <f aca="false">A3948/1.6*300</f>
        <v>0</v>
      </c>
      <c r="H3948" s="4" t="n">
        <f aca="false">B3948/4</f>
        <v>0</v>
      </c>
      <c r="I3948" s="4" t="n">
        <f aca="false">D3948/1.6*300</f>
        <v>263.493749999979</v>
      </c>
      <c r="J3948" s="4" t="n">
        <f aca="false">E3948/4</f>
        <v>15.268474</v>
      </c>
    </row>
    <row r="3949" customFormat="false" ht="15.75" hidden="false" customHeight="false" outlineLevel="0" collapsed="false">
      <c r="A3949" s="1"/>
      <c r="B3949" s="3"/>
      <c r="D3949" s="4" t="n">
        <f aca="false">3.2-A1949</f>
        <v>1.40519999999989</v>
      </c>
      <c r="E3949" s="3" t="n">
        <v>61.128161</v>
      </c>
      <c r="G3949" s="4" t="n">
        <f aca="false">A3949/1.6*300</f>
        <v>0</v>
      </c>
      <c r="H3949" s="4" t="n">
        <f aca="false">B3949/4</f>
        <v>0</v>
      </c>
      <c r="I3949" s="4" t="n">
        <f aca="false">D3949/1.6*300</f>
        <v>263.474999999979</v>
      </c>
      <c r="J3949" s="4" t="n">
        <f aca="false">E3949/4</f>
        <v>15.28204025</v>
      </c>
    </row>
    <row r="3950" customFormat="false" ht="15.75" hidden="false" customHeight="false" outlineLevel="0" collapsed="false">
      <c r="A3950" s="1"/>
      <c r="B3950" s="3"/>
      <c r="D3950" s="4" t="n">
        <f aca="false">3.2-A1950</f>
        <v>1.40509999999989</v>
      </c>
      <c r="E3950" s="3" t="n">
        <v>61.191965</v>
      </c>
      <c r="G3950" s="4" t="n">
        <f aca="false">A3950/1.6*300</f>
        <v>0</v>
      </c>
      <c r="H3950" s="4" t="n">
        <f aca="false">B3950/4</f>
        <v>0</v>
      </c>
      <c r="I3950" s="4" t="n">
        <f aca="false">D3950/1.6*300</f>
        <v>263.456249999979</v>
      </c>
      <c r="J3950" s="4" t="n">
        <f aca="false">E3950/4</f>
        <v>15.29799125</v>
      </c>
    </row>
    <row r="3951" customFormat="false" ht="15.75" hidden="false" customHeight="false" outlineLevel="0" collapsed="false">
      <c r="A3951" s="1"/>
      <c r="B3951" s="3"/>
      <c r="D3951" s="4" t="n">
        <f aca="false">3.2-A1951</f>
        <v>1.40499999999989</v>
      </c>
      <c r="E3951" s="3" t="n">
        <v>61.170074</v>
      </c>
      <c r="G3951" s="4" t="n">
        <f aca="false">A3951/1.6*300</f>
        <v>0</v>
      </c>
      <c r="H3951" s="4" t="n">
        <f aca="false">B3951/4</f>
        <v>0</v>
      </c>
      <c r="I3951" s="4" t="n">
        <f aca="false">D3951/1.6*300</f>
        <v>263.437499999979</v>
      </c>
      <c r="J3951" s="4" t="n">
        <f aca="false">E3951/4</f>
        <v>15.2925185</v>
      </c>
    </row>
    <row r="3952" customFormat="false" ht="15.75" hidden="false" customHeight="false" outlineLevel="0" collapsed="false">
      <c r="A3952" s="1"/>
      <c r="B3952" s="3"/>
      <c r="D3952" s="4" t="n">
        <f aca="false">3.2-A1952</f>
        <v>1.40489999999989</v>
      </c>
      <c r="E3952" s="3" t="n">
        <v>61.164218</v>
      </c>
      <c r="G3952" s="4" t="n">
        <f aca="false">A3952/1.6*300</f>
        <v>0</v>
      </c>
      <c r="H3952" s="4" t="n">
        <f aca="false">B3952/4</f>
        <v>0</v>
      </c>
      <c r="I3952" s="4" t="n">
        <f aca="false">D3952/1.6*300</f>
        <v>263.418749999979</v>
      </c>
      <c r="J3952" s="4" t="n">
        <f aca="false">E3952/4</f>
        <v>15.2910545</v>
      </c>
    </row>
    <row r="3953" customFormat="false" ht="15.75" hidden="false" customHeight="false" outlineLevel="0" collapsed="false">
      <c r="A3953" s="1"/>
      <c r="B3953" s="3"/>
      <c r="D3953" s="4" t="n">
        <f aca="false">3.2-A1953</f>
        <v>1.40479999999989</v>
      </c>
      <c r="E3953" s="3" t="n">
        <v>61.096929</v>
      </c>
      <c r="G3953" s="4" t="n">
        <f aca="false">A3953/1.6*300</f>
        <v>0</v>
      </c>
      <c r="H3953" s="4" t="n">
        <f aca="false">B3953/4</f>
        <v>0</v>
      </c>
      <c r="I3953" s="4" t="n">
        <f aca="false">D3953/1.6*300</f>
        <v>263.399999999979</v>
      </c>
      <c r="J3953" s="4" t="n">
        <f aca="false">E3953/4</f>
        <v>15.27423225</v>
      </c>
    </row>
    <row r="3954" customFormat="false" ht="15.75" hidden="false" customHeight="false" outlineLevel="0" collapsed="false">
      <c r="A3954" s="1"/>
      <c r="B3954" s="3"/>
      <c r="D3954" s="4" t="n">
        <f aca="false">3.2-A1954</f>
        <v>1.40469999999989</v>
      </c>
      <c r="E3954" s="3" t="n">
        <v>61.063782</v>
      </c>
      <c r="G3954" s="4" t="n">
        <f aca="false">A3954/1.6*300</f>
        <v>0</v>
      </c>
      <c r="H3954" s="4" t="n">
        <f aca="false">B3954/4</f>
        <v>0</v>
      </c>
      <c r="I3954" s="4" t="n">
        <f aca="false">D3954/1.6*300</f>
        <v>263.381249999979</v>
      </c>
      <c r="J3954" s="4" t="n">
        <f aca="false">E3954/4</f>
        <v>15.2659455</v>
      </c>
    </row>
    <row r="3955" customFormat="false" ht="15.75" hidden="false" customHeight="false" outlineLevel="0" collapsed="false">
      <c r="A3955" s="1"/>
      <c r="B3955" s="3"/>
      <c r="D3955" s="4" t="n">
        <f aca="false">3.2-A1955</f>
        <v>1.40459999999989</v>
      </c>
      <c r="E3955" s="3" t="n">
        <v>61.094958</v>
      </c>
      <c r="G3955" s="4" t="n">
        <f aca="false">A3955/1.6*300</f>
        <v>0</v>
      </c>
      <c r="H3955" s="4" t="n">
        <f aca="false">B3955/4</f>
        <v>0</v>
      </c>
      <c r="I3955" s="4" t="n">
        <f aca="false">D3955/1.6*300</f>
        <v>263.362499999979</v>
      </c>
      <c r="J3955" s="4" t="n">
        <f aca="false">E3955/4</f>
        <v>15.2737395</v>
      </c>
    </row>
    <row r="3956" customFormat="false" ht="15.75" hidden="false" customHeight="false" outlineLevel="0" collapsed="false">
      <c r="A3956" s="1"/>
      <c r="B3956" s="3"/>
      <c r="D3956" s="4" t="n">
        <f aca="false">3.2-A1956</f>
        <v>1.40449999999989</v>
      </c>
      <c r="E3956" s="3" t="n">
        <v>61.149513</v>
      </c>
      <c r="G3956" s="4" t="n">
        <f aca="false">A3956/1.6*300</f>
        <v>0</v>
      </c>
      <c r="H3956" s="4" t="n">
        <f aca="false">B3956/4</f>
        <v>0</v>
      </c>
      <c r="I3956" s="4" t="n">
        <f aca="false">D3956/1.6*300</f>
        <v>263.343749999979</v>
      </c>
      <c r="J3956" s="4" t="n">
        <f aca="false">E3956/4</f>
        <v>15.28737825</v>
      </c>
    </row>
    <row r="3957" customFormat="false" ht="15.75" hidden="false" customHeight="false" outlineLevel="0" collapsed="false">
      <c r="A3957" s="1"/>
      <c r="B3957" s="3"/>
      <c r="D3957" s="4" t="n">
        <f aca="false">3.2-A1957</f>
        <v>1.40439999999989</v>
      </c>
      <c r="E3957" s="3" t="n">
        <v>61.107216</v>
      </c>
      <c r="G3957" s="4" t="n">
        <f aca="false">A3957/1.6*300</f>
        <v>0</v>
      </c>
      <c r="H3957" s="4" t="n">
        <f aca="false">B3957/4</f>
        <v>0</v>
      </c>
      <c r="I3957" s="4" t="n">
        <f aca="false">D3957/1.6*300</f>
        <v>263.324999999979</v>
      </c>
      <c r="J3957" s="4" t="n">
        <f aca="false">E3957/4</f>
        <v>15.276804</v>
      </c>
    </row>
    <row r="3958" customFormat="false" ht="15.75" hidden="false" customHeight="false" outlineLevel="0" collapsed="false">
      <c r="A3958" s="1"/>
      <c r="B3958" s="3"/>
      <c r="D3958" s="4" t="n">
        <f aca="false">3.2-A1958</f>
        <v>1.40429999999989</v>
      </c>
      <c r="E3958" s="3" t="n">
        <v>61.063272</v>
      </c>
      <c r="G3958" s="4" t="n">
        <f aca="false">A3958/1.6*300</f>
        <v>0</v>
      </c>
      <c r="H3958" s="4" t="n">
        <f aca="false">B3958/4</f>
        <v>0</v>
      </c>
      <c r="I3958" s="4" t="n">
        <f aca="false">D3958/1.6*300</f>
        <v>263.306249999979</v>
      </c>
      <c r="J3958" s="4" t="n">
        <f aca="false">E3958/4</f>
        <v>15.265818</v>
      </c>
    </row>
    <row r="3959" customFormat="false" ht="15.75" hidden="false" customHeight="false" outlineLevel="0" collapsed="false">
      <c r="A3959" s="1"/>
      <c r="B3959" s="3"/>
      <c r="D3959" s="4" t="n">
        <f aca="false">3.2-A1959</f>
        <v>1.40419999999989</v>
      </c>
      <c r="E3959" s="3" t="n">
        <v>61.086558</v>
      </c>
      <c r="G3959" s="4" t="n">
        <f aca="false">A3959/1.6*300</f>
        <v>0</v>
      </c>
      <c r="H3959" s="4" t="n">
        <f aca="false">B3959/4</f>
        <v>0</v>
      </c>
      <c r="I3959" s="4" t="n">
        <f aca="false">D3959/1.6*300</f>
        <v>263.287499999979</v>
      </c>
      <c r="J3959" s="4" t="n">
        <f aca="false">E3959/4</f>
        <v>15.2716395</v>
      </c>
    </row>
    <row r="3960" customFormat="false" ht="15.75" hidden="false" customHeight="false" outlineLevel="0" collapsed="false">
      <c r="A3960" s="1"/>
      <c r="B3960" s="3"/>
      <c r="D3960" s="4" t="n">
        <f aca="false">3.2-A1960</f>
        <v>1.40409999999989</v>
      </c>
      <c r="E3960" s="3" t="n">
        <v>61.115388</v>
      </c>
      <c r="G3960" s="4" t="n">
        <f aca="false">A3960/1.6*300</f>
        <v>0</v>
      </c>
      <c r="H3960" s="4" t="n">
        <f aca="false">B3960/4</f>
        <v>0</v>
      </c>
      <c r="I3960" s="4" t="n">
        <f aca="false">D3960/1.6*300</f>
        <v>263.268749999979</v>
      </c>
      <c r="J3960" s="4" t="n">
        <f aca="false">E3960/4</f>
        <v>15.278847</v>
      </c>
    </row>
    <row r="3961" customFormat="false" ht="15.75" hidden="false" customHeight="false" outlineLevel="0" collapsed="false">
      <c r="A3961" s="1"/>
      <c r="B3961" s="3"/>
      <c r="D3961" s="4" t="n">
        <f aca="false">3.2-A1961</f>
        <v>1.40399999999989</v>
      </c>
      <c r="E3961" s="3" t="n">
        <v>61.165964</v>
      </c>
      <c r="G3961" s="4" t="n">
        <f aca="false">A3961/1.6*300</f>
        <v>0</v>
      </c>
      <c r="H3961" s="4" t="n">
        <f aca="false">B3961/4</f>
        <v>0</v>
      </c>
      <c r="I3961" s="4" t="n">
        <f aca="false">D3961/1.6*300</f>
        <v>263.249999999979</v>
      </c>
      <c r="J3961" s="4" t="n">
        <f aca="false">E3961/4</f>
        <v>15.291491</v>
      </c>
    </row>
    <row r="3962" customFormat="false" ht="15.75" hidden="false" customHeight="false" outlineLevel="0" collapsed="false">
      <c r="A3962" s="1"/>
      <c r="B3962" s="3"/>
      <c r="D3962" s="4" t="n">
        <f aca="false">3.2-A1962</f>
        <v>1.40389999999989</v>
      </c>
      <c r="E3962" s="3" t="n">
        <v>61.094037</v>
      </c>
      <c r="G3962" s="4" t="n">
        <f aca="false">A3962/1.6*300</f>
        <v>0</v>
      </c>
      <c r="H3962" s="4" t="n">
        <f aca="false">B3962/4</f>
        <v>0</v>
      </c>
      <c r="I3962" s="4" t="n">
        <f aca="false">D3962/1.6*300</f>
        <v>263.231249999979</v>
      </c>
      <c r="J3962" s="4" t="n">
        <f aca="false">E3962/4</f>
        <v>15.27350925</v>
      </c>
    </row>
    <row r="3963" customFormat="false" ht="15.75" hidden="false" customHeight="false" outlineLevel="0" collapsed="false">
      <c r="A3963" s="1"/>
      <c r="B3963" s="3"/>
      <c r="D3963" s="4" t="n">
        <f aca="false">3.2-A1963</f>
        <v>1.40379999999989</v>
      </c>
      <c r="E3963" s="3" t="n">
        <v>61.160507</v>
      </c>
      <c r="G3963" s="4" t="n">
        <f aca="false">A3963/1.6*300</f>
        <v>0</v>
      </c>
      <c r="H3963" s="4" t="n">
        <f aca="false">B3963/4</f>
        <v>0</v>
      </c>
      <c r="I3963" s="4" t="n">
        <f aca="false">D3963/1.6*300</f>
        <v>263.212499999979</v>
      </c>
      <c r="J3963" s="4" t="n">
        <f aca="false">E3963/4</f>
        <v>15.29012675</v>
      </c>
    </row>
    <row r="3964" customFormat="false" ht="15.75" hidden="false" customHeight="false" outlineLevel="0" collapsed="false">
      <c r="A3964" s="1"/>
      <c r="B3964" s="3"/>
      <c r="D3964" s="4" t="n">
        <f aca="false">3.2-A1964</f>
        <v>1.40369999999989</v>
      </c>
      <c r="E3964" s="3" t="n">
        <v>61.066211</v>
      </c>
      <c r="G3964" s="4" t="n">
        <f aca="false">A3964/1.6*300</f>
        <v>0</v>
      </c>
      <c r="H3964" s="4" t="n">
        <f aca="false">B3964/4</f>
        <v>0</v>
      </c>
      <c r="I3964" s="4" t="n">
        <f aca="false">D3964/1.6*300</f>
        <v>263.193749999979</v>
      </c>
      <c r="J3964" s="4" t="n">
        <f aca="false">E3964/4</f>
        <v>15.26655275</v>
      </c>
    </row>
    <row r="3965" customFormat="false" ht="15.75" hidden="false" customHeight="false" outlineLevel="0" collapsed="false">
      <c r="A3965" s="1"/>
      <c r="B3965" s="3"/>
      <c r="D3965" s="4" t="n">
        <f aca="false">3.2-A1965</f>
        <v>1.40359999999989</v>
      </c>
      <c r="E3965" s="3" t="n">
        <v>61.070594</v>
      </c>
      <c r="G3965" s="4" t="n">
        <f aca="false">A3965/1.6*300</f>
        <v>0</v>
      </c>
      <c r="H3965" s="4" t="n">
        <f aca="false">B3965/4</f>
        <v>0</v>
      </c>
      <c r="I3965" s="4" t="n">
        <f aca="false">D3965/1.6*300</f>
        <v>263.174999999979</v>
      </c>
      <c r="J3965" s="4" t="n">
        <f aca="false">E3965/4</f>
        <v>15.2676485</v>
      </c>
    </row>
    <row r="3966" customFormat="false" ht="15.75" hidden="false" customHeight="false" outlineLevel="0" collapsed="false">
      <c r="A3966" s="1"/>
      <c r="B3966" s="3"/>
      <c r="D3966" s="4" t="n">
        <f aca="false">3.2-A1966</f>
        <v>1.40349999999989</v>
      </c>
      <c r="E3966" s="3" t="n">
        <v>61.086523</v>
      </c>
      <c r="G3966" s="4" t="n">
        <f aca="false">A3966/1.6*300</f>
        <v>0</v>
      </c>
      <c r="H3966" s="4" t="n">
        <f aca="false">B3966/4</f>
        <v>0</v>
      </c>
      <c r="I3966" s="4" t="n">
        <f aca="false">D3966/1.6*300</f>
        <v>263.156249999979</v>
      </c>
      <c r="J3966" s="4" t="n">
        <f aca="false">E3966/4</f>
        <v>15.27163075</v>
      </c>
    </row>
    <row r="3967" customFormat="false" ht="15.75" hidden="false" customHeight="false" outlineLevel="0" collapsed="false">
      <c r="A3967" s="1"/>
      <c r="B3967" s="3"/>
      <c r="D3967" s="4" t="n">
        <f aca="false">3.2-A1967</f>
        <v>1.40339999999989</v>
      </c>
      <c r="E3967" s="3" t="n">
        <v>61.131009</v>
      </c>
      <c r="G3967" s="4" t="n">
        <f aca="false">A3967/1.6*300</f>
        <v>0</v>
      </c>
      <c r="H3967" s="4" t="n">
        <f aca="false">B3967/4</f>
        <v>0</v>
      </c>
      <c r="I3967" s="4" t="n">
        <f aca="false">D3967/1.6*300</f>
        <v>263.137499999979</v>
      </c>
      <c r="J3967" s="4" t="n">
        <f aca="false">E3967/4</f>
        <v>15.28275225</v>
      </c>
    </row>
    <row r="3968" customFormat="false" ht="15.75" hidden="false" customHeight="false" outlineLevel="0" collapsed="false">
      <c r="A3968" s="1"/>
      <c r="B3968" s="3"/>
      <c r="D3968" s="4" t="n">
        <f aca="false">3.2-A1968</f>
        <v>1.40329999999989</v>
      </c>
      <c r="E3968" s="3" t="n">
        <v>61.072178</v>
      </c>
      <c r="G3968" s="4" t="n">
        <f aca="false">A3968/1.6*300</f>
        <v>0</v>
      </c>
      <c r="H3968" s="4" t="n">
        <f aca="false">B3968/4</f>
        <v>0</v>
      </c>
      <c r="I3968" s="4" t="n">
        <f aca="false">D3968/1.6*300</f>
        <v>263.118749999979</v>
      </c>
      <c r="J3968" s="4" t="n">
        <f aca="false">E3968/4</f>
        <v>15.2680445</v>
      </c>
    </row>
    <row r="3969" customFormat="false" ht="15.75" hidden="false" customHeight="false" outlineLevel="0" collapsed="false">
      <c r="A3969" s="1"/>
      <c r="B3969" s="3"/>
      <c r="D3969" s="4" t="n">
        <f aca="false">3.2-A1969</f>
        <v>1.40319999999989</v>
      </c>
      <c r="E3969" s="3" t="n">
        <v>61.061499</v>
      </c>
      <c r="G3969" s="4" t="n">
        <f aca="false">A3969/1.6*300</f>
        <v>0</v>
      </c>
      <c r="H3969" s="4" t="n">
        <f aca="false">B3969/4</f>
        <v>0</v>
      </c>
      <c r="I3969" s="4" t="n">
        <f aca="false">D3969/1.6*300</f>
        <v>263.099999999979</v>
      </c>
      <c r="J3969" s="4" t="n">
        <f aca="false">E3969/4</f>
        <v>15.26537475</v>
      </c>
    </row>
    <row r="3970" customFormat="false" ht="15.75" hidden="false" customHeight="false" outlineLevel="0" collapsed="false">
      <c r="A3970" s="1"/>
      <c r="B3970" s="3"/>
      <c r="D3970" s="4" t="n">
        <f aca="false">3.2-A1970</f>
        <v>1.40309999999989</v>
      </c>
      <c r="E3970" s="3" t="n">
        <v>61.110138</v>
      </c>
      <c r="G3970" s="4" t="n">
        <f aca="false">A3970/1.6*300</f>
        <v>0</v>
      </c>
      <c r="H3970" s="4" t="n">
        <f aca="false">B3970/4</f>
        <v>0</v>
      </c>
      <c r="I3970" s="4" t="n">
        <f aca="false">D3970/1.6*300</f>
        <v>263.081249999979</v>
      </c>
      <c r="J3970" s="4" t="n">
        <f aca="false">E3970/4</f>
        <v>15.2775345</v>
      </c>
    </row>
    <row r="3971" customFormat="false" ht="15.75" hidden="false" customHeight="false" outlineLevel="0" collapsed="false">
      <c r="A3971" s="1"/>
      <c r="B3971" s="3"/>
      <c r="D3971" s="4" t="n">
        <f aca="false">3.2-A1971</f>
        <v>1.40299999999989</v>
      </c>
      <c r="E3971" s="3" t="n">
        <v>61.184441</v>
      </c>
      <c r="G3971" s="4" t="n">
        <f aca="false">A3971/1.6*300</f>
        <v>0</v>
      </c>
      <c r="H3971" s="4" t="n">
        <f aca="false">B3971/4</f>
        <v>0</v>
      </c>
      <c r="I3971" s="4" t="n">
        <f aca="false">D3971/1.6*300</f>
        <v>263.062499999979</v>
      </c>
      <c r="J3971" s="4" t="n">
        <f aca="false">E3971/4</f>
        <v>15.29611025</v>
      </c>
    </row>
    <row r="3972" customFormat="false" ht="15.75" hidden="false" customHeight="false" outlineLevel="0" collapsed="false">
      <c r="A3972" s="1"/>
      <c r="B3972" s="3"/>
      <c r="D3972" s="4" t="n">
        <f aca="false">3.2-A1972</f>
        <v>1.40289999999989</v>
      </c>
      <c r="E3972" s="3" t="n">
        <v>61.167899</v>
      </c>
      <c r="G3972" s="4" t="n">
        <f aca="false">A3972/1.6*300</f>
        <v>0</v>
      </c>
      <c r="H3972" s="4" t="n">
        <f aca="false">B3972/4</f>
        <v>0</v>
      </c>
      <c r="I3972" s="4" t="n">
        <f aca="false">D3972/1.6*300</f>
        <v>263.043749999979</v>
      </c>
      <c r="J3972" s="4" t="n">
        <f aca="false">E3972/4</f>
        <v>15.29197475</v>
      </c>
    </row>
    <row r="3973" customFormat="false" ht="15.75" hidden="false" customHeight="false" outlineLevel="0" collapsed="false">
      <c r="A3973" s="1"/>
      <c r="B3973" s="3"/>
      <c r="D3973" s="4" t="n">
        <f aca="false">3.2-A1973</f>
        <v>1.40279999999989</v>
      </c>
      <c r="E3973" s="3" t="n">
        <v>61.196149</v>
      </c>
      <c r="G3973" s="4" t="n">
        <f aca="false">A3973/1.6*300</f>
        <v>0</v>
      </c>
      <c r="H3973" s="4" t="n">
        <f aca="false">B3973/4</f>
        <v>0</v>
      </c>
      <c r="I3973" s="4" t="n">
        <f aca="false">D3973/1.6*300</f>
        <v>263.024999999979</v>
      </c>
      <c r="J3973" s="4" t="n">
        <f aca="false">E3973/4</f>
        <v>15.29903725</v>
      </c>
    </row>
    <row r="3974" customFormat="false" ht="15.75" hidden="false" customHeight="false" outlineLevel="0" collapsed="false">
      <c r="A3974" s="1"/>
      <c r="B3974" s="3"/>
      <c r="D3974" s="4" t="n">
        <f aca="false">3.2-A1974</f>
        <v>1.40269999999989</v>
      </c>
      <c r="E3974" s="3" t="n">
        <v>61.139482</v>
      </c>
      <c r="G3974" s="4" t="n">
        <f aca="false">A3974/1.6*300</f>
        <v>0</v>
      </c>
      <c r="H3974" s="4" t="n">
        <f aca="false">B3974/4</f>
        <v>0</v>
      </c>
      <c r="I3974" s="4" t="n">
        <f aca="false">D3974/1.6*300</f>
        <v>263.006249999979</v>
      </c>
      <c r="J3974" s="4" t="n">
        <f aca="false">E3974/4</f>
        <v>15.2848705</v>
      </c>
    </row>
    <row r="3975" customFormat="false" ht="15.75" hidden="false" customHeight="false" outlineLevel="0" collapsed="false">
      <c r="A3975" s="1"/>
      <c r="B3975" s="3"/>
      <c r="D3975" s="4" t="n">
        <f aca="false">3.2-A1975</f>
        <v>1.40259999999989</v>
      </c>
      <c r="E3975" s="3" t="n">
        <v>61.132779</v>
      </c>
      <c r="G3975" s="4" t="n">
        <f aca="false">A3975/1.6*300</f>
        <v>0</v>
      </c>
      <c r="H3975" s="4" t="n">
        <f aca="false">B3975/4</f>
        <v>0</v>
      </c>
      <c r="I3975" s="4" t="n">
        <f aca="false">D3975/1.6*300</f>
        <v>262.987499999979</v>
      </c>
      <c r="J3975" s="4" t="n">
        <f aca="false">E3975/4</f>
        <v>15.28319475</v>
      </c>
    </row>
    <row r="3976" customFormat="false" ht="15.75" hidden="false" customHeight="false" outlineLevel="0" collapsed="false">
      <c r="A3976" s="1"/>
      <c r="B3976" s="3"/>
      <c r="D3976" s="4" t="n">
        <f aca="false">3.2-A1976</f>
        <v>1.40249999999989</v>
      </c>
      <c r="E3976" s="3" t="n">
        <v>61.134179</v>
      </c>
      <c r="G3976" s="4" t="n">
        <f aca="false">A3976/1.6*300</f>
        <v>0</v>
      </c>
      <c r="H3976" s="4" t="n">
        <f aca="false">B3976/4</f>
        <v>0</v>
      </c>
      <c r="I3976" s="4" t="n">
        <f aca="false">D3976/1.6*300</f>
        <v>262.968749999979</v>
      </c>
      <c r="J3976" s="4" t="n">
        <f aca="false">E3976/4</f>
        <v>15.28354475</v>
      </c>
    </row>
    <row r="3977" customFormat="false" ht="15.75" hidden="false" customHeight="false" outlineLevel="0" collapsed="false">
      <c r="A3977" s="1"/>
      <c r="B3977" s="3"/>
      <c r="D3977" s="4" t="n">
        <f aca="false">3.2-A1977</f>
        <v>1.40239999999989</v>
      </c>
      <c r="E3977" s="3" t="n">
        <v>61.126332</v>
      </c>
      <c r="G3977" s="4" t="n">
        <f aca="false">A3977/1.6*300</f>
        <v>0</v>
      </c>
      <c r="H3977" s="4" t="n">
        <f aca="false">B3977/4</f>
        <v>0</v>
      </c>
      <c r="I3977" s="4" t="n">
        <f aca="false">D3977/1.6*300</f>
        <v>262.949999999979</v>
      </c>
      <c r="J3977" s="4" t="n">
        <f aca="false">E3977/4</f>
        <v>15.281583</v>
      </c>
    </row>
    <row r="3978" customFormat="false" ht="15.75" hidden="false" customHeight="false" outlineLevel="0" collapsed="false">
      <c r="A3978" s="1"/>
      <c r="B3978" s="3"/>
      <c r="D3978" s="4" t="n">
        <f aca="false">3.2-A1978</f>
        <v>1.40229999999989</v>
      </c>
      <c r="E3978" s="3" t="n">
        <v>61.053873</v>
      </c>
      <c r="G3978" s="4" t="n">
        <f aca="false">A3978/1.6*300</f>
        <v>0</v>
      </c>
      <c r="H3978" s="4" t="n">
        <f aca="false">B3978/4</f>
        <v>0</v>
      </c>
      <c r="I3978" s="4" t="n">
        <f aca="false">D3978/1.6*300</f>
        <v>262.931249999979</v>
      </c>
      <c r="J3978" s="4" t="n">
        <f aca="false">E3978/4</f>
        <v>15.26346825</v>
      </c>
    </row>
    <row r="3979" customFormat="false" ht="15.75" hidden="false" customHeight="false" outlineLevel="0" collapsed="false">
      <c r="A3979" s="1"/>
      <c r="B3979" s="3"/>
      <c r="D3979" s="4" t="n">
        <f aca="false">3.2-A1979</f>
        <v>1.40219999999989</v>
      </c>
      <c r="E3979" s="3" t="n">
        <v>61.099756</v>
      </c>
      <c r="G3979" s="4" t="n">
        <f aca="false">A3979/1.6*300</f>
        <v>0</v>
      </c>
      <c r="H3979" s="4" t="n">
        <f aca="false">B3979/4</f>
        <v>0</v>
      </c>
      <c r="I3979" s="4" t="n">
        <f aca="false">D3979/1.6*300</f>
        <v>262.912499999979</v>
      </c>
      <c r="J3979" s="4" t="n">
        <f aca="false">E3979/4</f>
        <v>15.274939</v>
      </c>
    </row>
    <row r="3980" customFormat="false" ht="15.75" hidden="false" customHeight="false" outlineLevel="0" collapsed="false">
      <c r="A3980" s="1"/>
      <c r="B3980" s="3"/>
      <c r="D3980" s="4" t="n">
        <f aca="false">3.2-A1980</f>
        <v>1.40209999999989</v>
      </c>
      <c r="E3980" s="3" t="n">
        <v>61.09999</v>
      </c>
      <c r="G3980" s="4" t="n">
        <f aca="false">A3980/1.6*300</f>
        <v>0</v>
      </c>
      <c r="H3980" s="4" t="n">
        <f aca="false">B3980/4</f>
        <v>0</v>
      </c>
      <c r="I3980" s="4" t="n">
        <f aca="false">D3980/1.6*300</f>
        <v>262.893749999979</v>
      </c>
      <c r="J3980" s="4" t="n">
        <f aca="false">E3980/4</f>
        <v>15.2749975</v>
      </c>
    </row>
    <row r="3981" customFormat="false" ht="15.75" hidden="false" customHeight="false" outlineLevel="0" collapsed="false">
      <c r="A3981" s="1"/>
      <c r="B3981" s="3"/>
      <c r="D3981" s="4" t="n">
        <f aca="false">3.2-A1981</f>
        <v>1.40199999999989</v>
      </c>
      <c r="E3981" s="3" t="n">
        <v>61.21163</v>
      </c>
      <c r="G3981" s="4" t="n">
        <f aca="false">A3981/1.6*300</f>
        <v>0</v>
      </c>
      <c r="H3981" s="4" t="n">
        <f aca="false">B3981/4</f>
        <v>0</v>
      </c>
      <c r="I3981" s="4" t="n">
        <f aca="false">D3981/1.6*300</f>
        <v>262.874999999979</v>
      </c>
      <c r="J3981" s="4" t="n">
        <f aca="false">E3981/4</f>
        <v>15.3029075</v>
      </c>
    </row>
    <row r="3982" customFormat="false" ht="15.75" hidden="false" customHeight="false" outlineLevel="0" collapsed="false">
      <c r="A3982" s="1"/>
      <c r="B3982" s="3"/>
      <c r="D3982" s="4" t="n">
        <f aca="false">3.2-A1982</f>
        <v>1.40189999999989</v>
      </c>
      <c r="E3982" s="3" t="n">
        <v>61.088606</v>
      </c>
      <c r="G3982" s="4" t="n">
        <f aca="false">A3982/1.6*300</f>
        <v>0</v>
      </c>
      <c r="H3982" s="4" t="n">
        <f aca="false">B3982/4</f>
        <v>0</v>
      </c>
      <c r="I3982" s="4" t="n">
        <f aca="false">D3982/1.6*300</f>
        <v>262.856249999979</v>
      </c>
      <c r="J3982" s="4" t="n">
        <f aca="false">E3982/4</f>
        <v>15.2721515</v>
      </c>
    </row>
    <row r="3983" customFormat="false" ht="15.75" hidden="false" customHeight="false" outlineLevel="0" collapsed="false">
      <c r="A3983" s="1"/>
      <c r="B3983" s="3"/>
      <c r="D3983" s="4" t="n">
        <f aca="false">3.2-A1983</f>
        <v>1.40179999999989</v>
      </c>
      <c r="E3983" s="3" t="n">
        <v>61.19288</v>
      </c>
      <c r="G3983" s="4" t="n">
        <f aca="false">A3983/1.6*300</f>
        <v>0</v>
      </c>
      <c r="H3983" s="4" t="n">
        <f aca="false">B3983/4</f>
        <v>0</v>
      </c>
      <c r="I3983" s="4" t="n">
        <f aca="false">D3983/1.6*300</f>
        <v>262.837499999979</v>
      </c>
      <c r="J3983" s="4" t="n">
        <f aca="false">E3983/4</f>
        <v>15.29822</v>
      </c>
    </row>
    <row r="3984" customFormat="false" ht="15.75" hidden="false" customHeight="false" outlineLevel="0" collapsed="false">
      <c r="A3984" s="1"/>
      <c r="B3984" s="3"/>
      <c r="D3984" s="4" t="n">
        <f aca="false">3.2-A1984</f>
        <v>1.40169999999989</v>
      </c>
      <c r="E3984" s="3" t="n">
        <v>61.122041</v>
      </c>
      <c r="G3984" s="4" t="n">
        <f aca="false">A3984/1.6*300</f>
        <v>0</v>
      </c>
      <c r="H3984" s="4" t="n">
        <f aca="false">B3984/4</f>
        <v>0</v>
      </c>
      <c r="I3984" s="4" t="n">
        <f aca="false">D3984/1.6*300</f>
        <v>262.818749999979</v>
      </c>
      <c r="J3984" s="4" t="n">
        <f aca="false">E3984/4</f>
        <v>15.28051025</v>
      </c>
    </row>
    <row r="3985" customFormat="false" ht="15.75" hidden="false" customHeight="false" outlineLevel="0" collapsed="false">
      <c r="A3985" s="1"/>
      <c r="B3985" s="3"/>
      <c r="D3985" s="4" t="n">
        <f aca="false">3.2-A1985</f>
        <v>1.40159999999989</v>
      </c>
      <c r="E3985" s="3" t="n">
        <v>61.127865</v>
      </c>
      <c r="G3985" s="4" t="n">
        <f aca="false">A3985/1.6*300</f>
        <v>0</v>
      </c>
      <c r="H3985" s="4" t="n">
        <f aca="false">B3985/4</f>
        <v>0</v>
      </c>
      <c r="I3985" s="4" t="n">
        <f aca="false">D3985/1.6*300</f>
        <v>262.799999999979</v>
      </c>
      <c r="J3985" s="4" t="n">
        <f aca="false">E3985/4</f>
        <v>15.28196625</v>
      </c>
    </row>
    <row r="3986" customFormat="false" ht="15.75" hidden="false" customHeight="false" outlineLevel="0" collapsed="false">
      <c r="A3986" s="1"/>
      <c r="B3986" s="3"/>
      <c r="D3986" s="4" t="n">
        <f aca="false">3.2-A1986</f>
        <v>1.40149999999989</v>
      </c>
      <c r="E3986" s="3" t="n">
        <v>61.078559</v>
      </c>
      <c r="G3986" s="4" t="n">
        <f aca="false">A3986/1.6*300</f>
        <v>0</v>
      </c>
      <c r="H3986" s="4" t="n">
        <f aca="false">B3986/4</f>
        <v>0</v>
      </c>
      <c r="I3986" s="4" t="n">
        <f aca="false">D3986/1.6*300</f>
        <v>262.781249999979</v>
      </c>
      <c r="J3986" s="4" t="n">
        <f aca="false">E3986/4</f>
        <v>15.26963975</v>
      </c>
    </row>
    <row r="3987" customFormat="false" ht="15.75" hidden="false" customHeight="false" outlineLevel="0" collapsed="false">
      <c r="A3987" s="1"/>
      <c r="B3987" s="3"/>
      <c r="D3987" s="4" t="n">
        <f aca="false">3.2-A1987</f>
        <v>1.40139999999989</v>
      </c>
      <c r="E3987" s="3" t="n">
        <v>61.129506</v>
      </c>
      <c r="G3987" s="4" t="n">
        <f aca="false">A3987/1.6*300</f>
        <v>0</v>
      </c>
      <c r="H3987" s="4" t="n">
        <f aca="false">B3987/4</f>
        <v>0</v>
      </c>
      <c r="I3987" s="4" t="n">
        <f aca="false">D3987/1.6*300</f>
        <v>262.762499999979</v>
      </c>
      <c r="J3987" s="4" t="n">
        <f aca="false">E3987/4</f>
        <v>15.2823765</v>
      </c>
    </row>
    <row r="3988" customFormat="false" ht="15.75" hidden="false" customHeight="false" outlineLevel="0" collapsed="false">
      <c r="A3988" s="1"/>
      <c r="B3988" s="3"/>
      <c r="D3988" s="4" t="n">
        <f aca="false">3.2-A1988</f>
        <v>1.40129999999989</v>
      </c>
      <c r="E3988" s="3" t="n">
        <v>61.061849</v>
      </c>
      <c r="G3988" s="4" t="n">
        <f aca="false">A3988/1.6*300</f>
        <v>0</v>
      </c>
      <c r="H3988" s="4" t="n">
        <f aca="false">B3988/4</f>
        <v>0</v>
      </c>
      <c r="I3988" s="4" t="n">
        <f aca="false">D3988/1.6*300</f>
        <v>262.743749999979</v>
      </c>
      <c r="J3988" s="4" t="n">
        <f aca="false">E3988/4</f>
        <v>15.26546225</v>
      </c>
    </row>
    <row r="3989" customFormat="false" ht="15.75" hidden="false" customHeight="false" outlineLevel="0" collapsed="false">
      <c r="A3989" s="1"/>
      <c r="B3989" s="3"/>
      <c r="D3989" s="4" t="n">
        <f aca="false">3.2-A1989</f>
        <v>1.40119999999989</v>
      </c>
      <c r="E3989" s="3" t="n">
        <v>61.042534</v>
      </c>
      <c r="G3989" s="4" t="n">
        <f aca="false">A3989/1.6*300</f>
        <v>0</v>
      </c>
      <c r="H3989" s="4" t="n">
        <f aca="false">B3989/4</f>
        <v>0</v>
      </c>
      <c r="I3989" s="4" t="n">
        <f aca="false">D3989/1.6*300</f>
        <v>262.724999999979</v>
      </c>
      <c r="J3989" s="4" t="n">
        <f aca="false">E3989/4</f>
        <v>15.2606335</v>
      </c>
    </row>
    <row r="3990" customFormat="false" ht="15.75" hidden="false" customHeight="false" outlineLevel="0" collapsed="false">
      <c r="A3990" s="1"/>
      <c r="B3990" s="3"/>
      <c r="D3990" s="4" t="n">
        <f aca="false">3.2-A1990</f>
        <v>1.40109999999989</v>
      </c>
      <c r="E3990" s="3" t="n">
        <v>61.067606</v>
      </c>
      <c r="G3990" s="4" t="n">
        <f aca="false">A3990/1.6*300</f>
        <v>0</v>
      </c>
      <c r="H3990" s="4" t="n">
        <f aca="false">B3990/4</f>
        <v>0</v>
      </c>
      <c r="I3990" s="4" t="n">
        <f aca="false">D3990/1.6*300</f>
        <v>262.706249999979</v>
      </c>
      <c r="J3990" s="4" t="n">
        <f aca="false">E3990/4</f>
        <v>15.2669015</v>
      </c>
    </row>
    <row r="3991" customFormat="false" ht="15.75" hidden="false" customHeight="false" outlineLevel="0" collapsed="false">
      <c r="A3991" s="1"/>
      <c r="B3991" s="3"/>
      <c r="D3991" s="4" t="n">
        <f aca="false">3.2-A1991</f>
        <v>1.40099999999989</v>
      </c>
      <c r="E3991" s="3" t="n">
        <v>61.092027</v>
      </c>
      <c r="G3991" s="4" t="n">
        <f aca="false">A3991/1.6*300</f>
        <v>0</v>
      </c>
      <c r="H3991" s="4" t="n">
        <f aca="false">B3991/4</f>
        <v>0</v>
      </c>
      <c r="I3991" s="4" t="n">
        <f aca="false">D3991/1.6*300</f>
        <v>262.687499999979</v>
      </c>
      <c r="J3991" s="4" t="n">
        <f aca="false">E3991/4</f>
        <v>15.27300675</v>
      </c>
    </row>
    <row r="3992" customFormat="false" ht="15.75" hidden="false" customHeight="false" outlineLevel="0" collapsed="false">
      <c r="A3992" s="1"/>
      <c r="B3992" s="3"/>
      <c r="D3992" s="4" t="n">
        <f aca="false">3.2-A1992</f>
        <v>1.40089999999989</v>
      </c>
      <c r="E3992" s="3" t="n">
        <v>61.05514</v>
      </c>
      <c r="G3992" s="4" t="n">
        <f aca="false">A3992/1.6*300</f>
        <v>0</v>
      </c>
      <c r="H3992" s="4" t="n">
        <f aca="false">B3992/4</f>
        <v>0</v>
      </c>
      <c r="I3992" s="4" t="n">
        <f aca="false">D3992/1.6*300</f>
        <v>262.668749999979</v>
      </c>
      <c r="J3992" s="4" t="n">
        <f aca="false">E3992/4</f>
        <v>15.263785</v>
      </c>
    </row>
    <row r="3993" customFormat="false" ht="15.75" hidden="false" customHeight="false" outlineLevel="0" collapsed="false">
      <c r="A3993" s="1"/>
      <c r="B3993" s="3"/>
      <c r="D3993" s="4" t="n">
        <f aca="false">3.2-A1993</f>
        <v>1.40079999999989</v>
      </c>
      <c r="E3993" s="3" t="n">
        <v>61.109904</v>
      </c>
      <c r="G3993" s="4" t="n">
        <f aca="false">A3993/1.6*300</f>
        <v>0</v>
      </c>
      <c r="H3993" s="4" t="n">
        <f aca="false">B3993/4</f>
        <v>0</v>
      </c>
      <c r="I3993" s="4" t="n">
        <f aca="false">D3993/1.6*300</f>
        <v>262.649999999979</v>
      </c>
      <c r="J3993" s="4" t="n">
        <f aca="false">E3993/4</f>
        <v>15.277476</v>
      </c>
    </row>
    <row r="3994" customFormat="false" ht="15.75" hidden="false" customHeight="false" outlineLevel="0" collapsed="false">
      <c r="A3994" s="1"/>
      <c r="B3994" s="3"/>
      <c r="D3994" s="4" t="n">
        <f aca="false">3.2-A1994</f>
        <v>1.40069999999989</v>
      </c>
      <c r="E3994" s="3" t="n">
        <v>61.212468</v>
      </c>
      <c r="G3994" s="4" t="n">
        <f aca="false">A3994/1.6*300</f>
        <v>0</v>
      </c>
      <c r="H3994" s="4" t="n">
        <f aca="false">B3994/4</f>
        <v>0</v>
      </c>
      <c r="I3994" s="4" t="n">
        <f aca="false">D3994/1.6*300</f>
        <v>262.631249999979</v>
      </c>
      <c r="J3994" s="4" t="n">
        <f aca="false">E3994/4</f>
        <v>15.303117</v>
      </c>
    </row>
    <row r="3995" customFormat="false" ht="15.75" hidden="false" customHeight="false" outlineLevel="0" collapsed="false">
      <c r="A3995" s="1"/>
      <c r="B3995" s="3"/>
      <c r="D3995" s="4" t="n">
        <f aca="false">3.2-A1995</f>
        <v>1.40059999999989</v>
      </c>
      <c r="E3995" s="3" t="n">
        <v>61.167463</v>
      </c>
      <c r="G3995" s="4" t="n">
        <f aca="false">A3995/1.6*300</f>
        <v>0</v>
      </c>
      <c r="H3995" s="4" t="n">
        <f aca="false">B3995/4</f>
        <v>0</v>
      </c>
      <c r="I3995" s="4" t="n">
        <f aca="false">D3995/1.6*300</f>
        <v>262.612499999979</v>
      </c>
      <c r="J3995" s="4" t="n">
        <f aca="false">E3995/4</f>
        <v>15.29186575</v>
      </c>
    </row>
    <row r="3996" customFormat="false" ht="15.75" hidden="false" customHeight="false" outlineLevel="0" collapsed="false">
      <c r="A3996" s="1"/>
      <c r="B3996" s="3"/>
      <c r="D3996" s="4" t="n">
        <f aca="false">3.2-A1996</f>
        <v>1.40049999999989</v>
      </c>
      <c r="E3996" s="3" t="n">
        <v>61.18557</v>
      </c>
      <c r="G3996" s="4" t="n">
        <f aca="false">A3996/1.6*300</f>
        <v>0</v>
      </c>
      <c r="H3996" s="4" t="n">
        <f aca="false">B3996/4</f>
        <v>0</v>
      </c>
      <c r="I3996" s="4" t="n">
        <f aca="false">D3996/1.6*300</f>
        <v>262.593749999979</v>
      </c>
      <c r="J3996" s="4" t="n">
        <f aca="false">E3996/4</f>
        <v>15.2963925</v>
      </c>
    </row>
    <row r="3997" customFormat="false" ht="15.75" hidden="false" customHeight="false" outlineLevel="0" collapsed="false">
      <c r="A3997" s="1"/>
      <c r="B3997" s="3"/>
      <c r="D3997" s="4" t="n">
        <f aca="false">3.2-A1997</f>
        <v>1.40039999999989</v>
      </c>
      <c r="E3997" s="3" t="n">
        <v>61.151855</v>
      </c>
      <c r="G3997" s="4" t="n">
        <f aca="false">A3997/1.6*300</f>
        <v>0</v>
      </c>
      <c r="H3997" s="4" t="n">
        <f aca="false">B3997/4</f>
        <v>0</v>
      </c>
      <c r="I3997" s="4" t="n">
        <f aca="false">D3997/1.6*300</f>
        <v>262.574999999979</v>
      </c>
      <c r="J3997" s="4" t="n">
        <f aca="false">E3997/4</f>
        <v>15.28796375</v>
      </c>
    </row>
    <row r="3998" customFormat="false" ht="15.75" hidden="false" customHeight="false" outlineLevel="0" collapsed="false">
      <c r="A3998" s="1"/>
      <c r="B3998" s="3"/>
      <c r="D3998" s="4" t="n">
        <f aca="false">3.2-A1998</f>
        <v>1.40029999999989</v>
      </c>
      <c r="E3998" s="3" t="n">
        <v>61.091854</v>
      </c>
      <c r="G3998" s="4" t="n">
        <f aca="false">A3998/1.6*300</f>
        <v>0</v>
      </c>
      <c r="H3998" s="4" t="n">
        <f aca="false">B3998/4</f>
        <v>0</v>
      </c>
      <c r="I3998" s="4" t="n">
        <f aca="false">D3998/1.6*300</f>
        <v>262.556249999979</v>
      </c>
      <c r="J3998" s="4" t="n">
        <f aca="false">E3998/4</f>
        <v>15.2729635</v>
      </c>
    </row>
    <row r="3999" customFormat="false" ht="15.75" hidden="false" customHeight="false" outlineLevel="0" collapsed="false">
      <c r="A3999" s="1"/>
      <c r="B3999" s="3"/>
      <c r="D3999" s="4" t="n">
        <f aca="false">3.2-A1999</f>
        <v>1.40019999999989</v>
      </c>
      <c r="E3999" s="3" t="n">
        <v>61.119227</v>
      </c>
      <c r="G3999" s="4" t="n">
        <f aca="false">A3999/1.6*300</f>
        <v>0</v>
      </c>
      <c r="H3999" s="4" t="n">
        <f aca="false">B3999/4</f>
        <v>0</v>
      </c>
      <c r="I3999" s="4" t="n">
        <f aca="false">D3999/1.6*300</f>
        <v>262.537499999979</v>
      </c>
      <c r="J3999" s="4" t="n">
        <f aca="false">E3999/4</f>
        <v>15.27980675</v>
      </c>
    </row>
    <row r="4000" customFormat="false" ht="15.75" hidden="false" customHeight="false" outlineLevel="0" collapsed="false">
      <c r="A4000" s="1"/>
      <c r="B4000" s="3"/>
      <c r="D4000" s="4" t="n">
        <f aca="false">3.2-A2000</f>
        <v>1.40009999999989</v>
      </c>
      <c r="E4000" s="3" t="n">
        <v>61.125864</v>
      </c>
      <c r="G4000" s="4" t="n">
        <f aca="false">A4000/1.6*300</f>
        <v>0</v>
      </c>
      <c r="H4000" s="4" t="n">
        <f aca="false">B4000/4</f>
        <v>0</v>
      </c>
      <c r="I4000" s="4" t="n">
        <f aca="false">D4000/1.6*300</f>
        <v>262.518749999979</v>
      </c>
      <c r="J4000" s="4" t="n">
        <f aca="false">E4000/4</f>
        <v>15.281466</v>
      </c>
    </row>
    <row r="4001" customFormat="false" ht="15.75" hidden="false" customHeight="false" outlineLevel="0" collapsed="false">
      <c r="A4001" s="1"/>
      <c r="B4001" s="3"/>
      <c r="D4001" s="4" t="n">
        <f aca="false">3.2-A2001</f>
        <v>1.39999999999989</v>
      </c>
      <c r="E4001" s="3" t="n">
        <v>61.154881</v>
      </c>
      <c r="G4001" s="4" t="n">
        <f aca="false">A4001/1.6*300</f>
        <v>0</v>
      </c>
      <c r="H4001" s="4" t="n">
        <f aca="false">B4001/4</f>
        <v>0</v>
      </c>
      <c r="I4001" s="4" t="n">
        <f aca="false">D4001/1.6*300</f>
        <v>262.499999999979</v>
      </c>
      <c r="J4001" s="4" t="n">
        <f aca="false">E4001/4</f>
        <v>15.28872025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2.4183673469388"/>
  </cols>
  <sheetData>
    <row r="1" customFormat="false" ht="15.75" hidden="false" customHeight="false" outlineLevel="0" collapsed="false">
      <c r="A1" s="1" t="s">
        <v>14</v>
      </c>
      <c r="H1" s="1" t="s">
        <v>15</v>
      </c>
    </row>
    <row r="2" customFormat="false" ht="15.75" hidden="false" customHeight="false" outlineLevel="0" collapsed="false">
      <c r="A2" s="1" t="n">
        <v>0.1</v>
      </c>
      <c r="B2" s="3" t="n">
        <v>-44.3842265625</v>
      </c>
      <c r="C2" s="3" t="n">
        <v>0.8270566607</v>
      </c>
      <c r="D2" s="3" t="n">
        <v>27.9492055877</v>
      </c>
      <c r="E2" s="3" t="n">
        <v>12.384359379</v>
      </c>
      <c r="F2" s="4" t="n">
        <f aca="false">(A2*17000000)/(-80*256*B2+10*256*8*D2)*1000000000*(2500*0.000000000286)</f>
        <v>820.513892030712</v>
      </c>
      <c r="H2" s="1" t="n">
        <v>0.1</v>
      </c>
      <c r="I2" s="3" t="n">
        <v>-81.9180476563</v>
      </c>
      <c r="J2" s="3" t="n">
        <v>1.0289452832</v>
      </c>
      <c r="K2" s="3" t="n">
        <v>50.9592669604</v>
      </c>
      <c r="L2" s="3" t="n">
        <v>22.5140646378</v>
      </c>
      <c r="M2" s="4" t="n">
        <f aca="false">(H2*17000000)/(-80*256*I2+10*256*8*K2)*1000000000*(5000*0.000000000286)</f>
        <v>893.314048507131</v>
      </c>
    </row>
    <row r="3" customFormat="false" ht="15.75" hidden="false" customHeight="false" outlineLevel="0" collapsed="false">
      <c r="A3" s="1" t="n">
        <v>0.2</v>
      </c>
      <c r="B3" s="3" t="n">
        <v>-113.7841835938</v>
      </c>
      <c r="C3" s="3" t="n">
        <v>0.9256872812</v>
      </c>
      <c r="D3" s="3" t="n">
        <v>70.9041765625</v>
      </c>
      <c r="E3" s="3" t="n">
        <v>15.3574491365</v>
      </c>
      <c r="F3" s="4" t="n">
        <f aca="false">(A3*17000000)/(-80*256*B3+10*256*8*D3)*1000000000*(2500*0.000000000286)</f>
        <v>642.710627646184</v>
      </c>
      <c r="H3" s="1" t="n">
        <v>0.2</v>
      </c>
      <c r="I3" s="3" t="n">
        <v>-217.5233320313</v>
      </c>
      <c r="J3" s="3" t="n">
        <v>1.0420017967</v>
      </c>
      <c r="K3" s="3" t="n">
        <v>135.7648505859</v>
      </c>
      <c r="L3" s="3" t="n">
        <v>26.4615497755</v>
      </c>
      <c r="M3" s="4" t="n">
        <f aca="false">(H3*17000000)/(-80*256*I3+10*256*8*K3)*1000000000*(5000*0.000000000286)</f>
        <v>671.979294612392</v>
      </c>
    </row>
    <row r="4" customFormat="false" ht="15.75" hidden="false" customHeight="false" outlineLevel="0" collapsed="false">
      <c r="A4" s="1" t="n">
        <v>0.3</v>
      </c>
      <c r="B4" s="3" t="n">
        <v>-200.4614335938</v>
      </c>
      <c r="C4" s="3" t="n">
        <v>1.585468354</v>
      </c>
      <c r="D4" s="3" t="n">
        <v>125.8345900879</v>
      </c>
      <c r="E4" s="3" t="n">
        <v>16.3911736805</v>
      </c>
      <c r="F4" s="4" t="n">
        <f aca="false">(A4*17000000)/(-80*256*B4+10*256*8*D4)*1000000000*(2500*0.000000000286)</f>
        <v>545.675536598597</v>
      </c>
      <c r="H4" s="1" t="n">
        <v>0.3</v>
      </c>
      <c r="I4" s="3" t="n">
        <v>-391.6151953125</v>
      </c>
      <c r="J4" s="3" t="n">
        <v>1.722480972</v>
      </c>
      <c r="K4" s="3" t="n">
        <v>244.2407475586</v>
      </c>
      <c r="L4" s="3" t="n">
        <v>28.8336573413</v>
      </c>
      <c r="M4" s="4" t="n">
        <f aca="false">(H4*17000000)/(-80*256*I4+10*256*8*K4)*1000000000*(5000*0.000000000286)</f>
        <v>560.038039460754</v>
      </c>
    </row>
    <row r="5" customFormat="false" ht="15.75" hidden="false" customHeight="false" outlineLevel="0" collapsed="false">
      <c r="A5" s="1" t="n">
        <v>0.4</v>
      </c>
      <c r="B5" s="3" t="n">
        <v>-301.127625</v>
      </c>
      <c r="C5" s="3" t="n">
        <v>1.6256784092</v>
      </c>
      <c r="D5" s="3" t="n">
        <v>186.7380092773</v>
      </c>
      <c r="E5" s="3" t="n">
        <v>18.2070597054</v>
      </c>
      <c r="F5" s="4" t="n">
        <f aca="false">(A5*17000000)/(-80*256*B5+10*256*8*D5)*1000000000*(2500*0.000000000286)</f>
        <v>486.614196758655</v>
      </c>
      <c r="H5" s="1" t="n">
        <v>0.4</v>
      </c>
      <c r="I5" s="3" t="n">
        <v>-587.308125</v>
      </c>
      <c r="J5" s="3" t="n">
        <v>1.5368045508</v>
      </c>
      <c r="K5" s="3" t="n">
        <v>365.7946245117</v>
      </c>
      <c r="L5" s="3" t="n">
        <v>30.7616876258</v>
      </c>
      <c r="M5" s="4" t="n">
        <f aca="false">(H5*17000000)/(-80*256*I5+10*256*8*K5)*1000000000*(5000*0.000000000286)</f>
        <v>498.167367309826</v>
      </c>
    </row>
    <row r="6" customFormat="false" ht="15.75" hidden="false" customHeight="false" outlineLevel="0" collapsed="false">
      <c r="A6" s="1" t="n">
        <v>0.5</v>
      </c>
      <c r="B6" s="1" t="n">
        <v>-410</v>
      </c>
      <c r="D6" s="1" t="n">
        <v>250</v>
      </c>
      <c r="F6" s="4" t="n">
        <f aca="false">(A6*17000000)/(-80*256*B6+10*256*8*D6)*1000000000*(2500*0.000000000286)</f>
        <v>449.625651041667</v>
      </c>
      <c r="H6" s="1" t="n">
        <v>0.5</v>
      </c>
      <c r="I6" s="3" t="n">
        <v>-805.4845546875</v>
      </c>
      <c r="J6" s="3" t="n">
        <v>2.6660210443</v>
      </c>
      <c r="K6" s="3" t="n">
        <v>502.4061235352</v>
      </c>
      <c r="L6" s="3" t="n">
        <v>28.0013304809</v>
      </c>
      <c r="M6" s="4" t="n">
        <f aca="false">(H6*17000000)/(-80*256*I6+10*256*8*K6)*1000000000*(5000*0.000000000286)</f>
        <v>453.788584365108</v>
      </c>
    </row>
    <row r="7" customFormat="false" ht="15.75" hidden="false" customHeight="false" outlineLevel="0" collapsed="false">
      <c r="A7" s="1" t="n">
        <v>0.6</v>
      </c>
      <c r="B7" s="3" t="n">
        <v>-526.8156835938</v>
      </c>
      <c r="C7" s="3" t="n">
        <v>2.726974978</v>
      </c>
      <c r="D7" s="3" t="n">
        <v>329.1236293945</v>
      </c>
      <c r="E7" s="3" t="n">
        <v>22.0073715351</v>
      </c>
      <c r="F7" s="4" t="n">
        <f aca="false">(A7*17000000)/(-80*256*B7+10*256*8*D7)*1000000000*(2500*0.000000000286)</f>
        <v>416.038275402672</v>
      </c>
      <c r="H7" s="1" t="n">
        <v>0.6</v>
      </c>
      <c r="I7" s="3" t="n">
        <v>-1037.93140625</v>
      </c>
      <c r="J7" s="3" t="n">
        <v>3.7911776295</v>
      </c>
      <c r="K7" s="3" t="n">
        <v>648.1276899414</v>
      </c>
      <c r="L7" s="3" t="n">
        <v>30.1621334053</v>
      </c>
      <c r="M7" s="4" t="n">
        <f aca="false">(H7*17000000)/(-80*256*I7+10*256*8*K7)*1000000000*(5000*0.000000000286)</f>
        <v>422.409293279689</v>
      </c>
    </row>
    <row r="8" customFormat="false" ht="15.75" hidden="false" customHeight="false" outlineLevel="0" collapsed="false">
      <c r="A8" s="1" t="n">
        <v>0.7</v>
      </c>
      <c r="B8" s="4" t="n">
        <v>-654.863795573</v>
      </c>
      <c r="C8" s="4" t="n">
        <v>3.31246759841165</v>
      </c>
      <c r="D8" s="4" t="n">
        <v>410.2015974935</v>
      </c>
      <c r="E8" s="4" t="n">
        <v>23.310953311201</v>
      </c>
      <c r="F8" s="4" t="n">
        <f aca="false">(A8*17000000)/(-80*256*B8+10*256*8*D8)*1000000000*(2500*0.000000000286)</f>
        <v>390.073796658005</v>
      </c>
      <c r="H8" s="1" t="n">
        <v>0.7</v>
      </c>
      <c r="I8" s="3" t="n">
        <v>-1291.1144140625</v>
      </c>
      <c r="J8" s="3" t="n">
        <v>4.3262334803</v>
      </c>
      <c r="K8" s="3" t="n">
        <v>806.5409599609</v>
      </c>
      <c r="L8" s="3" t="n">
        <v>33.1843525189</v>
      </c>
      <c r="M8" s="4" t="n">
        <f aca="false">(H8*17000000)/(-80*256*I8+10*256*8*K8)*1000000000*(5000*0.000000000286)</f>
        <v>396.112828358111</v>
      </c>
    </row>
    <row r="9" customFormat="false" ht="15.75" hidden="false" customHeight="false" outlineLevel="0" collapsed="false">
      <c r="A9" s="1" t="n">
        <v>0.8</v>
      </c>
      <c r="B9" s="4" t="n">
        <v>-797.129863281333</v>
      </c>
      <c r="C9" s="4" t="n">
        <v>6.56087617853629</v>
      </c>
      <c r="D9" s="4" t="n">
        <v>501.375052897167</v>
      </c>
      <c r="E9" s="4" t="n">
        <v>24.001588397489</v>
      </c>
      <c r="F9" s="4" t="n">
        <f aca="false">(A9*17000000)/(-80*256*B9+10*256*8*D9)*1000000000*(2500*0.000000000286)</f>
        <v>365.654901713696</v>
      </c>
      <c r="H9" s="1" t="n">
        <v>0.8</v>
      </c>
      <c r="I9" s="3" t="n">
        <v>-1571.69140625</v>
      </c>
      <c r="J9" s="3" t="n">
        <v>8.9157426519</v>
      </c>
      <c r="K9" s="3" t="n">
        <v>984.6549609375</v>
      </c>
      <c r="L9" s="3" t="n">
        <v>34.2389768357</v>
      </c>
      <c r="M9" s="4" t="n">
        <f aca="false">(H9*17000000)/(-80*256*I9+10*256*8*K9)*1000000000*(5000*0.000000000286)</f>
        <v>371.471326103889</v>
      </c>
    </row>
    <row r="10" customFormat="false" ht="15.75" hidden="false" customHeight="false" outlineLevel="0" collapsed="false">
      <c r="A10" s="1" t="n">
        <v>0.9</v>
      </c>
      <c r="B10" s="4" t="n">
        <v>-951.1430078125</v>
      </c>
      <c r="C10" s="4" t="n">
        <v>8.34727342518984</v>
      </c>
      <c r="D10" s="4" t="n">
        <v>593.424711100333</v>
      </c>
      <c r="E10" s="4" t="n">
        <v>25.249143872968</v>
      </c>
      <c r="F10" s="4" t="n">
        <f aca="false">(A10*17000000)/(-80*256*B10+10*256*8*D10)*1000000000*(2500*0.000000000286)</f>
        <v>345.828329115588</v>
      </c>
      <c r="H10" s="1" t="n">
        <v>0.9</v>
      </c>
      <c r="I10" s="3" t="n">
        <v>-1890.495390625</v>
      </c>
      <c r="J10" s="3" t="n">
        <v>11.8926319192</v>
      </c>
      <c r="K10" s="3" t="n">
        <v>1183.8487939453</v>
      </c>
      <c r="L10" s="3" t="n">
        <v>35.2554891174</v>
      </c>
      <c r="M10" s="4" t="n">
        <f aca="false">(H10*17000000)/(-80*256*I10+10*256*8*K10)*1000000000*(5000*0.000000000286)</f>
        <v>347.492174830879</v>
      </c>
    </row>
    <row r="12" customFormat="false" ht="15.75" hidden="false" customHeight="false" outlineLevel="0" collapsed="false">
      <c r="A12" s="1" t="s">
        <v>16</v>
      </c>
      <c r="B12" s="4" t="s">
        <v>17</v>
      </c>
      <c r="C12" s="4" t="s">
        <v>18</v>
      </c>
      <c r="D12" s="4" t="s">
        <v>19</v>
      </c>
      <c r="E12" s="4" t="s">
        <v>20</v>
      </c>
      <c r="F12" s="1" t="s">
        <v>21</v>
      </c>
      <c r="G12" s="1" t="s">
        <v>22</v>
      </c>
      <c r="I12" s="1" t="s">
        <v>23</v>
      </c>
      <c r="J12" s="1" t="s">
        <v>24</v>
      </c>
    </row>
    <row r="13" customFormat="false" ht="15.75" hidden="false" customHeight="false" outlineLevel="0" collapsed="false">
      <c r="A13" s="1" t="n">
        <v>0.02</v>
      </c>
      <c r="B13" s="3" t="n">
        <v>-0.3752177383</v>
      </c>
      <c r="C13" s="3" t="n">
        <v>0.3060899367</v>
      </c>
      <c r="D13" s="3" t="n">
        <v>0.7365798137</v>
      </c>
      <c r="E13" s="3" t="n">
        <v>3.2087051974</v>
      </c>
      <c r="F13" s="4" t="n">
        <f aca="false">-B13/2500/A13</f>
        <v>0.007504354766</v>
      </c>
      <c r="G13" s="4" t="n">
        <f aca="false">D13/2500/A13</f>
        <v>0.014731596274</v>
      </c>
      <c r="H13" s="3" t="n">
        <v>61.5485805235</v>
      </c>
      <c r="I13" s="4" t="n">
        <f aca="false">LN((D13-B13)/2500)</f>
        <v>-7.71806788915635</v>
      </c>
      <c r="J13" s="4" t="n">
        <f aca="false">A13*H13/4/1.6</f>
        <v>0.192339314135937</v>
      </c>
    </row>
    <row r="14" customFormat="false" ht="15.75" hidden="false" customHeight="false" outlineLevel="0" collapsed="false">
      <c r="A14" s="1" t="n">
        <v>0.04</v>
      </c>
      <c r="B14" s="3" t="n">
        <v>-1.5327852344</v>
      </c>
      <c r="C14" s="3" t="n">
        <v>0.3548217614</v>
      </c>
      <c r="D14" s="3" t="n">
        <v>1.4229242747</v>
      </c>
      <c r="E14" s="3" t="n">
        <v>3.9357910571</v>
      </c>
      <c r="F14" s="4" t="n">
        <f aca="false">-B14/2500/A14</f>
        <v>0.015327852344</v>
      </c>
      <c r="G14" s="4" t="n">
        <f aca="false">D14/2500/A14</f>
        <v>0.014229242747</v>
      </c>
      <c r="H14" s="3" t="n">
        <v>61.6536703327</v>
      </c>
      <c r="I14" s="4" t="n">
        <f aca="false">LN((D14-B14)/2500)</f>
        <v>-6.74030728421636</v>
      </c>
      <c r="J14" s="4" t="n">
        <f aca="false">A14*H14/4/1.6</f>
        <v>0.385335439579375</v>
      </c>
    </row>
    <row r="15" customFormat="false" ht="15.75" hidden="false" customHeight="false" outlineLevel="0" collapsed="false">
      <c r="A15" s="1" t="n">
        <v>0.042</v>
      </c>
      <c r="B15" s="3" t="n">
        <v>-2.1006969141</v>
      </c>
      <c r="C15" s="3" t="n">
        <v>0.3382269088</v>
      </c>
      <c r="D15" s="3" t="n">
        <v>1.1871289579</v>
      </c>
      <c r="E15" s="3" t="n">
        <v>4.2643536902</v>
      </c>
      <c r="F15" s="4" t="n">
        <f aca="false">-B15/2500/A15</f>
        <v>0.0200066372771429</v>
      </c>
      <c r="G15" s="4" t="n">
        <f aca="false">D15/2500/A15</f>
        <v>0.0113059900752381</v>
      </c>
      <c r="H15" s="3" t="n">
        <v>61.6706235774</v>
      </c>
      <c r="I15" s="4" t="n">
        <f aca="false">LN((D15-B15)/2500)</f>
        <v>-6.63381949370219</v>
      </c>
      <c r="J15" s="4" t="n">
        <f aca="false">A15*H15/4/1.6</f>
        <v>0.404713467226688</v>
      </c>
    </row>
    <row r="16" customFormat="false" ht="15.75" hidden="false" customHeight="false" outlineLevel="0" collapsed="false">
      <c r="A16" s="1" t="n">
        <v>0.044</v>
      </c>
      <c r="B16" s="3" t="n">
        <v>-1.3478415234</v>
      </c>
      <c r="C16" s="3" t="n">
        <v>0.3184648782</v>
      </c>
      <c r="D16" s="3" t="n">
        <v>2.0583361494</v>
      </c>
      <c r="E16" s="3" t="n">
        <v>4.130142204</v>
      </c>
      <c r="F16" s="4" t="n">
        <f aca="false">-B16/2500/A16</f>
        <v>0.0122531047581818</v>
      </c>
      <c r="G16" s="4" t="n">
        <f aca="false">D16/2500/A16</f>
        <v>0.0187121468127273</v>
      </c>
      <c r="H16" s="3" t="n">
        <v>61.647121996</v>
      </c>
      <c r="I16" s="4" t="n">
        <f aca="false">LN((D16-B16)/2500)</f>
        <v>-6.59845526532571</v>
      </c>
      <c r="J16" s="4" t="n">
        <f aca="false">A16*H16/4/1.6</f>
        <v>0.4238239637225</v>
      </c>
    </row>
    <row r="17" customFormat="false" ht="15.75" hidden="false" customHeight="false" outlineLevel="0" collapsed="false">
      <c r="A17" s="1" t="n">
        <v>0.046</v>
      </c>
      <c r="B17" s="3" t="n">
        <v>-2.8441743789</v>
      </c>
      <c r="C17" s="3" t="n">
        <v>0.5482483379</v>
      </c>
      <c r="D17" s="3" t="n">
        <v>1.1056961405</v>
      </c>
      <c r="E17" s="3" t="n">
        <v>4.3952207605</v>
      </c>
      <c r="F17" s="4" t="n">
        <f aca="false">-B17/2500/A17</f>
        <v>0.0247319511208696</v>
      </c>
      <c r="G17" s="4" t="n">
        <f aca="false">D17/2500/A17</f>
        <v>0.00961474904782609</v>
      </c>
      <c r="H17" s="3" t="n">
        <v>61.7146204226</v>
      </c>
      <c r="I17" s="4" t="n">
        <f aca="false">LN((D17-B17)/2500)</f>
        <v>-6.45036321237927</v>
      </c>
      <c r="J17" s="4" t="n">
        <f aca="false">A17*H17/4/1.6</f>
        <v>0.443573834287437</v>
      </c>
    </row>
    <row r="18" customFormat="false" ht="15.75" hidden="false" customHeight="false" outlineLevel="0" collapsed="false">
      <c r="A18" s="1" t="n">
        <v>0.048</v>
      </c>
      <c r="B18" s="3" t="n">
        <v>-1.8977993164</v>
      </c>
      <c r="C18" s="3" t="n">
        <v>0.7565780128</v>
      </c>
      <c r="D18" s="3" t="n">
        <v>2.3494409217</v>
      </c>
      <c r="E18" s="3" t="n">
        <v>4.5796201969</v>
      </c>
      <c r="F18" s="4" t="n">
        <f aca="false">-B18/2500/A18</f>
        <v>0.0158149943033333</v>
      </c>
      <c r="G18" s="4" t="n">
        <f aca="false">D18/2500/A18</f>
        <v>0.0195786743475</v>
      </c>
      <c r="H18" s="3" t="n">
        <v>61.7307551489</v>
      </c>
      <c r="I18" s="4" t="n">
        <f aca="false">LN((D18-B18)/2500)</f>
        <v>-6.3777765945839</v>
      </c>
      <c r="J18" s="4" t="n">
        <f aca="false">A18*H18/4/1.6</f>
        <v>0.46298066361675</v>
      </c>
    </row>
    <row r="19" customFormat="false" ht="15.75" hidden="false" customHeight="false" outlineLevel="0" collapsed="false">
      <c r="A19" s="1" t="n">
        <v>0.05</v>
      </c>
      <c r="B19" s="3" t="n">
        <v>-3.1814842188</v>
      </c>
      <c r="C19" s="3" t="n">
        <v>0.6998998892</v>
      </c>
      <c r="D19" s="3" t="n">
        <v>1.6208368729</v>
      </c>
      <c r="E19" s="3" t="n">
        <v>4.5930543144</v>
      </c>
      <c r="F19" s="4" t="n">
        <f aca="false">-B19/2500/A19</f>
        <v>0.0254518737504</v>
      </c>
      <c r="G19" s="4" t="n">
        <f aca="false">D19/2500/A19</f>
        <v>0.0129666949832</v>
      </c>
      <c r="H19" s="3" t="n">
        <v>61.7430823217</v>
      </c>
      <c r="I19" s="4" t="n">
        <f aca="false">LN((D19-B19)/2500)</f>
        <v>-6.25494664904945</v>
      </c>
      <c r="J19" s="4" t="n">
        <f aca="false">A19*H19/4/1.6</f>
        <v>0.482367830638281</v>
      </c>
    </row>
    <row r="20" customFormat="false" ht="15.75" hidden="false" customHeight="false" outlineLevel="0" collapsed="false">
      <c r="A20" s="1" t="n">
        <v>0.052</v>
      </c>
      <c r="B20" s="3" t="n">
        <v>-3.3125294141</v>
      </c>
      <c r="C20" s="3" t="n">
        <v>0.7306739765</v>
      </c>
      <c r="D20" s="3" t="n">
        <v>2.2727851798</v>
      </c>
      <c r="E20" s="3" t="n">
        <v>4.9108710451</v>
      </c>
      <c r="F20" s="4" t="n">
        <f aca="false">-B20/2500/A20</f>
        <v>0.0254809954930769</v>
      </c>
      <c r="G20" s="4" t="n">
        <f aca="false">D20/2500/A20</f>
        <v>0.0174829629215385</v>
      </c>
      <c r="H20" s="3" t="n">
        <v>61.8102425365</v>
      </c>
      <c r="I20" s="4" t="n">
        <f aca="false">LN((D20-B20)/2500)</f>
        <v>-6.10390525155983</v>
      </c>
      <c r="J20" s="4" t="n">
        <f aca="false">A20*H20/4/1.6</f>
        <v>0.502208220609062</v>
      </c>
    </row>
    <row r="21" customFormat="false" ht="15.75" hidden="false" customHeight="false" outlineLevel="0" collapsed="false">
      <c r="A21" s="1" t="n">
        <v>0.054</v>
      </c>
      <c r="B21" s="3" t="n">
        <v>-3.5362901523</v>
      </c>
      <c r="C21" s="3" t="n">
        <v>0.7719710274</v>
      </c>
      <c r="D21" s="3" t="n">
        <v>2.6868059028</v>
      </c>
      <c r="E21" s="3" t="n">
        <v>5.2429295409</v>
      </c>
      <c r="F21" s="4" t="n">
        <f aca="false">-B21/2500/A21</f>
        <v>0.0261947418688889</v>
      </c>
      <c r="G21" s="4" t="n">
        <f aca="false">D21/2500/A21</f>
        <v>0.0199022659466667</v>
      </c>
      <c r="H21" s="3" t="n">
        <v>61.8840795475</v>
      </c>
      <c r="I21" s="4" t="n">
        <f aca="false">LN((D21-B21)/2500)</f>
        <v>-5.99577846989099</v>
      </c>
      <c r="J21" s="4" t="n">
        <f aca="false">A21*H21/4/1.6</f>
        <v>0.522146921182031</v>
      </c>
    </row>
    <row r="22" customFormat="false" ht="15.75" hidden="false" customHeight="false" outlineLevel="0" collapsed="false">
      <c r="A22" s="1" t="n">
        <v>0.056</v>
      </c>
      <c r="B22" s="3" t="n">
        <v>-4.1899264453</v>
      </c>
      <c r="C22" s="3" t="n">
        <v>0.3780645025</v>
      </c>
      <c r="D22" s="3" t="n">
        <v>2.6392774504</v>
      </c>
      <c r="E22" s="3" t="n">
        <v>5.3709789534</v>
      </c>
      <c r="F22" s="4" t="n">
        <f aca="false">-B22/2500/A22</f>
        <v>0.0299280460378571</v>
      </c>
      <c r="G22" s="4" t="n">
        <f aca="false">D22/2500/A22</f>
        <v>0.0188519817885714</v>
      </c>
      <c r="H22" s="3" t="n">
        <v>61.8719090809</v>
      </c>
      <c r="I22" s="4" t="n">
        <f aca="false">LN((D22-B22)/2500)</f>
        <v>-5.90283790399402</v>
      </c>
      <c r="J22" s="4" t="n">
        <f aca="false">A22*H22/4/1.6</f>
        <v>0.541379204457875</v>
      </c>
    </row>
    <row r="23" customFormat="false" ht="15.75" hidden="false" customHeight="false" outlineLevel="0" collapsed="false">
      <c r="A23" s="1" t="n">
        <v>0.058</v>
      </c>
      <c r="B23" s="3" t="n">
        <v>-5.5416417578</v>
      </c>
      <c r="C23" s="3" t="n">
        <v>0.3612124522</v>
      </c>
      <c r="D23" s="3" t="n">
        <v>2.7909986917</v>
      </c>
      <c r="E23" s="3" t="n">
        <v>5.8408612052</v>
      </c>
      <c r="F23" s="4" t="n">
        <f aca="false">-B23/2500/A23</f>
        <v>0.0382182190193103</v>
      </c>
      <c r="G23" s="4" t="n">
        <f aca="false">D23/2500/A23</f>
        <v>0.0192482668393103</v>
      </c>
      <c r="H23" s="3" t="n">
        <v>61.9878257952</v>
      </c>
      <c r="I23" s="4" t="n">
        <f aca="false">LN((D23-B23)/2500)</f>
        <v>-5.70386562417303</v>
      </c>
      <c r="J23" s="4" t="n">
        <f aca="false">A23*H23/4/1.6</f>
        <v>0.561764671269</v>
      </c>
    </row>
    <row r="24" customFormat="false" ht="15.75" hidden="false" customHeight="false" outlineLevel="0" collapsed="false">
      <c r="A24" s="1" t="n">
        <v>0.06</v>
      </c>
      <c r="B24" s="3" t="n">
        <v>-21.1213367188</v>
      </c>
      <c r="C24" s="3" t="n">
        <v>0.8441033552</v>
      </c>
      <c r="D24" s="3" t="n">
        <v>13.8970210127</v>
      </c>
      <c r="E24" s="3" t="n">
        <v>10.1269872751</v>
      </c>
      <c r="F24" s="4" t="n">
        <f aca="false">-B24/2500/A24</f>
        <v>0.140808911458667</v>
      </c>
      <c r="G24" s="4" t="n">
        <f aca="false">D24/2500/A24</f>
        <v>0.0926468067513333</v>
      </c>
      <c r="H24" s="3" t="n">
        <v>65.0908505704</v>
      </c>
      <c r="I24" s="4" t="n">
        <f aca="false">LN((D24-B24)/2500)</f>
        <v>-4.26817358025811</v>
      </c>
      <c r="J24" s="4" t="n">
        <f aca="false">A24*H24/4/1.6</f>
        <v>0.6102267240975</v>
      </c>
    </row>
    <row r="25" customFormat="false" ht="15.75" hidden="false" customHeight="false" outlineLevel="0" collapsed="false">
      <c r="A25" s="1" t="n">
        <v>0.08</v>
      </c>
      <c r="B25" s="3" t="n">
        <v>-29.7911175781</v>
      </c>
      <c r="C25" s="3" t="n">
        <v>0.7051220036</v>
      </c>
      <c r="D25" s="3" t="n">
        <v>20.2379214252</v>
      </c>
      <c r="E25" s="3" t="n">
        <v>10.7230598061</v>
      </c>
      <c r="F25" s="4" t="n">
        <f aca="false">-B25/2500/A25</f>
        <v>0.1489555878905</v>
      </c>
      <c r="G25" s="4" t="n">
        <f aca="false">D25/2500/A25</f>
        <v>0.101189607126</v>
      </c>
      <c r="H25" s="3" t="n">
        <v>65.0572401499</v>
      </c>
      <c r="I25" s="4" t="n">
        <f aca="false">LN((D25-B25)/2500)</f>
        <v>-3.91144239394962</v>
      </c>
      <c r="J25" s="4" t="n">
        <f aca="false">A25*H25/4/1.6</f>
        <v>0.81321550187375</v>
      </c>
    </row>
    <row r="26" customFormat="false" ht="15.75" hidden="false" customHeight="false" outlineLevel="0" collapsed="false">
      <c r="A26" s="1" t="n">
        <v>0.1</v>
      </c>
      <c r="B26" s="3" t="n">
        <v>-40.4848628906</v>
      </c>
      <c r="C26" s="3" t="n">
        <v>0.7902050427</v>
      </c>
      <c r="D26" s="3" t="n">
        <v>25.8458939159</v>
      </c>
      <c r="E26" s="3" t="n">
        <v>11.434997867</v>
      </c>
      <c r="F26" s="4" t="n">
        <f aca="false">-B26/2500/A26</f>
        <v>0.1619394515624</v>
      </c>
      <c r="G26" s="4" t="n">
        <f aca="false">D26/2500/A26</f>
        <v>0.1033835756636</v>
      </c>
      <c r="H26" s="3" t="n">
        <v>65.0818581618</v>
      </c>
      <c r="I26" s="4" t="n">
        <f aca="false">LN((D26-B26)/2500)</f>
        <v>-3.62939231766735</v>
      </c>
      <c r="J26" s="4" t="n">
        <f aca="false">A26*H26/4/1.6</f>
        <v>1.01690403377813</v>
      </c>
    </row>
    <row r="27" customFormat="false" ht="15.75" hidden="false" customHeight="false" outlineLevel="0" collapsed="false">
      <c r="A27" s="1" t="n">
        <v>0.2</v>
      </c>
      <c r="B27" s="3" t="n">
        <v>-108.7973242188</v>
      </c>
      <c r="C27" s="3" t="n">
        <v>0.8703398076</v>
      </c>
      <c r="D27" s="3" t="n">
        <v>67.5051618164</v>
      </c>
      <c r="E27" s="3" t="n">
        <v>14.3182525354</v>
      </c>
      <c r="F27" s="4" t="n">
        <f aca="false">-B27/2500/A27</f>
        <v>0.2175946484376</v>
      </c>
      <c r="G27" s="4" t="n">
        <f aca="false">D27/2500/A27</f>
        <v>0.1350103236328</v>
      </c>
      <c r="H27" s="3" t="n">
        <v>64.9110311588</v>
      </c>
      <c r="I27" s="4" t="n">
        <f aca="false">LN((D27-B27)/2500)</f>
        <v>-2.65184482038796</v>
      </c>
      <c r="J27" s="4" t="n">
        <f aca="false">A27*H27/4/1.6</f>
        <v>2.0284697237125</v>
      </c>
    </row>
    <row r="28" customFormat="false" ht="15.75" hidden="false" customHeight="false" outlineLevel="0" collapsed="false">
      <c r="A28" s="1" t="n">
        <v>0.3</v>
      </c>
      <c r="B28" s="3" t="n">
        <v>-194.7960820313</v>
      </c>
      <c r="C28" s="3" t="n">
        <v>1.3354925291</v>
      </c>
      <c r="D28" s="3" t="n">
        <v>122.713728418</v>
      </c>
      <c r="E28" s="3" t="n">
        <v>15.9935710736</v>
      </c>
      <c r="F28" s="4" t="n">
        <f aca="false">-B28/2500/A28</f>
        <v>0.259728109375067</v>
      </c>
      <c r="G28" s="4" t="n">
        <f aca="false">D28/2500/A28</f>
        <v>0.163618304557333</v>
      </c>
      <c r="H28" s="3" t="n">
        <v>64.935323954</v>
      </c>
      <c r="I28" s="4" t="n">
        <f aca="false">LN((D28-B28)/2500)</f>
        <v>-2.063537293948</v>
      </c>
      <c r="J28" s="4" t="n">
        <f aca="false">A28*H28/4/1.6</f>
        <v>3.04384331034375</v>
      </c>
    </row>
    <row r="29" customFormat="false" ht="15.75" hidden="false" customHeight="false" outlineLevel="0" collapsed="false">
      <c r="A29" s="1" t="n">
        <v>0.4</v>
      </c>
      <c r="B29" s="3" t="n">
        <v>-292.9229960938</v>
      </c>
      <c r="C29" s="3" t="n">
        <v>1.5929201191</v>
      </c>
      <c r="D29" s="3" t="n">
        <v>183.4744619141</v>
      </c>
      <c r="E29" s="3" t="n">
        <v>17.809572933</v>
      </c>
      <c r="F29" s="4" t="n">
        <f aca="false">-B29/2500/A29</f>
        <v>0.2929229960938</v>
      </c>
      <c r="G29" s="4" t="n">
        <f aca="false">D29/2500/A29</f>
        <v>0.1834744619141</v>
      </c>
      <c r="H29" s="3" t="n">
        <v>65.3040943257</v>
      </c>
      <c r="I29" s="4" t="n">
        <f aca="false">LN((D29-B29)/2500)</f>
        <v>-1.65779350922502</v>
      </c>
      <c r="J29" s="4" t="n">
        <f aca="false">A29*H29/4/1.6</f>
        <v>4.08150589535625</v>
      </c>
    </row>
    <row r="30" customFormat="false" ht="15.75" hidden="false" customHeight="false" outlineLevel="0" collapsed="false">
      <c r="A30" s="1" t="n">
        <v>0.42</v>
      </c>
      <c r="B30" s="3" t="n">
        <v>-315.0874804688</v>
      </c>
      <c r="C30" s="3" t="n">
        <v>1.7398002454</v>
      </c>
      <c r="D30" s="3" t="n">
        <v>197.1304370117</v>
      </c>
      <c r="E30" s="3" t="n">
        <v>17.7447094382</v>
      </c>
      <c r="F30" s="4" t="n">
        <f aca="false">-B30/2500/A30</f>
        <v>0.30008331473219</v>
      </c>
      <c r="G30" s="4" t="n">
        <f aca="false">D30/2500/A30</f>
        <v>0.187743273344476</v>
      </c>
      <c r="H30" s="3" t="n">
        <v>65.3862733656</v>
      </c>
      <c r="I30" s="4" t="n">
        <f aca="false">LN((D30-B30)/2500)</f>
        <v>-1.58529585628822</v>
      </c>
      <c r="J30" s="4" t="n">
        <f aca="false">A30*H30/4/1.6</f>
        <v>4.2909741896175</v>
      </c>
    </row>
    <row r="31" customFormat="false" ht="15.75" hidden="false" customHeight="false" outlineLevel="0" collapsed="false">
      <c r="A31" s="1" t="n">
        <v>0.44</v>
      </c>
      <c r="B31" s="3" t="n">
        <v>-336.2775664063</v>
      </c>
      <c r="C31" s="3" t="n">
        <v>1.9055126312</v>
      </c>
      <c r="D31" s="3" t="n">
        <v>210.1401889648</v>
      </c>
      <c r="E31" s="3" t="n">
        <v>18.5796306176</v>
      </c>
      <c r="F31" s="4" t="n">
        <f aca="false">-B31/2500/A31</f>
        <v>0.305706878551182</v>
      </c>
      <c r="G31" s="4" t="n">
        <f aca="false">D31/2500/A31</f>
        <v>0.191036535422545</v>
      </c>
      <c r="H31" s="3" t="n">
        <v>65.5810146723</v>
      </c>
      <c r="I31" s="4" t="n">
        <f aca="false">LN((D31-B31)/2500)</f>
        <v>-1.52066220793898</v>
      </c>
      <c r="J31" s="4" t="n">
        <f aca="false">A31*H31/4/1.6</f>
        <v>4.50869475872062</v>
      </c>
    </row>
    <row r="32" customFormat="false" ht="15.75" hidden="false" customHeight="false" outlineLevel="0" collapsed="false">
      <c r="A32" s="1" t="n">
        <v>0.46</v>
      </c>
      <c r="B32" s="3" t="n">
        <v>-356.9869257813</v>
      </c>
      <c r="C32" s="3" t="n">
        <v>1.7948988213</v>
      </c>
      <c r="D32" s="3" t="n">
        <v>224.3877231445</v>
      </c>
      <c r="E32" s="3" t="n">
        <v>18.3678310253</v>
      </c>
      <c r="F32" s="4" t="n">
        <f aca="false">-B32/2500/A32</f>
        <v>0.310423413722869</v>
      </c>
      <c r="G32" s="4" t="n">
        <f aca="false">D32/2500/A32</f>
        <v>0.195119759256087</v>
      </c>
      <c r="H32" s="3" t="n">
        <v>65.7414077752</v>
      </c>
      <c r="I32" s="4" t="n">
        <f aca="false">LN((D32-B32)/2500)</f>
        <v>-1.45865062718097</v>
      </c>
      <c r="J32" s="4" t="n">
        <f aca="false">A32*H32/4/1.6</f>
        <v>4.7251636838425</v>
      </c>
    </row>
    <row r="33" customFormat="false" ht="15.75" hidden="false" customHeight="false" outlineLevel="0" collapsed="false">
      <c r="A33" s="1" t="n">
        <v>0.48</v>
      </c>
      <c r="B33" s="3" t="n">
        <v>-379.4429609375</v>
      </c>
      <c r="C33" s="3" t="n">
        <v>1.4804163559</v>
      </c>
      <c r="D33" s="3" t="n">
        <v>238.2716118164</v>
      </c>
      <c r="E33" s="3" t="n">
        <v>18.7256474834</v>
      </c>
      <c r="F33" s="4" t="n">
        <f aca="false">-B33/2500/A33</f>
        <v>0.316202467447917</v>
      </c>
      <c r="G33" s="4" t="n">
        <f aca="false">D33/2500/A33</f>
        <v>0.198559676513667</v>
      </c>
      <c r="H33" s="3" t="n">
        <v>65.8319871449</v>
      </c>
      <c r="I33" s="4" t="n">
        <f aca="false">LN((D33-B33)/2500)</f>
        <v>-1.39801951647239</v>
      </c>
      <c r="J33" s="4" t="n">
        <f aca="false">A33*H33/4/1.6</f>
        <v>4.9373990358675</v>
      </c>
    </row>
    <row r="34" customFormat="false" ht="15.75" hidden="false" customHeight="false" outlineLevel="0" collapsed="false">
      <c r="A34" s="1" t="n">
        <v>0.5</v>
      </c>
      <c r="B34" s="3" t="n">
        <v>-402.2132695313</v>
      </c>
      <c r="C34" s="3" t="n">
        <v>2.3284314508</v>
      </c>
      <c r="D34" s="3" t="n">
        <v>250.4104541016</v>
      </c>
      <c r="E34" s="3" t="n">
        <v>19.8664474788</v>
      </c>
      <c r="F34" s="4" t="n">
        <f aca="false">-B34/2500/A34</f>
        <v>0.32177061562504</v>
      </c>
      <c r="G34" s="4" t="n">
        <f aca="false">D34/2500/A34</f>
        <v>0.20032836328128</v>
      </c>
      <c r="H34" s="3" t="n">
        <v>66.0464439251</v>
      </c>
      <c r="I34" s="4" t="n">
        <f aca="false">LN((D34-B34)/2500)</f>
        <v>-1.34304527487099</v>
      </c>
      <c r="J34" s="4" t="n">
        <f aca="false">A34*H34/4/1.6</f>
        <v>5.15987843164844</v>
      </c>
    </row>
    <row r="35" customFormat="false" ht="15.75" hidden="false" customHeight="false" outlineLevel="0" collapsed="false">
      <c r="A35" s="1" t="n">
        <v>0.6</v>
      </c>
      <c r="B35" s="3" t="n">
        <v>-518.571171875</v>
      </c>
      <c r="C35" s="3" t="n">
        <v>2.5989321687</v>
      </c>
      <c r="D35" s="3" t="n">
        <v>323.8437646484</v>
      </c>
      <c r="E35" s="3" t="n">
        <v>21.1622813078</v>
      </c>
      <c r="F35" s="4" t="n">
        <f aca="false">-B35/2500/A35</f>
        <v>0.345714114583333</v>
      </c>
      <c r="G35" s="4" t="n">
        <f aca="false">D35/2500/A35</f>
        <v>0.215895843098933</v>
      </c>
      <c r="H35" s="3" t="n">
        <v>67.2718857133</v>
      </c>
      <c r="I35" s="4" t="n">
        <f aca="false">LN((D35-B35)/2500)</f>
        <v>-1.087773319278</v>
      </c>
      <c r="J35" s="4" t="n">
        <f aca="false">A35*H35/4/1.6</f>
        <v>6.30673928562188</v>
      </c>
    </row>
    <row r="36" customFormat="false" ht="15.75" hidden="false" customHeight="false" outlineLevel="0" collapsed="false">
      <c r="A36" s="1" t="n">
        <v>0.7</v>
      </c>
      <c r="B36" s="3" t="n">
        <v>-646.1063320313</v>
      </c>
      <c r="C36" s="3" t="n">
        <v>3.8754914157</v>
      </c>
      <c r="D36" s="3" t="n">
        <v>403.3382368164</v>
      </c>
      <c r="E36" s="3" t="n">
        <v>23.3048122772</v>
      </c>
      <c r="F36" s="4" t="n">
        <f aca="false">-B36/2500/A36</f>
        <v>0.3692036183036</v>
      </c>
      <c r="G36" s="4" t="n">
        <f aca="false">D36/2500/A36</f>
        <v>0.230478992466514</v>
      </c>
      <c r="H36" s="3" t="n">
        <v>69.2407927413</v>
      </c>
      <c r="I36" s="4" t="n">
        <f aca="false">LN((D36-B36)/2500)</f>
        <v>-0.868029689714897</v>
      </c>
      <c r="J36" s="4" t="n">
        <f aca="false">A36*H36/4/1.6</f>
        <v>7.57321170607969</v>
      </c>
    </row>
    <row r="37" customFormat="false" ht="15.75" hidden="false" customHeight="false" outlineLevel="0" collapsed="false">
      <c r="A37" s="1" t="n">
        <v>0.8</v>
      </c>
      <c r="B37" s="3" t="n">
        <v>-786.870796875</v>
      </c>
      <c r="C37" s="3" t="n">
        <v>5.9440655149</v>
      </c>
      <c r="D37" s="3" t="n">
        <v>491.1325820313</v>
      </c>
      <c r="E37" s="3" t="n">
        <v>24.3375132366</v>
      </c>
      <c r="F37" s="4" t="n">
        <f aca="false">-B37/2500/A37</f>
        <v>0.3934353984375</v>
      </c>
      <c r="G37" s="4" t="n">
        <f aca="false">D37/2500/A37</f>
        <v>0.24556629101565</v>
      </c>
      <c r="H37" s="3" t="n">
        <v>72.7051044775</v>
      </c>
      <c r="I37" s="4" t="n">
        <f aca="false">LN((D37-B37)/2500)</f>
        <v>-0.670991732020664</v>
      </c>
      <c r="J37" s="4" t="n">
        <f aca="false">A37*H37/4/1.6</f>
        <v>9.0881380596875</v>
      </c>
    </row>
    <row r="38" customFormat="false" ht="15.75" hidden="false" customHeight="false" outlineLevel="0" collapsed="false">
      <c r="A38" s="1" t="n">
        <v>0.9</v>
      </c>
      <c r="B38" s="3" t="n">
        <v>-947.741453125</v>
      </c>
      <c r="C38" s="3" t="n">
        <v>7.0029718709</v>
      </c>
      <c r="D38" s="3" t="n">
        <v>589.5361962891</v>
      </c>
      <c r="E38" s="3" t="n">
        <v>23.8317281489</v>
      </c>
      <c r="F38" s="4" t="n">
        <f aca="false">-B38/2500/A38</f>
        <v>0.421218423611111</v>
      </c>
      <c r="G38" s="4" t="n">
        <f aca="false">D38/2500/A38</f>
        <v>0.2620160872396</v>
      </c>
      <c r="H38" s="3" t="n">
        <v>77.2504111998</v>
      </c>
      <c r="I38" s="4" t="n">
        <f aca="false">LN((D38-B38)/2500)</f>
        <v>-0.486277639901101</v>
      </c>
      <c r="J38" s="4" t="n">
        <f aca="false">A38*H38/4/1.6</f>
        <v>10.8633390749719</v>
      </c>
    </row>
    <row r="39" customFormat="false" ht="15.75" hidden="false" customHeight="false" outlineLevel="0" collapsed="false">
      <c r="A39" s="1" t="n">
        <v>1</v>
      </c>
      <c r="B39" s="3" t="n">
        <v>-1114.3662890625</v>
      </c>
      <c r="C39" s="3" t="n">
        <v>15.9347294131</v>
      </c>
      <c r="D39" s="3" t="n">
        <v>694.1912026367</v>
      </c>
      <c r="E39" s="3" t="n">
        <v>27.2492847628</v>
      </c>
      <c r="F39" s="4" t="n">
        <f aca="false">-B39/2500/A39</f>
        <v>0.445746515625</v>
      </c>
      <c r="G39" s="4" t="n">
        <f aca="false">D39/2500/A39</f>
        <v>0.27767648105468</v>
      </c>
      <c r="H39" s="3" t="n">
        <v>81.8298795874</v>
      </c>
      <c r="I39" s="4" t="n">
        <f aca="false">LN((D39-B39)/2500)</f>
        <v>-0.32376117025463</v>
      </c>
      <c r="J39" s="4" t="n">
        <f aca="false">A39*H39/4/1.6</f>
        <v>12.7859186855313</v>
      </c>
    </row>
    <row r="40" customFormat="false" ht="15.75" hidden="false" customHeight="false" outlineLevel="0" collapsed="false">
      <c r="A40" s="1" t="n">
        <v>1.1</v>
      </c>
      <c r="B40" s="3" t="n">
        <v>-1269.5228515625</v>
      </c>
      <c r="C40" s="3" t="n">
        <v>13.5398343342</v>
      </c>
      <c r="D40" s="3" t="n">
        <v>797.6685639648</v>
      </c>
      <c r="E40" s="3" t="n">
        <v>27.7644753475</v>
      </c>
      <c r="F40" s="4" t="n">
        <f aca="false">-B40/2500/A40</f>
        <v>0.461644673295454</v>
      </c>
      <c r="G40" s="4" t="n">
        <f aca="false">D40/2500/A40</f>
        <v>0.2900612959872</v>
      </c>
      <c r="H40" s="3" t="n">
        <v>85.3558599221</v>
      </c>
      <c r="I40" s="4" t="n">
        <f aca="false">LN((D40-B40)/2500)</f>
        <v>-0.190099849982079</v>
      </c>
      <c r="J40" s="4" t="n">
        <f aca="false">A40*H40/4/1.6</f>
        <v>14.6705384241109</v>
      </c>
    </row>
    <row r="41" customFormat="false" ht="15.75" hidden="false" customHeight="false" outlineLevel="0" collapsed="false">
      <c r="A41" s="1" t="n">
        <v>1.2</v>
      </c>
      <c r="B41" s="3" t="n">
        <v>-1439.6022265625</v>
      </c>
      <c r="C41" s="3" t="n">
        <v>14.9888491665</v>
      </c>
      <c r="D41" s="3" t="n">
        <v>903.3347719727</v>
      </c>
      <c r="E41" s="3" t="n">
        <v>30.3836557835</v>
      </c>
      <c r="F41" s="4" t="n">
        <f aca="false">-B41/2500/A41</f>
        <v>0.479867408854167</v>
      </c>
      <c r="G41" s="4" t="n">
        <f aca="false">D41/2500/A41</f>
        <v>0.301111590657567</v>
      </c>
      <c r="H41" s="3" t="n">
        <v>88.211771981</v>
      </c>
      <c r="I41" s="4" t="n">
        <f aca="false">LN((D41-B41)/2500)</f>
        <v>-0.0648854619395531</v>
      </c>
      <c r="J41" s="4" t="n">
        <f aca="false">A41*H41/4/1.6</f>
        <v>16.5397072464375</v>
      </c>
    </row>
    <row r="42" customFormat="false" ht="15.75" hidden="false" customHeight="false" outlineLevel="0" collapsed="false">
      <c r="A42" s="1" t="n">
        <v>1.3</v>
      </c>
      <c r="B42" s="3" t="n">
        <v>-1629.4419921875</v>
      </c>
      <c r="C42" s="3" t="n">
        <v>25.8437217532</v>
      </c>
      <c r="D42" s="3" t="n">
        <v>1020.4449179688</v>
      </c>
      <c r="E42" s="3" t="n">
        <v>34.4748123545</v>
      </c>
      <c r="F42" s="4" t="n">
        <f aca="false">-B42/2500/A42</f>
        <v>0.501366766826923</v>
      </c>
      <c r="G42" s="4" t="n">
        <f aca="false">D42/2500/A42</f>
        <v>0.313983051682708</v>
      </c>
      <c r="H42" s="3" t="n">
        <v>90.6311336234</v>
      </c>
      <c r="I42" s="4" t="n">
        <f aca="false">LN((D42-B42)/2500)</f>
        <v>0.0582262318006374</v>
      </c>
      <c r="J42" s="4" t="n">
        <f aca="false">A42*H42/4/1.6</f>
        <v>18.4094490172531</v>
      </c>
    </row>
    <row r="44" customFormat="false" ht="15.75" hidden="false" customHeight="false" outlineLevel="0" collapsed="false">
      <c r="D44" s="1" t="s">
        <v>25</v>
      </c>
      <c r="E44" s="1" t="s">
        <v>23</v>
      </c>
      <c r="G44" s="1" t="s">
        <v>24</v>
      </c>
    </row>
    <row r="45" customFormat="false" ht="15.75" hidden="false" customHeight="false" outlineLevel="0" collapsed="false">
      <c r="A45" s="7" t="n">
        <v>0.1</v>
      </c>
      <c r="B45" s="3" t="n">
        <v>-44.3842265625</v>
      </c>
      <c r="C45" s="3" t="n">
        <v>27.9492055877</v>
      </c>
      <c r="D45" s="3" t="n">
        <v>65.2972095325</v>
      </c>
      <c r="E45" s="4" t="n">
        <f aca="false">LN(-B45/2500)</f>
        <v>-4.0311618621384</v>
      </c>
      <c r="F45" s="4" t="n">
        <f aca="false">LN(C45/2500)</f>
        <v>-4.49365723428165</v>
      </c>
      <c r="G45" s="4" t="n">
        <f aca="false">A45*D45/4/1.8</f>
        <v>0.906905687951389</v>
      </c>
    </row>
    <row r="46" customFormat="false" ht="15.75" hidden="false" customHeight="false" outlineLevel="0" collapsed="false">
      <c r="A46" s="7" t="n">
        <v>0.2</v>
      </c>
      <c r="B46" s="3" t="n">
        <v>-113.7841835938</v>
      </c>
      <c r="C46" s="3" t="n">
        <v>70.9041765625</v>
      </c>
      <c r="D46" s="3" t="n">
        <v>65.1663272587</v>
      </c>
      <c r="E46" s="4" t="n">
        <f aca="false">LN(-B46/2500)</f>
        <v>-3.08974248306052</v>
      </c>
      <c r="F46" s="4" t="n">
        <f aca="false">LN(C46/2500)</f>
        <v>-3.56271667126054</v>
      </c>
      <c r="G46" s="4" t="n">
        <f aca="false">A46*D46/4/1.8</f>
        <v>1.81017575718611</v>
      </c>
    </row>
    <row r="47" customFormat="false" ht="15.75" hidden="false" customHeight="false" outlineLevel="0" collapsed="false">
      <c r="A47" s="7" t="n">
        <v>0.3</v>
      </c>
      <c r="B47" s="3" t="n">
        <v>-200.4614335938</v>
      </c>
      <c r="C47" s="3" t="n">
        <v>125.8345900879</v>
      </c>
      <c r="D47" s="3" t="n">
        <v>65.2222266334</v>
      </c>
      <c r="E47" s="4" t="n">
        <f aca="false">LN(-B47/2500)</f>
        <v>-2.52342413376464</v>
      </c>
      <c r="F47" s="4" t="n">
        <f aca="false">LN(C47/2500)</f>
        <v>-2.98907774343169</v>
      </c>
      <c r="G47" s="4" t="n">
        <f aca="false">A47*D47/4/1.8</f>
        <v>2.71759277639167</v>
      </c>
    </row>
    <row r="48" customFormat="false" ht="15.75" hidden="false" customHeight="false" outlineLevel="0" collapsed="false">
      <c r="A48" s="7" t="n">
        <v>0.4</v>
      </c>
      <c r="B48" s="3" t="n">
        <v>-301.127625</v>
      </c>
      <c r="C48" s="3" t="n">
        <v>186.7380092773</v>
      </c>
      <c r="D48" s="3" t="n">
        <v>65.6254029061</v>
      </c>
      <c r="E48" s="4" t="n">
        <f aca="false">LN(-B48/2500)</f>
        <v>-2.11651183264917</v>
      </c>
      <c r="F48" s="4" t="n">
        <f aca="false">LN(C48/2500)</f>
        <v>-2.59433939625521</v>
      </c>
      <c r="G48" s="4" t="n">
        <f aca="false">A48*D48/4/1.8</f>
        <v>3.64585571700556</v>
      </c>
    </row>
    <row r="49" customFormat="false" ht="15.75" hidden="false" customHeight="false" outlineLevel="0" collapsed="false">
      <c r="A49" s="7" t="n">
        <v>0.5</v>
      </c>
      <c r="B49" s="7" t="n">
        <v>-410</v>
      </c>
      <c r="C49" s="7" t="n">
        <v>250</v>
      </c>
      <c r="D49" s="4" t="n">
        <f aca="false">(D48+D50)/2</f>
        <v>66.75597123375</v>
      </c>
      <c r="E49" s="4" t="n">
        <f aca="false">LN(-B49/2500)</f>
        <v>-1.80788885115794</v>
      </c>
      <c r="F49" s="4" t="n">
        <f aca="false">LN(C49/2500)</f>
        <v>-2.30258509299405</v>
      </c>
      <c r="G49" s="4" t="n">
        <f aca="false">A49*D49/4/1.8</f>
        <v>4.63583133567708</v>
      </c>
    </row>
    <row r="50" customFormat="false" ht="15.75" hidden="false" customHeight="false" outlineLevel="0" collapsed="false">
      <c r="A50" s="7" t="n">
        <v>0.6</v>
      </c>
      <c r="B50" s="3" t="n">
        <v>-526.8156835938</v>
      </c>
      <c r="C50" s="3" t="n">
        <v>329.1236293945</v>
      </c>
      <c r="D50" s="3" t="n">
        <v>67.8865395614</v>
      </c>
      <c r="E50" s="4" t="n">
        <f aca="false">LN(-B50/2500)</f>
        <v>-1.55719526999183</v>
      </c>
      <c r="F50" s="4" t="n">
        <f aca="false">LN(C50/2500)</f>
        <v>-2.02761255744044</v>
      </c>
      <c r="G50" s="4" t="n">
        <f aca="false">A50*D50/4/1.8</f>
        <v>5.65721163011667</v>
      </c>
    </row>
    <row r="51" customFormat="false" ht="15.75" hidden="false" customHeight="false" outlineLevel="0" collapsed="false">
      <c r="A51" s="7" t="n">
        <v>0.7</v>
      </c>
      <c r="B51" s="7" t="n">
        <v>-654.863795573</v>
      </c>
      <c r="C51" s="7" t="n">
        <v>410.2015974935</v>
      </c>
      <c r="D51" s="3" t="n">
        <v>70.4320135609</v>
      </c>
      <c r="E51" s="4" t="n">
        <f aca="false">LN(-B51/2500)</f>
        <v>-1.33961874253482</v>
      </c>
      <c r="F51" s="4" t="n">
        <f aca="false">LN(C51/2500)</f>
        <v>-1.80739727079971</v>
      </c>
      <c r="G51" s="4" t="n">
        <f aca="false">A51*D51/4/1.8</f>
        <v>6.84755687397639</v>
      </c>
    </row>
    <row r="52" customFormat="false" ht="15.75" hidden="false" customHeight="false" outlineLevel="0" collapsed="false">
      <c r="A52" s="7" t="n">
        <v>0.8</v>
      </c>
      <c r="B52" s="7" t="n">
        <v>-797.129863281333</v>
      </c>
      <c r="C52" s="7" t="n">
        <v>501.375052897167</v>
      </c>
      <c r="D52" s="3" t="n">
        <v>73.6503344651</v>
      </c>
      <c r="E52" s="4" t="n">
        <f aca="false">LN(-B52/2500)</f>
        <v>-1.14302840521223</v>
      </c>
      <c r="F52" s="4" t="n">
        <f aca="false">LN(C52/2500)</f>
        <v>-1.60669158126188</v>
      </c>
      <c r="G52" s="4" t="n">
        <f aca="false">A52*D52/4/1.8</f>
        <v>8.18337049612222</v>
      </c>
    </row>
    <row r="53" customFormat="false" ht="15.75" hidden="false" customHeight="false" outlineLevel="0" collapsed="false">
      <c r="A53" s="7" t="n">
        <v>0.9</v>
      </c>
      <c r="B53" s="7" t="n">
        <v>-951.1430078125</v>
      </c>
      <c r="C53" s="7" t="n">
        <v>593.424711100333</v>
      </c>
      <c r="D53" s="3" t="n">
        <v>78.342305994</v>
      </c>
      <c r="E53" s="4" t="n">
        <f aca="false">LN(-B53/2500)</f>
        <v>-0.966381583367591</v>
      </c>
      <c r="F53" s="4" t="n">
        <f aca="false">LN(C53/2500)</f>
        <v>-1.43813566062373</v>
      </c>
      <c r="G53" s="4" t="n">
        <f aca="false">A53*D53/4/1.8</f>
        <v>9.79278824925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80"/>
  <sheetViews>
    <sheetView windowProtection="false"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4.86224489795918"/>
    <col collapsed="false" hidden="false" max="2" min="2" style="0" width="12.8265306122449"/>
    <col collapsed="false" hidden="false" max="3" min="3" style="0" width="9.71938775510204"/>
    <col collapsed="false" hidden="false" max="4" min="4" style="0" width="9.17857142857143"/>
    <col collapsed="false" hidden="false" max="5" min="5" style="0" width="8.23469387755102"/>
    <col collapsed="false" hidden="false" max="7" min="6" style="0" width="12.4183673469388"/>
    <col collapsed="false" hidden="false" max="8" min="8" style="0" width="11.2040816326531"/>
    <col collapsed="false" hidden="false" max="9" min="9" style="0" width="10.530612244898"/>
    <col collapsed="false" hidden="false" max="11" min="10" style="0" width="12.4183673469388"/>
    <col collapsed="false" hidden="false" max="12" min="12" style="0" width="13.5"/>
    <col collapsed="false" hidden="false" max="13" min="13" style="0" width="13.6326530612245"/>
    <col collapsed="false" hidden="false" max="15" min="14" style="0" width="12.4183673469388"/>
    <col collapsed="false" hidden="false" max="16" min="16" style="0" width="9.98979591836735"/>
    <col collapsed="false" hidden="false" max="17" min="17" style="0" width="9.58673469387755"/>
    <col collapsed="false" hidden="false" max="1025" min="18" style="0" width="12.4183673469388"/>
  </cols>
  <sheetData>
    <row r="1" customFormat="false" ht="15.75" hidden="false" customHeight="false" outlineLevel="0" collapsed="false"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</row>
    <row r="2" customFormat="false" ht="15.75" hidden="false" customHeight="false" outlineLevel="0" collapsed="false">
      <c r="A2" s="1" t="n">
        <v>0.1</v>
      </c>
      <c r="B2" s="3" t="n">
        <v>-0.0157934</v>
      </c>
      <c r="C2" s="3" t="n">
        <v>-0.000119922</v>
      </c>
      <c r="D2" s="3" t="n">
        <v>-0.000369922</v>
      </c>
      <c r="E2" s="3" t="n">
        <v>0.00883594</v>
      </c>
      <c r="F2" s="3" t="n">
        <v>0.00182437</v>
      </c>
      <c r="G2" s="3" t="n">
        <v>0.00182437</v>
      </c>
      <c r="H2" s="3" t="n">
        <v>0.0650974</v>
      </c>
      <c r="I2" s="3" t="n">
        <v>0.0649431</v>
      </c>
      <c r="J2" s="3" t="n">
        <v>0.0643197</v>
      </c>
      <c r="K2" s="3" t="n">
        <v>8.01203</v>
      </c>
      <c r="L2" s="3" t="n">
        <v>8.00385</v>
      </c>
      <c r="M2" s="3" t="n">
        <v>8.01203</v>
      </c>
      <c r="N2" s="4" t="n">
        <f aca="false">B2^2+H2+C2^2+I2+D2^2+J2</f>
        <v>0.194609782707132</v>
      </c>
      <c r="O2" s="4" t="n">
        <f aca="false">E2^2+K2+F2^2+L2+G2^2+M2</f>
        <v>24.0279947304875</v>
      </c>
      <c r="P2" s="4" t="n">
        <f aca="false">125*(N2-3*1.6/25)*4</f>
        <v>1.30489135356608</v>
      </c>
      <c r="Q2" s="4" t="n">
        <f aca="false">25*(O2-3*1.6/0.2)*8*4</f>
        <v>22.3957843899768</v>
      </c>
      <c r="R2" s="4" t="n">
        <f aca="false">-80*A2*B2*4</f>
        <v>0.5053888</v>
      </c>
      <c r="S2" s="4" t="n">
        <f aca="false">10*A2*E2*8*4</f>
        <v>0.28275008</v>
      </c>
      <c r="T2" s="3" t="n">
        <f aca="false">(P2+Q2)/(R2+S2)</f>
        <v>30.07169972828</v>
      </c>
      <c r="U2" s="3"/>
    </row>
    <row r="3" customFormat="false" ht="15.75" hidden="false" customHeight="false" outlineLevel="0" collapsed="false">
      <c r="A3" s="1" t="n">
        <v>0.2</v>
      </c>
      <c r="B3" s="3" t="n">
        <v>-0.0429652</v>
      </c>
      <c r="C3" s="3" t="n">
        <v>-0.000378906</v>
      </c>
      <c r="D3" s="3" t="n">
        <v>-0.000598828</v>
      </c>
      <c r="E3" s="3" t="n">
        <v>0.022907</v>
      </c>
      <c r="F3" s="3" t="n">
        <v>0.000127393</v>
      </c>
      <c r="G3" s="3" t="n">
        <v>0.000127393</v>
      </c>
      <c r="H3" s="3" t="n">
        <v>0.0647748</v>
      </c>
      <c r="I3" s="3" t="n">
        <v>0.0647807</v>
      </c>
      <c r="J3" s="3" t="n">
        <v>0.0648012</v>
      </c>
      <c r="K3" s="3" t="n">
        <v>7.99899</v>
      </c>
      <c r="L3" s="3" t="n">
        <v>7.99973</v>
      </c>
      <c r="M3" s="3" t="n">
        <v>7.99899</v>
      </c>
      <c r="N3" s="4" t="n">
        <f aca="false">B3^2+H3+C3^2+I3+D3^2+J3</f>
        <v>0.19620321057577</v>
      </c>
      <c r="O3" s="4" t="n">
        <f aca="false">E3^2+K3+F3^2+L3+G3^2+M3</f>
        <v>23.998234763107</v>
      </c>
      <c r="P3" s="4" t="n">
        <f aca="false">125*(N3-3*1.6/25)*4</f>
        <v>2.10160528788519</v>
      </c>
      <c r="Q3" s="4" t="n">
        <f aca="false">25*(O3-3*1.6/0.2)*8*4</f>
        <v>-1.41218951443989</v>
      </c>
      <c r="R3" s="4" t="n">
        <f aca="false">-80*A3*B3*4</f>
        <v>2.7497728</v>
      </c>
      <c r="S3" s="4" t="n">
        <f aca="false">10*A3*E3*8*4</f>
        <v>1.466048</v>
      </c>
      <c r="T3" s="3" t="n">
        <f aca="false">(P3+Q3)/(R3+S3)</f>
        <v>0.163530616255156</v>
      </c>
      <c r="U3" s="3"/>
    </row>
    <row r="4" customFormat="false" ht="15.75" hidden="false" customHeight="false" outlineLevel="0" collapsed="false">
      <c r="A4" s="1" t="n">
        <v>0.3</v>
      </c>
      <c r="B4" s="3" t="n">
        <v>-0.0773539</v>
      </c>
      <c r="C4" s="3" t="n">
        <v>0.000411328</v>
      </c>
      <c r="D4" s="8" t="n">
        <v>-7.77344E-005</v>
      </c>
      <c r="E4" s="3" t="n">
        <v>0.0460681</v>
      </c>
      <c r="F4" s="3" t="n">
        <v>0.000745215</v>
      </c>
      <c r="G4" s="3" t="n">
        <v>0.000745215</v>
      </c>
      <c r="H4" s="3" t="n">
        <v>0.0652571</v>
      </c>
      <c r="I4" s="3" t="n">
        <v>0.0650155</v>
      </c>
      <c r="J4" s="3" t="n">
        <v>0.0650386</v>
      </c>
      <c r="K4" s="3" t="n">
        <v>8.00954</v>
      </c>
      <c r="L4" s="3" t="n">
        <v>8.00481</v>
      </c>
      <c r="M4" s="3" t="n">
        <v>8.00954</v>
      </c>
      <c r="N4" s="4" t="n">
        <f aca="false">B4^2+H4+C4^2+I4+D4^2+J4</f>
        <v>0.201295001078571</v>
      </c>
      <c r="O4" s="4" t="n">
        <f aca="false">E4^2+K4+F4^2+L4+G4^2+M4</f>
        <v>24.0260133805284</v>
      </c>
      <c r="P4" s="4" t="n">
        <f aca="false">125*(N4-3*1.6/25)*4</f>
        <v>4.64750053928525</v>
      </c>
      <c r="Q4" s="4" t="n">
        <f aca="false">25*(O4-3*1.6/0.2)*8*4</f>
        <v>20.8107044227205</v>
      </c>
      <c r="R4" s="4" t="n">
        <f aca="false">-80*A4*B4*4</f>
        <v>7.4259744</v>
      </c>
      <c r="S4" s="4" t="n">
        <f aca="false">10*A4*E4*8*4</f>
        <v>4.4225376</v>
      </c>
      <c r="T4" s="3" t="n">
        <f aca="false">(P4+Q4)/(R4+S4)</f>
        <v>2.14864153085263</v>
      </c>
      <c r="U4" s="3"/>
    </row>
    <row r="5" customFormat="false" ht="15.75" hidden="false" customHeight="false" outlineLevel="0" collapsed="false">
      <c r="A5" s="1" t="n">
        <v>0.4</v>
      </c>
      <c r="B5" s="3" t="n">
        <v>-0.11687</v>
      </c>
      <c r="C5" s="3" t="n">
        <v>0.000425</v>
      </c>
      <c r="D5" s="8" t="n">
        <v>8.04688E-005</v>
      </c>
      <c r="E5" s="3" t="n">
        <v>0.0735926</v>
      </c>
      <c r="F5" s="3" t="n">
        <v>-0.00449678</v>
      </c>
      <c r="G5" s="3" t="n">
        <v>-0.00449678</v>
      </c>
      <c r="H5" s="3" t="n">
        <v>0.0655508</v>
      </c>
      <c r="I5" s="3" t="n">
        <v>0.0649664</v>
      </c>
      <c r="J5" s="3" t="n">
        <v>0.0651606</v>
      </c>
      <c r="K5" s="3" t="n">
        <v>8.0175</v>
      </c>
      <c r="L5" s="3" t="n">
        <v>8.00561</v>
      </c>
      <c r="M5" s="3" t="n">
        <v>8.0175</v>
      </c>
      <c r="N5" s="4" t="n">
        <f aca="false">B5^2+H5+C5^2+I5+D5^2+J5</f>
        <v>0.209336584000228</v>
      </c>
      <c r="O5" s="4" t="n">
        <f aca="false">E5^2+K5+F5^2+L5+G5^2+M5</f>
        <v>24.0460663128355</v>
      </c>
      <c r="P5" s="4" t="n">
        <f aca="false">125*(N5-3*1.6/25)*4</f>
        <v>8.66829200011386</v>
      </c>
      <c r="Q5" s="4" t="n">
        <f aca="false">25*(O5-3*1.6/0.2)*8*4</f>
        <v>36.8530502683967</v>
      </c>
      <c r="R5" s="4" t="n">
        <f aca="false">-80*A5*B5*4</f>
        <v>14.95936</v>
      </c>
      <c r="S5" s="4" t="n">
        <f aca="false">10*A5*E5*8*4</f>
        <v>9.4198528</v>
      </c>
      <c r="T5" s="3" t="n">
        <f aca="false">(P5+Q5)/(R5+S5)</f>
        <v>1.86721953009535</v>
      </c>
      <c r="U5" s="3"/>
    </row>
    <row r="6" customFormat="false" ht="15.75" hidden="false" customHeight="false" outlineLevel="0" collapsed="false">
      <c r="A6" s="1" t="n">
        <v>0.5</v>
      </c>
      <c r="B6" s="3" t="n">
        <v>-0.16021</v>
      </c>
      <c r="C6" s="8" t="n">
        <v>-7.92969E-005</v>
      </c>
      <c r="D6" s="3" t="n">
        <v>0.000155078</v>
      </c>
      <c r="E6" s="3" t="n">
        <v>0.0989412</v>
      </c>
      <c r="F6" s="3" t="n">
        <v>-0.000953223</v>
      </c>
      <c r="G6" s="3" t="n">
        <v>-0.000953223</v>
      </c>
      <c r="H6" s="3" t="n">
        <v>0.0657336</v>
      </c>
      <c r="I6" s="3" t="n">
        <v>0.0655037</v>
      </c>
      <c r="J6" s="3" t="n">
        <v>0.0653131</v>
      </c>
      <c r="K6" s="3" t="n">
        <v>8.00866</v>
      </c>
      <c r="L6" s="3" t="n">
        <v>8.01666</v>
      </c>
      <c r="M6" s="3" t="n">
        <v>8.00866</v>
      </c>
      <c r="N6" s="4" t="n">
        <f aca="false">B6^2+H6+C6^2+I6+D6^2+J6</f>
        <v>0.222217674437184</v>
      </c>
      <c r="O6" s="4" t="n">
        <f aca="false">E6^2+K6+F6^2+L6+G6^2+M6</f>
        <v>24.0437711783256</v>
      </c>
      <c r="P6" s="4" t="n">
        <f aca="false">125*(N6-3*1.6/25)*4</f>
        <v>15.1088372185922</v>
      </c>
      <c r="Q6" s="4" t="n">
        <f aca="false">25*(O6-3*1.6/0.2)*8*4</f>
        <v>35.0169426604936</v>
      </c>
      <c r="R6" s="4" t="n">
        <f aca="false">-80*A6*B6*4</f>
        <v>25.6336</v>
      </c>
      <c r="S6" s="4" t="n">
        <f aca="false">10*A6*E6*8*4</f>
        <v>15.830592</v>
      </c>
      <c r="T6" s="3" t="n">
        <f aca="false">(P6+Q6)/(R6+S6)</f>
        <v>1.20889320305785</v>
      </c>
      <c r="U6" s="3"/>
    </row>
    <row r="7" customFormat="false" ht="15.75" hidden="false" customHeight="false" outlineLevel="0" collapsed="false">
      <c r="A7" s="1" t="n">
        <v>0.6</v>
      </c>
      <c r="B7" s="3" t="n">
        <v>-0.204495</v>
      </c>
      <c r="C7" s="3" t="n">
        <v>-0.000745312</v>
      </c>
      <c r="D7" s="3" t="n">
        <v>0.000257031</v>
      </c>
      <c r="E7" s="3" t="n">
        <v>0.131212</v>
      </c>
      <c r="F7" s="3" t="n">
        <v>0.00058374</v>
      </c>
      <c r="G7" s="3" t="n">
        <v>0.00058374</v>
      </c>
      <c r="H7" s="3" t="n">
        <v>0.0663882</v>
      </c>
      <c r="I7" s="3" t="n">
        <v>0.0655055</v>
      </c>
      <c r="J7" s="3" t="n">
        <v>0.0652249</v>
      </c>
      <c r="K7" s="3" t="n">
        <v>8.0208</v>
      </c>
      <c r="L7" s="3" t="n">
        <v>8.00835</v>
      </c>
      <c r="M7" s="3" t="n">
        <v>8.0208</v>
      </c>
      <c r="N7" s="4" t="n">
        <f aca="false">B7^2+H7+C7^2+I7+D7^2+J7</f>
        <v>0.238937426579912</v>
      </c>
      <c r="O7" s="4" t="n">
        <f aca="false">E7^2+K7+F7^2+L7+G7^2+M7</f>
        <v>24.0671672704488</v>
      </c>
      <c r="P7" s="4" t="n">
        <f aca="false">125*(N7-3*1.6/25)*4</f>
        <v>23.4687132899561</v>
      </c>
      <c r="Q7" s="4" t="n">
        <f aca="false">25*(O7-3*1.6/0.2)*8*4</f>
        <v>53.7338163590192</v>
      </c>
      <c r="R7" s="4" t="n">
        <f aca="false">-80*A7*B7*4</f>
        <v>39.26304</v>
      </c>
      <c r="S7" s="4" t="n">
        <f aca="false">10*A7*E7*8*4</f>
        <v>25.192704</v>
      </c>
      <c r="T7" s="3" t="n">
        <f aca="false">(P7+Q7)/(R7+S7)</f>
        <v>1.19776027484805</v>
      </c>
      <c r="U7" s="3"/>
    </row>
    <row r="8" customFormat="false" ht="15.75" hidden="false" customHeight="false" outlineLevel="0" collapsed="false">
      <c r="A8" s="1" t="n">
        <v>0.7</v>
      </c>
      <c r="B8" s="3" t="n">
        <v>-0.253542</v>
      </c>
      <c r="C8" s="8" t="n">
        <v>2.34375E-005</v>
      </c>
      <c r="D8" s="3" t="n">
        <v>-0.000317969</v>
      </c>
      <c r="E8" s="3" t="n">
        <v>0.158227</v>
      </c>
      <c r="F8" s="3" t="n">
        <v>-0.00191606</v>
      </c>
      <c r="G8" s="3" t="n">
        <v>-0.00191606</v>
      </c>
      <c r="H8" s="3" t="n">
        <v>0.0671606</v>
      </c>
      <c r="I8" s="3" t="n">
        <v>0.0659462</v>
      </c>
      <c r="J8" s="3" t="n">
        <v>0.0660291</v>
      </c>
      <c r="K8" s="3" t="n">
        <v>8.01456</v>
      </c>
      <c r="L8" s="3" t="n">
        <v>8.01306</v>
      </c>
      <c r="M8" s="3" t="n">
        <v>8.01456</v>
      </c>
      <c r="N8" s="4" t="n">
        <f aca="false">B8^2+H8+C8^2+I8+D8^2+J8</f>
        <v>0.263419547417601</v>
      </c>
      <c r="O8" s="4" t="n">
        <f aca="false">E8^2+K8+F8^2+L8+G8^2+M8</f>
        <v>24.0672231261008</v>
      </c>
      <c r="P8" s="4" t="n">
        <f aca="false">125*(N8-3*1.6/25)*4</f>
        <v>35.7097737088006</v>
      </c>
      <c r="Q8" s="4" t="n">
        <f aca="false">25*(O8-3*1.6/0.2)*8*4</f>
        <v>53.7785008806736</v>
      </c>
      <c r="R8" s="4" t="n">
        <f aca="false">-80*A8*B8*4</f>
        <v>56.793408</v>
      </c>
      <c r="S8" s="4" t="n">
        <f aca="false">10*A8*E8*8*4</f>
        <v>35.442848</v>
      </c>
      <c r="T8" s="3" t="n">
        <f aca="false">(P8+Q8)/(R8+S8)</f>
        <v>0.970207144894023</v>
      </c>
      <c r="U8" s="3"/>
    </row>
    <row r="9" customFormat="false" ht="15.75" hidden="false" customHeight="false" outlineLevel="0" collapsed="false">
      <c r="A9" s="1" t="n">
        <v>0.8</v>
      </c>
      <c r="B9" s="3" t="n">
        <v>-0.309276</v>
      </c>
      <c r="C9" s="3" t="n">
        <v>0.000290625</v>
      </c>
      <c r="D9" s="3" t="n">
        <v>-0.000333984</v>
      </c>
      <c r="E9" s="3" t="n">
        <v>0.190439</v>
      </c>
      <c r="F9" s="3" t="n">
        <v>0.000617627</v>
      </c>
      <c r="G9" s="3" t="n">
        <v>0.000617627</v>
      </c>
      <c r="H9" s="3" t="n">
        <v>0.0676061</v>
      </c>
      <c r="I9" s="3" t="n">
        <v>0.0664211</v>
      </c>
      <c r="J9" s="3" t="n">
        <v>0.0663851</v>
      </c>
      <c r="K9" s="3" t="n">
        <v>8.02983</v>
      </c>
      <c r="L9" s="3" t="n">
        <v>8.00635</v>
      </c>
      <c r="M9" s="3" t="n">
        <v>8.02983</v>
      </c>
      <c r="N9" s="4" t="n">
        <f aca="false">B9^2+H9+C9^2+I9+D9^2+J9</f>
        <v>0.296064140184203</v>
      </c>
      <c r="O9" s="4" t="n">
        <f aca="false">E9^2+K9+F9^2+L9+G9^2+M9</f>
        <v>24.1022777756472</v>
      </c>
      <c r="P9" s="4" t="n">
        <f aca="false">125*(N9-3*1.6/25)*4</f>
        <v>52.0320700921014</v>
      </c>
      <c r="Q9" s="4" t="n">
        <f aca="false">25*(O9-3*1.6/0.2)*8*4</f>
        <v>81.8222205177733</v>
      </c>
      <c r="R9" s="4" t="n">
        <f aca="false">-80*A9*B9*4</f>
        <v>79.174656</v>
      </c>
      <c r="S9" s="4" t="n">
        <f aca="false">10*A9*E9*8*4</f>
        <v>48.752384</v>
      </c>
      <c r="T9" s="3" t="n">
        <f aca="false">(P9+Q9)/(R9+S9)</f>
        <v>1.04633305523113</v>
      </c>
      <c r="U9" s="3"/>
    </row>
    <row r="10" customFormat="false" ht="15.75" hidden="false" customHeight="false" outlineLevel="0" collapsed="false">
      <c r="A10" s="1" t="n">
        <v>0.9</v>
      </c>
      <c r="B10" s="3" t="n">
        <v>-0.368039</v>
      </c>
      <c r="C10" s="3" t="n">
        <v>-0.000258203</v>
      </c>
      <c r="D10" s="3" t="n">
        <v>0.00049375</v>
      </c>
      <c r="E10" s="3" t="n">
        <v>0.229923</v>
      </c>
      <c r="F10" s="3" t="n">
        <v>-0.00186782</v>
      </c>
      <c r="G10" s="3" t="n">
        <v>-0.00186782</v>
      </c>
      <c r="H10" s="3" t="n">
        <v>0.0685348</v>
      </c>
      <c r="I10" s="3" t="n">
        <v>0.0665459</v>
      </c>
      <c r="J10" s="3" t="n">
        <v>0.0666541</v>
      </c>
      <c r="K10" s="3" t="n">
        <v>8.03629</v>
      </c>
      <c r="L10" s="3" t="n">
        <v>8.03305</v>
      </c>
      <c r="M10" s="3" t="n">
        <v>8.03629</v>
      </c>
      <c r="N10" s="4" t="n">
        <f aca="false">B10^2+H10+C10^2+I10+D10^2+J10</f>
        <v>0.337187815978852</v>
      </c>
      <c r="O10" s="4" t="n">
        <f aca="false">E10^2+K10+F10^2+L10+G10^2+M10</f>
        <v>24.1585015634321</v>
      </c>
      <c r="P10" s="4" t="n">
        <f aca="false">125*(N10-3*1.6/25)*4</f>
        <v>72.5939079894258</v>
      </c>
      <c r="Q10" s="4" t="n">
        <f aca="false">25*(O10-3*1.6/0.2)*8*4</f>
        <v>126.80125074568</v>
      </c>
      <c r="R10" s="4" t="n">
        <f aca="false">-80*A10*B10*4</f>
        <v>105.995232</v>
      </c>
      <c r="S10" s="4" t="n">
        <f aca="false">10*A10*E10*8*4</f>
        <v>66.217824</v>
      </c>
      <c r="T10" s="3" t="n">
        <f aca="false">(P10+Q10)/(R10+S10)</f>
        <v>1.15783996502046</v>
      </c>
      <c r="U10" s="3"/>
    </row>
    <row r="11" customFormat="false" ht="15.75" hidden="false" customHeight="false" outlineLevel="0" collapsed="false">
      <c r="A11" s="1" t="n">
        <v>1</v>
      </c>
      <c r="B11" s="3" t="n">
        <v>-0.428679</v>
      </c>
      <c r="C11" s="3" t="n">
        <v>0.000976563</v>
      </c>
      <c r="D11" s="8" t="n">
        <v>6.32813E-005</v>
      </c>
      <c r="E11" s="3" t="n">
        <v>0.273144</v>
      </c>
      <c r="F11" s="3" t="n">
        <v>-0.00111455</v>
      </c>
      <c r="G11" s="3" t="n">
        <v>-0.00111455</v>
      </c>
      <c r="H11" s="3" t="n">
        <v>0.0698741</v>
      </c>
      <c r="I11" s="3" t="n">
        <v>0.0674216</v>
      </c>
      <c r="J11" s="3" t="n">
        <v>0.0671005</v>
      </c>
      <c r="K11" s="3" t="n">
        <v>8.02194</v>
      </c>
      <c r="L11" s="3" t="n">
        <v>8.02308</v>
      </c>
      <c r="M11" s="3" t="n">
        <v>8.02194</v>
      </c>
      <c r="N11" s="4" t="n">
        <f aca="false">B11^2+H11+C11^2+I11+D11^2+J11</f>
        <v>0.388162842720816</v>
      </c>
      <c r="O11" s="4" t="n">
        <f aca="false">E11^2+K11+F11^2+L11+G11^2+M11</f>
        <v>24.1415701291794</v>
      </c>
      <c r="P11" s="4" t="n">
        <f aca="false">125*(N11-3*1.6/25)*4</f>
        <v>98.081421360408</v>
      </c>
      <c r="Q11" s="4" t="n">
        <f aca="false">25*(O11-3*1.6/0.2)*8*4</f>
        <v>113.256103343525</v>
      </c>
      <c r="R11" s="4" t="n">
        <f aca="false">-80*A11*B11*4</f>
        <v>137.17728</v>
      </c>
      <c r="S11" s="4" t="n">
        <f aca="false">10*A11*E11*8*4</f>
        <v>87.40608</v>
      </c>
      <c r="T11" s="3" t="n">
        <f aca="false">(P11+Q11)/(R11+S11)</f>
        <v>0.941020406426964</v>
      </c>
      <c r="U11" s="3"/>
    </row>
    <row r="12" customFormat="false" ht="15.75" hidden="false" customHeight="false" outlineLevel="0" collapsed="false">
      <c r="A12" s="1" t="n">
        <v>1.1</v>
      </c>
      <c r="B12" s="3" t="n">
        <v>-0.489891</v>
      </c>
      <c r="C12" s="8" t="n">
        <v>-1.48437E-005</v>
      </c>
      <c r="D12" s="3" t="n">
        <v>-0.000303906</v>
      </c>
      <c r="E12" s="3" t="n">
        <v>0.305391</v>
      </c>
      <c r="F12" s="3" t="n">
        <v>-0.00269927</v>
      </c>
      <c r="G12" s="3" t="n">
        <v>-0.00269927</v>
      </c>
      <c r="H12" s="3" t="n">
        <v>0.070753</v>
      </c>
      <c r="I12" s="3" t="n">
        <v>0.0679658</v>
      </c>
      <c r="J12" s="3" t="n">
        <v>0.0681262</v>
      </c>
      <c r="K12" s="3" t="n">
        <v>8.02592</v>
      </c>
      <c r="L12" s="3" t="n">
        <v>8.03347</v>
      </c>
      <c r="M12" s="3" t="n">
        <v>8.02592</v>
      </c>
      <c r="N12" s="4" t="n">
        <f aca="false">B12^2+H12+C12^2+I12+D12^2+J12</f>
        <v>0.446838284460192</v>
      </c>
      <c r="O12" s="4" t="n">
        <f aca="false">E12^2+K12+F12^2+L12+G12^2+M12</f>
        <v>24.1785882349981</v>
      </c>
      <c r="P12" s="4" t="n">
        <f aca="false">125*(N12-3*1.6/25)*4</f>
        <v>127.419142230096</v>
      </c>
      <c r="Q12" s="4" t="n">
        <f aca="false">25*(O12-3*1.6/0.2)*8*4</f>
        <v>142.870587998451</v>
      </c>
      <c r="R12" s="4" t="n">
        <f aca="false">-80*A12*B12*4</f>
        <v>172.441632</v>
      </c>
      <c r="S12" s="4" t="n">
        <f aca="false">10*A12*E12*8*4</f>
        <v>107.497632</v>
      </c>
      <c r="T12" s="3" t="n">
        <f aca="false">(P12+Q12)/(R12+S12)</f>
        <v>0.965529902331052</v>
      </c>
      <c r="U12" s="3"/>
    </row>
    <row r="13" customFormat="false" ht="15.75" hidden="false" customHeight="false" outlineLevel="0" collapsed="false">
      <c r="A13" s="1" t="n">
        <v>1.2</v>
      </c>
      <c r="B13" s="3" t="n">
        <v>-0.549977</v>
      </c>
      <c r="C13" s="3" t="n">
        <v>0.000436719</v>
      </c>
      <c r="D13" s="8" t="n">
        <v>-7.65625E-005</v>
      </c>
      <c r="E13" s="3" t="n">
        <v>0.344339</v>
      </c>
      <c r="F13" s="3" t="n">
        <v>0.00068667</v>
      </c>
      <c r="G13" s="3" t="n">
        <v>0.00068667</v>
      </c>
      <c r="H13" s="3" t="n">
        <v>0.0718109</v>
      </c>
      <c r="I13" s="3" t="n">
        <v>0.0686899</v>
      </c>
      <c r="J13" s="3" t="n">
        <v>0.0687144</v>
      </c>
      <c r="K13" s="3" t="n">
        <v>8.03324</v>
      </c>
      <c r="L13" s="3" t="n">
        <v>8.03285</v>
      </c>
      <c r="M13" s="3" t="n">
        <v>8.03324</v>
      </c>
      <c r="N13" s="4" t="n">
        <f aca="false">B13^2+H13+C13^2+I13+D13^2+J13</f>
        <v>0.511690097114301</v>
      </c>
      <c r="O13" s="4" t="n">
        <f aca="false">E13^2+K13+F13^2+L13+G13^2+M13</f>
        <v>24.2179002899524</v>
      </c>
      <c r="P13" s="4" t="n">
        <f aca="false">125*(N13-3*1.6/25)*4</f>
        <v>159.845048557151</v>
      </c>
      <c r="Q13" s="4" t="n">
        <f aca="false">25*(O13-3*1.6/0.2)*8*4</f>
        <v>174.320231961897</v>
      </c>
      <c r="R13" s="4" t="n">
        <f aca="false">-80*A13*B13*4</f>
        <v>211.191168</v>
      </c>
      <c r="S13" s="4" t="n">
        <f aca="false">10*A13*E13*8*4</f>
        <v>132.226176</v>
      </c>
      <c r="T13" s="3" t="n">
        <f aca="false">(P13+Q13)/(R13+S13)</f>
        <v>0.973058834556265</v>
      </c>
      <c r="U13" s="3"/>
    </row>
    <row r="14" customFormat="false" ht="15.75" hidden="false" customHeight="false" outlineLevel="0" collapsed="false">
      <c r="A14" s="1" t="n">
        <v>1.3</v>
      </c>
      <c r="B14" s="3" t="n">
        <v>-0.610598</v>
      </c>
      <c r="C14" s="3" t="n">
        <v>0.000473438</v>
      </c>
      <c r="D14" s="3" t="n">
        <v>0.000235156</v>
      </c>
      <c r="E14" s="3" t="n">
        <v>0.384376</v>
      </c>
      <c r="F14" s="3" t="n">
        <v>0.00248643</v>
      </c>
      <c r="G14" s="3" t="n">
        <v>0.00248643</v>
      </c>
      <c r="H14" s="3" t="n">
        <v>0.072906</v>
      </c>
      <c r="I14" s="3" t="n">
        <v>0.068947</v>
      </c>
      <c r="J14" s="3" t="n">
        <v>0.0691435</v>
      </c>
      <c r="K14" s="3" t="n">
        <v>8.05554</v>
      </c>
      <c r="L14" s="3" t="n">
        <v>8.03326</v>
      </c>
      <c r="M14" s="3" t="n">
        <v>8.05554</v>
      </c>
      <c r="N14" s="4" t="n">
        <f aca="false">B14^2+H14+C14^2+I14+D14^2+J14</f>
        <v>0.583826697045884</v>
      </c>
      <c r="O14" s="4" t="n">
        <f aca="false">E14^2+K14+F14^2+L14+G14^2+M14</f>
        <v>24.2920972740443</v>
      </c>
      <c r="P14" s="4" t="n">
        <f aca="false">125*(N14-3*1.6/25)*4</f>
        <v>195.913348522942</v>
      </c>
      <c r="Q14" s="4" t="n">
        <f aca="false">25*(O14-3*1.6/0.2)*8*4</f>
        <v>233.67781923543</v>
      </c>
      <c r="R14" s="4" t="n">
        <f aca="false">-80*A14*B14*4</f>
        <v>254.008768</v>
      </c>
      <c r="S14" s="4" t="n">
        <f aca="false">10*A14*E14*8*4</f>
        <v>159.900416</v>
      </c>
      <c r="T14" s="3" t="n">
        <f aca="false">(P14+Q14)/(R14+S14)</f>
        <v>1.03788749891177</v>
      </c>
      <c r="U14" s="3"/>
    </row>
    <row r="16" customFormat="false" ht="15.75" hidden="false" customHeight="false" outlineLevel="0" collapsed="false">
      <c r="B16" s="1" t="s">
        <v>26</v>
      </c>
      <c r="C16" s="1" t="s">
        <v>29</v>
      </c>
      <c r="D16" s="1" t="s">
        <v>32</v>
      </c>
      <c r="E16" s="1" t="s">
        <v>35</v>
      </c>
      <c r="F16" s="1" t="s">
        <v>40</v>
      </c>
      <c r="G16" s="1" t="s">
        <v>41</v>
      </c>
      <c r="H16" s="1" t="s">
        <v>42</v>
      </c>
      <c r="I16" s="1" t="s">
        <v>43</v>
      </c>
      <c r="J16" s="1" t="s">
        <v>44</v>
      </c>
      <c r="K16" s="1" t="s">
        <v>45</v>
      </c>
      <c r="L16" s="1" t="s">
        <v>46</v>
      </c>
      <c r="M16" s="1" t="s">
        <v>47</v>
      </c>
      <c r="N16" s="1" t="s">
        <v>48</v>
      </c>
      <c r="O16" s="1" t="s">
        <v>49</v>
      </c>
      <c r="P16" s="1" t="s">
        <v>50</v>
      </c>
      <c r="Q16" s="1" t="s">
        <v>51</v>
      </c>
      <c r="R16" s="1" t="s">
        <v>52</v>
      </c>
      <c r="S16" s="1" t="s">
        <v>53</v>
      </c>
      <c r="T16" s="1" t="s">
        <v>54</v>
      </c>
      <c r="U16" s="1" t="s">
        <v>55</v>
      </c>
      <c r="Y16" s="1" t="s">
        <v>56</v>
      </c>
    </row>
    <row r="17" customFormat="false" ht="15.75" hidden="false" customHeight="false" outlineLevel="0" collapsed="false">
      <c r="A17" s="1" t="n">
        <v>0.1</v>
      </c>
      <c r="B17" s="3" t="n">
        <v>-0.0157934</v>
      </c>
      <c r="C17" s="3" t="n">
        <v>0.00883594</v>
      </c>
      <c r="D17" s="3" t="n">
        <v>0.0650974</v>
      </c>
      <c r="E17" s="3" t="n">
        <v>8.01203</v>
      </c>
      <c r="F17" s="4" t="n">
        <f aca="false">D17+B17^2</f>
        <v>0.06534683148356</v>
      </c>
      <c r="G17" s="4" t="n">
        <f aca="false">E17+C17^2</f>
        <v>8.01210807383568</v>
      </c>
      <c r="H17" s="4" t="n">
        <f aca="false">1.6/25/D17</f>
        <v>0.983142183866022</v>
      </c>
      <c r="I17" s="4" t="n">
        <f aca="false">1.6/0.2/E17</f>
        <v>0.998498507868792</v>
      </c>
      <c r="J17" s="4" t="n">
        <f aca="false">125*(F17-1.6/25)</f>
        <v>0.168353935445001</v>
      </c>
      <c r="K17" s="4" t="n">
        <f aca="false">25*(G17-1.6/0.2)</f>
        <v>0.302701845892095</v>
      </c>
      <c r="L17" s="4" t="n">
        <f aca="false">-80*A17*B17-J17</f>
        <v>-0.0420067354450006</v>
      </c>
      <c r="M17" s="4" t="n">
        <f aca="false">10*A17*C17-K17</f>
        <v>-0.293865905892095</v>
      </c>
      <c r="N17" s="4" t="n">
        <f aca="false">125^2*((1-H17)^2*F17+B17^2*(2*H17-H17^2))</f>
        <v>4.1864257966473</v>
      </c>
      <c r="O17" s="4" t="n">
        <f aca="false">25^2*((1-I17)^2*G17+C17^2*(2*I17-I17^2))</f>
        <v>0.0600854912637672</v>
      </c>
      <c r="P17" s="4" t="n">
        <f aca="false">(-80*A17)^2</f>
        <v>64</v>
      </c>
      <c r="Q17" s="4" t="n">
        <f aca="false">(10*A17)^2</f>
        <v>1</v>
      </c>
      <c r="R17" s="4" t="n">
        <f aca="false">0.25*(N17/125/1.6-3*125*F17/1.6+4*125/25)</f>
        <v>1.17631712500597</v>
      </c>
      <c r="S17" s="4" t="n">
        <f aca="false">0.25*(O17/25/1.6-3*25*G17/1.6+4*25/0.2)</f>
        <v>31.1084840440585</v>
      </c>
      <c r="T17" s="4" t="n">
        <f aca="false">(4*N17-3*125^2*F17+7*125^2*1.6/25)/125/1.6</f>
        <v>19.7680648869736</v>
      </c>
      <c r="U17" s="4" t="n">
        <f aca="false">(4*O17-3*25^2*G17+7*25^2*1.6/0.2)/25/1.6</f>
        <v>499.438442588079</v>
      </c>
      <c r="V17" s="9" t="n">
        <f aca="false">256*T17+256*8*U17</f>
        <v>1027910.55503145</v>
      </c>
      <c r="W17" s="4" t="n">
        <f aca="false">16*R17+9*J17/1.6</f>
        <v>19.7680648869736</v>
      </c>
      <c r="X17" s="4" t="n">
        <f aca="false">16*S17+9*K17/1.6</f>
        <v>499.438442588079</v>
      </c>
      <c r="Y17" s="4" t="n">
        <f aca="false">(J17+K17*8)/(J17+L17+8*(K17+M17))</f>
        <v>13.1447325759732</v>
      </c>
    </row>
    <row r="18" customFormat="false" ht="15.75" hidden="false" customHeight="false" outlineLevel="0" collapsed="false">
      <c r="A18" s="1" t="n">
        <v>0.2</v>
      </c>
      <c r="B18" s="3" t="n">
        <v>-0.0429652</v>
      </c>
      <c r="C18" s="3" t="n">
        <v>0.022907</v>
      </c>
      <c r="D18" s="3" t="n">
        <v>0.0647748</v>
      </c>
      <c r="E18" s="3" t="n">
        <v>7.99899</v>
      </c>
      <c r="F18" s="4" t="n">
        <f aca="false">D18+B18^2</f>
        <v>0.06662080841104</v>
      </c>
      <c r="G18" s="4" t="n">
        <f aca="false">E18+C18^2</f>
        <v>7.999514730649</v>
      </c>
      <c r="H18" s="4" t="n">
        <f aca="false">1.6/25/D18</f>
        <v>0.988038558204734</v>
      </c>
      <c r="I18" s="4" t="n">
        <f aca="false">1.6/0.2/E18</f>
        <v>1.00012626594108</v>
      </c>
      <c r="J18" s="4" t="n">
        <f aca="false">125*(F18-1.6/25)</f>
        <v>0.327601051379999</v>
      </c>
      <c r="K18" s="4" t="n">
        <f aca="false">25*(G18-1.6/0.2)</f>
        <v>-0.0121317337749893</v>
      </c>
      <c r="L18" s="4" t="n">
        <f aca="false">-80*A18*B18-J18</f>
        <v>0.35984214862</v>
      </c>
      <c r="M18" s="4" t="n">
        <f aca="false">10*A18*C18-K18</f>
        <v>0.0579457337749893</v>
      </c>
      <c r="N18" s="4" t="n">
        <f aca="false">125^2*((1-H18)^2*F18+B18^2*(2*H18-H18^2))</f>
        <v>28.9886896272339</v>
      </c>
      <c r="O18" s="4" t="n">
        <f aca="false">25^2*((1-I18)^2*G18+C18^2*(2*I18-I18^2))</f>
        <v>0.328036361000304</v>
      </c>
      <c r="P18" s="4" t="n">
        <f aca="false">(-80*A18)^2</f>
        <v>256</v>
      </c>
      <c r="Q18" s="4" t="n">
        <f aca="false">(10*A18)^2</f>
        <v>4</v>
      </c>
      <c r="R18" s="4" t="n">
        <f aca="false">0.25*(N18/125/1.6-3*125*F18/1.6+4*125/25)</f>
        <v>1.13267286919967</v>
      </c>
      <c r="S18" s="4" t="n">
        <f aca="false">0.25*(O18/25/1.6-3*25*G18/1.6+4*25/0.2)</f>
        <v>31.2577369774633</v>
      </c>
      <c r="T18" s="4" t="n">
        <f aca="false">(4*N18-3*125^2*F18+7*125^2*1.6/25)/125/1.6</f>
        <v>19.9655218212072</v>
      </c>
      <c r="U18" s="4" t="n">
        <f aca="false">(4*O18-3*25^2*G18+7*25^2*1.6/0.2)/25/1.6</f>
        <v>500.055550636928</v>
      </c>
      <c r="V18" s="9" t="n">
        <f aca="false">256*T18+256*8*U18</f>
        <v>1029224.94129066</v>
      </c>
      <c r="W18" s="4" t="n">
        <f aca="false">16*R18+9*J18/1.6</f>
        <v>19.9655218212072</v>
      </c>
      <c r="X18" s="4" t="n">
        <f aca="false">16*S18+9*K18/1.6</f>
        <v>500.055550636928</v>
      </c>
      <c r="Y18" s="4" t="n">
        <f aca="false">(J18+K18*8)/(J18+L18+8*(K18+M18))</f>
        <v>0.218744763705407</v>
      </c>
    </row>
    <row r="19" customFormat="false" ht="15.75" hidden="false" customHeight="false" outlineLevel="0" collapsed="false">
      <c r="A19" s="1" t="n">
        <v>0.3</v>
      </c>
      <c r="B19" s="3" t="n">
        <v>-0.0773539</v>
      </c>
      <c r="C19" s="3" t="n">
        <v>0.0460681</v>
      </c>
      <c r="D19" s="3" t="n">
        <v>0.0652571</v>
      </c>
      <c r="E19" s="3" t="n">
        <v>8.00954</v>
      </c>
      <c r="F19" s="4" t="n">
        <f aca="false">D19+B19^2</f>
        <v>0.07124072584521</v>
      </c>
      <c r="G19" s="4" t="n">
        <f aca="false">E19+C19^2</f>
        <v>8.01166226983761</v>
      </c>
      <c r="H19" s="4" t="n">
        <f aca="false">1.6/25/D19</f>
        <v>0.980736195754945</v>
      </c>
      <c r="I19" s="4" t="n">
        <f aca="false">1.6/0.2/E19</f>
        <v>0.998808920362468</v>
      </c>
      <c r="J19" s="4" t="n">
        <f aca="false">125*(F19-1.6/25)</f>
        <v>0.90509073065125</v>
      </c>
      <c r="K19" s="4" t="n">
        <f aca="false">25*(G19-1.6/0.2)</f>
        <v>0.291556745940236</v>
      </c>
      <c r="L19" s="4" t="n">
        <f aca="false">-80*A19*B19-J19</f>
        <v>0.95140286934875</v>
      </c>
      <c r="M19" s="4" t="n">
        <f aca="false">10*A19*C19-K19</f>
        <v>-0.153352445940236</v>
      </c>
      <c r="N19" s="4" t="n">
        <f aca="false">125^2*((1-H19)^2*F19+B19^2*(2*H19-H19^2))</f>
        <v>93.8725370863509</v>
      </c>
      <c r="O19" s="4" t="n">
        <f aca="false">25^2*((1-I19)^2*G19+C19^2*(2*I19-I19^2))</f>
        <v>1.33352046084504</v>
      </c>
      <c r="P19" s="4" t="n">
        <f aca="false">(-80*A19)^2</f>
        <v>576</v>
      </c>
      <c r="Q19" s="4" t="n">
        <f aca="false">(10*A19)^2</f>
        <v>9</v>
      </c>
      <c r="R19" s="4" t="n">
        <f aca="false">0.25*(N19/125/1.6-3*125*F19/1.6+4*125/25)</f>
        <v>0.943079391365165</v>
      </c>
      <c r="S19" s="4" t="n">
        <f aca="false">0.25*(O19/25/1.6-3*25*G19/1.6+4*25/0.2)</f>
        <v>31.1216672782208</v>
      </c>
      <c r="T19" s="4" t="n">
        <f aca="false">(4*N19-3*125^2*F19+7*125^2*1.6/25)/125/1.6</f>
        <v>20.1804056217559</v>
      </c>
      <c r="U19" s="4" t="n">
        <f aca="false">(4*O19-3*25^2*G19+7*25^2*1.6/0.2)/25/1.6</f>
        <v>499.586683147447</v>
      </c>
      <c r="V19" s="9" t="n">
        <f aca="false">256*T19+256*8*U19</f>
        <v>1028319.71092514</v>
      </c>
      <c r="W19" s="4" t="n">
        <f aca="false">16*R19+9*J19/1.6</f>
        <v>20.1804056217559</v>
      </c>
      <c r="X19" s="4" t="n">
        <f aca="false">16*S19+9*K19/1.6</f>
        <v>499.586683147447</v>
      </c>
      <c r="Y19" s="4" t="n">
        <f aca="false">(J19+K19*8)/(J19+L19+8*(K19+M19))</f>
        <v>1.09297933721066</v>
      </c>
    </row>
    <row r="20" customFormat="false" ht="15.75" hidden="false" customHeight="false" outlineLevel="0" collapsed="false">
      <c r="A20" s="1" t="n">
        <v>0.4</v>
      </c>
      <c r="B20" s="3" t="n">
        <v>-0.11687</v>
      </c>
      <c r="C20" s="3" t="n">
        <v>0.0735926</v>
      </c>
      <c r="D20" s="3" t="n">
        <v>0.0655508</v>
      </c>
      <c r="E20" s="3" t="n">
        <v>8.0175</v>
      </c>
      <c r="F20" s="4" t="n">
        <f aca="false">D20+B20^2</f>
        <v>0.0792093969</v>
      </c>
      <c r="G20" s="4" t="n">
        <f aca="false">E20+C20^2</f>
        <v>8.02291587077476</v>
      </c>
      <c r="H20" s="4" t="n">
        <f aca="false">1.6/25/D20</f>
        <v>0.976342012607016</v>
      </c>
      <c r="I20" s="4" t="n">
        <f aca="false">1.6/0.2/E20</f>
        <v>0.997817274711568</v>
      </c>
      <c r="J20" s="4" t="n">
        <f aca="false">125*(F20-1.6/25)</f>
        <v>1.9011746125</v>
      </c>
      <c r="K20" s="4" t="n">
        <f aca="false">25*(G20-1.6/0.2)</f>
        <v>0.572896769369002</v>
      </c>
      <c r="L20" s="4" t="n">
        <f aca="false">-80*A20*B20-J20</f>
        <v>1.8386653875</v>
      </c>
      <c r="M20" s="4" t="n">
        <f aca="false">10*A20*C20-K20</f>
        <v>-0.278526369369002</v>
      </c>
      <c r="N20" s="4" t="n">
        <f aca="false">125^2*((1-H20)^2*F20+B20^2*(2*H20-H20^2))</f>
        <v>213.988839169516</v>
      </c>
      <c r="O20" s="4" t="n">
        <f aca="false">25^2*((1-I20)^2*G20+C20^2*(2*I20-I20^2))</f>
        <v>3.40879279206722</v>
      </c>
      <c r="P20" s="4" t="n">
        <f aca="false">(-80*A20)^2</f>
        <v>1024</v>
      </c>
      <c r="Q20" s="4" t="n">
        <f aca="false">(10*A20)^2</f>
        <v>16</v>
      </c>
      <c r="R20" s="4" t="n">
        <f aca="false">0.25*(N20/125/1.6-3*125*F20/1.6+4*125/25)</f>
        <v>0.626310449352522</v>
      </c>
      <c r="S20" s="4" t="n">
        <f aca="false">0.25*(O20/25/1.6-3*25*G20/1.6+4*25/0.2)</f>
        <v>31.0027595943087</v>
      </c>
      <c r="T20" s="4" t="n">
        <f aca="false">(4*N20-3*125^2*F20+7*125^2*1.6/25)/125/1.6</f>
        <v>20.7150743849528</v>
      </c>
      <c r="U20" s="4" t="n">
        <f aca="false">(4*O20-3*25^2*G20+7*25^2*1.6/0.2)/25/1.6</f>
        <v>499.26669783664</v>
      </c>
      <c r="V20" s="9" t="n">
        <f aca="false">256*T20+256*8*U20</f>
        <v>1027801.25621199</v>
      </c>
      <c r="W20" s="4" t="n">
        <f aca="false">16*R20+9*J20/1.6</f>
        <v>20.7150743849528</v>
      </c>
      <c r="X20" s="4" t="n">
        <f aca="false">16*S20+9*K20/1.6</f>
        <v>499.26669783664</v>
      </c>
      <c r="Y20" s="4" t="n">
        <f aca="false">(J20+K20*8)/(J20+L20+8*(K20+M20))</f>
        <v>1.06391437995111</v>
      </c>
    </row>
    <row r="21" customFormat="false" ht="15.75" hidden="false" customHeight="false" outlineLevel="0" collapsed="false">
      <c r="A21" s="1" t="n">
        <v>0.5</v>
      </c>
      <c r="B21" s="3" t="n">
        <v>-0.16021</v>
      </c>
      <c r="C21" s="3" t="n">
        <v>0.0989412</v>
      </c>
      <c r="D21" s="3" t="n">
        <v>0.0657336</v>
      </c>
      <c r="E21" s="3" t="n">
        <v>8.00866</v>
      </c>
      <c r="F21" s="4" t="n">
        <f aca="false">D21+B21^2</f>
        <v>0.0914008441</v>
      </c>
      <c r="G21" s="4" t="n">
        <f aca="false">E21+C21^2</f>
        <v>8.01844936105744</v>
      </c>
      <c r="H21" s="4" t="n">
        <f aca="false">1.6/25/D21</f>
        <v>0.973626881838208</v>
      </c>
      <c r="I21" s="4" t="n">
        <f aca="false">1.6/0.2/E21</f>
        <v>0.998918670539141</v>
      </c>
      <c r="J21" s="4" t="n">
        <f aca="false">125*(F21-1.6/25)</f>
        <v>3.4251055125</v>
      </c>
      <c r="K21" s="4" t="n">
        <f aca="false">25*(G21-1.6/0.2)</f>
        <v>0.461234026436008</v>
      </c>
      <c r="L21" s="4" t="n">
        <f aca="false">-80*A21*B21-J21</f>
        <v>2.9832944875</v>
      </c>
      <c r="M21" s="4" t="n">
        <f aca="false">10*A21*C21-K21</f>
        <v>0.0334719735639918</v>
      </c>
      <c r="N21" s="4" t="n">
        <f aca="false">125^2*((1-H21)^2*F21+B21^2*(2*H21-H21^2))</f>
        <v>401.765070900708</v>
      </c>
      <c r="O21" s="4" t="n">
        <f aca="false">25^2*((1-I21)^2*G21+C21^2*(2*I21-I21^2))</f>
        <v>6.1242033566069</v>
      </c>
      <c r="P21" s="4" t="n">
        <f aca="false">(-80*A21)^2</f>
        <v>1600</v>
      </c>
      <c r="Q21" s="4" t="n">
        <f aca="false">(10*A21)^2</f>
        <v>25</v>
      </c>
      <c r="R21" s="4" t="n">
        <f aca="false">0.25*(N21/125/1.6-3*125*F21/1.6+4*125/25)</f>
        <v>0.146688129641509</v>
      </c>
      <c r="S21" s="4" t="n">
        <f aca="false">0.25*(O21/25/1.6-3*25*G21/1.6+4*25/0.2)</f>
        <v>31.0720728210869</v>
      </c>
      <c r="T21" s="4" t="n">
        <f aca="false">(4*N21-3*125^2*F21+7*125^2*1.6/25)/125/1.6</f>
        <v>21.6132285820766</v>
      </c>
      <c r="U21" s="4" t="n">
        <f aca="false">(4*O21-3*25^2*G21+7*25^2*1.6/0.2)/25/1.6</f>
        <v>499.747606536093</v>
      </c>
      <c r="V21" s="9" t="n">
        <f aca="false">256*T21+256*8*U21</f>
        <v>1029016.08470293</v>
      </c>
      <c r="W21" s="4" t="n">
        <f aca="false">16*R21+9*J21/1.6</f>
        <v>21.6132285820767</v>
      </c>
      <c r="X21" s="4" t="n">
        <f aca="false">16*S21+9*K21/1.6</f>
        <v>499.747606536093</v>
      </c>
      <c r="Y21" s="4" t="n">
        <f aca="false">(J21+K21*8)/(J21+L21+8*(K21+M21))</f>
        <v>0.686373218027552</v>
      </c>
    </row>
    <row r="22" customFormat="false" ht="15.75" hidden="false" customHeight="false" outlineLevel="0" collapsed="false">
      <c r="A22" s="1" t="n">
        <v>0.6</v>
      </c>
      <c r="B22" s="3" t="n">
        <v>-0.204495</v>
      </c>
      <c r="C22" s="3" t="n">
        <v>0.131212</v>
      </c>
      <c r="D22" s="3" t="n">
        <v>0.0663882</v>
      </c>
      <c r="E22" s="3" t="n">
        <v>8.0208</v>
      </c>
      <c r="F22" s="4" t="n">
        <f aca="false">D22+B22^2</f>
        <v>0.108206405025</v>
      </c>
      <c r="G22" s="4" t="n">
        <f aca="false">E22+C22^2</f>
        <v>8.038016588944</v>
      </c>
      <c r="H22" s="4" t="n">
        <f aca="false">1.6/25/D22</f>
        <v>0.964026739691692</v>
      </c>
      <c r="I22" s="4" t="n">
        <f aca="false">1.6/0.2/E22</f>
        <v>0.997406742469579</v>
      </c>
      <c r="J22" s="4" t="n">
        <f aca="false">125*(F22-1.6/25)</f>
        <v>5.525800628125</v>
      </c>
      <c r="K22" s="4" t="n">
        <f aca="false">25*(G22-1.6/0.2)</f>
        <v>0.950414723600002</v>
      </c>
      <c r="L22" s="4" t="n">
        <f aca="false">-80*A22*B22-J22</f>
        <v>4.289959371875</v>
      </c>
      <c r="M22" s="4" t="n">
        <f aca="false">10*A22*C22-K22</f>
        <v>-0.163142723600001</v>
      </c>
      <c r="N22" s="4" t="n">
        <f aca="false">125^2*((1-H22)^2*F22+B22^2*(2*H22-H22^2))</f>
        <v>654.751818207317</v>
      </c>
      <c r="O22" s="4" t="n">
        <f aca="false">25^2*((1-I22)^2*G22+C22^2*(2*I22-I22^2))</f>
        <v>10.7940804378955</v>
      </c>
      <c r="P22" s="4" t="n">
        <f aca="false">(-80*A22)^2</f>
        <v>2304</v>
      </c>
      <c r="Q22" s="4" t="n">
        <f aca="false">(10*A22)^2</f>
        <v>36</v>
      </c>
      <c r="R22" s="4" t="n">
        <f aca="false">0.25*(N22/125/1.6-3*125*F22/1.6+4*125/25)</f>
        <v>-0.521779271674446</v>
      </c>
      <c r="S22" s="4" t="n">
        <f aca="false">0.25*(O22/25/1.6-3*25*G22/1.6+4*25/0.2)</f>
        <v>30.8719561010493</v>
      </c>
      <c r="T22" s="4" t="n">
        <f aca="false">(4*N22-3*125^2*F22+7*125^2*1.6/25)/125/1.6</f>
        <v>22.734160186412</v>
      </c>
      <c r="U22" s="4" t="n">
        <f aca="false">(4*O22-3*25^2*G22+7*25^2*1.6/0.2)/25/1.6</f>
        <v>499.29738043704</v>
      </c>
      <c r="V22" s="9" t="n">
        <f aca="false">256*T22+256*8*U22</f>
        <v>1028380.98014278</v>
      </c>
      <c r="W22" s="4" t="n">
        <f aca="false">16*R22+9*J22/1.6</f>
        <v>22.734160186412</v>
      </c>
      <c r="X22" s="4" t="n">
        <f aca="false">16*S22+9*K22/1.6</f>
        <v>499.29738043704</v>
      </c>
      <c r="Y22" s="4" t="n">
        <f aca="false">(J22+K22*8)/(J22+L22+8*(K22+M22))</f>
        <v>0.814767938567275</v>
      </c>
    </row>
    <row r="23" customFormat="false" ht="15.75" hidden="false" customHeight="false" outlineLevel="0" collapsed="false">
      <c r="A23" s="1" t="n">
        <v>0.7</v>
      </c>
      <c r="B23" s="3" t="n">
        <v>-0.253542</v>
      </c>
      <c r="C23" s="3" t="n">
        <v>0.158227</v>
      </c>
      <c r="D23" s="3" t="n">
        <v>0.0671606</v>
      </c>
      <c r="E23" s="3" t="n">
        <v>8.01456</v>
      </c>
      <c r="F23" s="4" t="n">
        <f aca="false">D23+B23^2</f>
        <v>0.131444145764</v>
      </c>
      <c r="G23" s="4" t="n">
        <f aca="false">E23+C23^2</f>
        <v>8.039595783529</v>
      </c>
      <c r="H23" s="4" t="n">
        <f aca="false">1.6/25/D23</f>
        <v>0.952939669985081</v>
      </c>
      <c r="I23" s="4" t="n">
        <f aca="false">1.6/0.2/E23</f>
        <v>0.998183306382384</v>
      </c>
      <c r="J23" s="4" t="n">
        <f aca="false">125*(F23-1.6/25)</f>
        <v>8.4305182205</v>
      </c>
      <c r="K23" s="4" t="n">
        <f aca="false">25*(G23-1.6/0.2)</f>
        <v>0.989894588225004</v>
      </c>
      <c r="L23" s="4" t="n">
        <f aca="false">-80*A23*B23-J23</f>
        <v>5.7678337795</v>
      </c>
      <c r="M23" s="4" t="n">
        <f aca="false">10*A23*C23-K23</f>
        <v>0.117694411774996</v>
      </c>
      <c r="N23" s="4" t="n">
        <f aca="false">125^2*((1-H23)^2*F23+B23^2*(2*H23-H23^2))</f>
        <v>1006.75444754758</v>
      </c>
      <c r="O23" s="4" t="n">
        <f aca="false">25^2*((1-I23)^2*G23+C23^2*(2*I23-I23^2))</f>
        <v>15.6638966175453</v>
      </c>
      <c r="P23" s="4" t="n">
        <f aca="false">(-80*A23)^2</f>
        <v>3136</v>
      </c>
      <c r="Q23" s="4" t="n">
        <f aca="false">(10*A23)^2</f>
        <v>49</v>
      </c>
      <c r="R23" s="4" t="n">
        <f aca="false">0.25*(N23/125/1.6-3*125*F23/1.6+4*125/25)</f>
        <v>-1.4433623564249</v>
      </c>
      <c r="S23" s="4" t="n">
        <f aca="false">0.25*(O23/25/1.6-3*25*G23/1.6+4*25/0.2)</f>
        <v>30.8838862656292</v>
      </c>
      <c r="T23" s="4" t="n">
        <f aca="false">(4*N23-3*125^2*F23+7*125^2*1.6/25)/125/1.6</f>
        <v>24.3278672875141</v>
      </c>
      <c r="U23" s="4" t="n">
        <f aca="false">(4*O23-3*25^2*G23+7*25^2*1.6/0.2)/25/1.6</f>
        <v>499.710337308833</v>
      </c>
      <c r="V23" s="9" t="n">
        <f aca="false">256*T23+256*8*U23</f>
        <v>1029634.70483409</v>
      </c>
      <c r="W23" s="4" t="n">
        <f aca="false">16*R23+9*J23/1.6</f>
        <v>24.3278672875141</v>
      </c>
      <c r="X23" s="4" t="n">
        <f aca="false">16*S23+9*K23/1.6</f>
        <v>499.710337308833</v>
      </c>
      <c r="Y23" s="4" t="n">
        <f aca="false">(J23+K23*8)/(J23+L23+8*(K23+M23))</f>
        <v>0.709034630646761</v>
      </c>
    </row>
    <row r="24" customFormat="false" ht="15.75" hidden="false" customHeight="false" outlineLevel="0" collapsed="false">
      <c r="A24" s="1" t="n">
        <v>0.8</v>
      </c>
      <c r="B24" s="3" t="n">
        <v>-0.309276</v>
      </c>
      <c r="C24" s="3" t="n">
        <v>0.190439</v>
      </c>
      <c r="D24" s="3" t="n">
        <v>0.0676061</v>
      </c>
      <c r="E24" s="3" t="n">
        <v>8.02983</v>
      </c>
      <c r="F24" s="4" t="n">
        <f aca="false">D24+B24^2</f>
        <v>0.163257744176</v>
      </c>
      <c r="G24" s="4" t="n">
        <f aca="false">E24+C24^2</f>
        <v>8.066097012721</v>
      </c>
      <c r="H24" s="4" t="n">
        <f aca="false">1.6/25/D24</f>
        <v>0.946660138656127</v>
      </c>
      <c r="I24" s="4" t="n">
        <f aca="false">1.6/0.2/E24</f>
        <v>0.996285101926193</v>
      </c>
      <c r="J24" s="4" t="n">
        <f aca="false">125*(F24-1.6/25)</f>
        <v>12.407218022</v>
      </c>
      <c r="K24" s="4" t="n">
        <f aca="false">25*(G24-1.6/0.2)</f>
        <v>1.65242531802501</v>
      </c>
      <c r="L24" s="4" t="n">
        <f aca="false">-80*A24*B24-J24</f>
        <v>7.386445978</v>
      </c>
      <c r="M24" s="4" t="n">
        <f aca="false">10*A24*C24-K24</f>
        <v>-0.128913318025008</v>
      </c>
      <c r="N24" s="4" t="n">
        <f aca="false">125^2*((1-H24)^2*F24+B24^2*(2*H24-H24^2))</f>
        <v>1497.56239140613</v>
      </c>
      <c r="O24" s="4" t="n">
        <f aca="false">25^2*((1-I24)^2*G24+C24^2*(2*I24-I24^2))</f>
        <v>22.7361425815885</v>
      </c>
      <c r="P24" s="4" t="n">
        <f aca="false">(-80*A24)^2</f>
        <v>4096</v>
      </c>
      <c r="Q24" s="4" t="n">
        <f aca="false">(10*A24)^2</f>
        <v>64</v>
      </c>
      <c r="R24" s="4" t="n">
        <f aca="false">0.25*(N24/125/1.6-3*125*F24/1.6+4*125/25)</f>
        <v>-2.69393045855484</v>
      </c>
      <c r="S24" s="4" t="n">
        <f aca="false">0.25*(O24/25/1.6-3*25*G24/1.6+4*25/0.2)</f>
        <v>30.6175265233107</v>
      </c>
      <c r="T24" s="4" t="n">
        <f aca="false">(4*N24-3*125^2*F24+7*125^2*1.6/25)/125/1.6</f>
        <v>26.6877140368725</v>
      </c>
      <c r="U24" s="4" t="n">
        <f aca="false">(4*O24-3*25^2*G24+7*25^2*1.6/0.2)/25/1.6</f>
        <v>499.175316786862</v>
      </c>
      <c r="V24" s="9" t="n">
        <f aca="false">256*T24+256*8*U24</f>
        <v>1029143.10357293</v>
      </c>
      <c r="W24" s="4" t="n">
        <f aca="false">16*R24+9*J24/1.6</f>
        <v>26.6877140368725</v>
      </c>
      <c r="X24" s="4" t="n">
        <f aca="false">16*S24+9*K24/1.6</f>
        <v>499.175316786862</v>
      </c>
      <c r="Y24" s="4" t="n">
        <f aca="false">(J24+K24*8)/(J24+L24+8*(K24+M24))</f>
        <v>0.801288627211262</v>
      </c>
    </row>
    <row r="25" customFormat="false" ht="15.75" hidden="false" customHeight="false" outlineLevel="0" collapsed="false">
      <c r="A25" s="1" t="n">
        <v>0.9</v>
      </c>
      <c r="B25" s="3" t="n">
        <v>-0.368039</v>
      </c>
      <c r="C25" s="3" t="n">
        <v>0.229923</v>
      </c>
      <c r="D25" s="3" t="n">
        <v>0.0685348</v>
      </c>
      <c r="E25" s="3" t="n">
        <v>8.03629</v>
      </c>
      <c r="F25" s="4" t="n">
        <f aca="false">D25+B25^2</f>
        <v>0.203987505521</v>
      </c>
      <c r="G25" s="4" t="n">
        <f aca="false">E25+C25^2</f>
        <v>8.089154585929</v>
      </c>
      <c r="H25" s="4" t="n">
        <f aca="false">1.6/25/D25</f>
        <v>0.933832155342979</v>
      </c>
      <c r="I25" s="4" t="n">
        <f aca="false">1.6/0.2/E25</f>
        <v>0.995484234640612</v>
      </c>
      <c r="J25" s="4" t="n">
        <f aca="false">125*(F25-1.6/25)</f>
        <v>17.498438190125</v>
      </c>
      <c r="K25" s="4" t="n">
        <f aca="false">25*(G25-1.6/0.2)</f>
        <v>2.22886464822496</v>
      </c>
      <c r="L25" s="4" t="n">
        <f aca="false">-80*A25*B25-J25</f>
        <v>9.000369809875</v>
      </c>
      <c r="M25" s="4" t="n">
        <f aca="false">10*A25*C25-K25</f>
        <v>-0.15955764822496</v>
      </c>
      <c r="N25" s="4" t="n">
        <f aca="false">125^2*((1-H25)^2*F25+B25^2*(2*H25-H25^2))</f>
        <v>2121.1369291086</v>
      </c>
      <c r="O25" s="4" t="n">
        <f aca="false">25^2*((1-I25)^2*G25+C25^2*(2*I25-I25^2))</f>
        <v>33.1427894086826</v>
      </c>
      <c r="P25" s="4" t="n">
        <f aca="false">(-80*A25)^2</f>
        <v>5184</v>
      </c>
      <c r="Q25" s="4" t="n">
        <f aca="false">(10*A25)^2</f>
        <v>81</v>
      </c>
      <c r="R25" s="4" t="n">
        <f aca="false">0.25*(N25/125/1.6-3*125*F25/1.6+4*125/25)</f>
        <v>-4.30097174023534</v>
      </c>
      <c r="S25" s="4" t="n">
        <f aca="false">0.25*(O25/25/1.6-3*25*G25/1.6+4*25/0.2)</f>
        <v>30.4123621299488</v>
      </c>
      <c r="T25" s="4" t="n">
        <f aca="false">(4*N25-3*125^2*F25+7*125^2*1.6/25)/125/1.6</f>
        <v>29.6131669756877</v>
      </c>
      <c r="U25" s="4" t="n">
        <f aca="false">(4*O25-3*25^2*G25+7*25^2*1.6/0.2)/25/1.6</f>
        <v>499.135157725446</v>
      </c>
      <c r="V25" s="9" t="n">
        <f aca="false">256*T25+256*8*U25</f>
        <v>1029809.77376749</v>
      </c>
      <c r="W25" s="4" t="n">
        <f aca="false">16*R25+9*J25/1.6</f>
        <v>29.6131669756877</v>
      </c>
      <c r="X25" s="4" t="n">
        <f aca="false">16*S25+9*K25/1.6</f>
        <v>499.135157725447</v>
      </c>
      <c r="Y25" s="4" t="n">
        <f aca="false">(J25+K25*8)/(J25+L25+8*(K25+M25))</f>
        <v>0.820596444811355</v>
      </c>
    </row>
    <row r="26" customFormat="false" ht="15.75" hidden="false" customHeight="false" outlineLevel="0" collapsed="false">
      <c r="A26" s="1" t="n">
        <v>1</v>
      </c>
      <c r="B26" s="3" t="n">
        <v>-0.428679</v>
      </c>
      <c r="C26" s="3" t="n">
        <v>0.273144</v>
      </c>
      <c r="D26" s="3" t="n">
        <v>0.0698741</v>
      </c>
      <c r="E26" s="3" t="n">
        <v>8.02194</v>
      </c>
      <c r="F26" s="4" t="n">
        <f aca="false">D26+B26^2</f>
        <v>0.253639785041</v>
      </c>
      <c r="G26" s="4" t="n">
        <f aca="false">E26+C26^2</f>
        <v>8.096547644736</v>
      </c>
      <c r="H26" s="4" t="n">
        <f aca="false">1.6/25/D26</f>
        <v>0.915933085363533</v>
      </c>
      <c r="I26" s="4" t="n">
        <f aca="false">1.6/0.2/E26</f>
        <v>0.997265000735483</v>
      </c>
      <c r="J26" s="4" t="n">
        <f aca="false">125*(F26-1.6/25)</f>
        <v>23.704973130125</v>
      </c>
      <c r="K26" s="4" t="n">
        <f aca="false">25*(G26-1.6/0.2)</f>
        <v>2.41369111840002</v>
      </c>
      <c r="L26" s="4" t="n">
        <f aca="false">-80*A26*B26-J26</f>
        <v>10.589346869875</v>
      </c>
      <c r="M26" s="4" t="n">
        <f aca="false">10*A26*C26-K26</f>
        <v>0.317748881599981</v>
      </c>
      <c r="N26" s="4" t="n">
        <f aca="false">125^2*((1-H26)^2*F26+B26^2*(2*H26-H26^2))</f>
        <v>2879.05472662916</v>
      </c>
      <c r="O26" s="4" t="n">
        <f aca="false">25^2*((1-I26)^2*G26+C26^2*(2*I26-I26^2))</f>
        <v>46.6672816374147</v>
      </c>
      <c r="P26" s="4" t="n">
        <f aca="false">(-80*A26)^2</f>
        <v>6400</v>
      </c>
      <c r="Q26" s="4" t="n">
        <f aca="false">(10*A26)^2</f>
        <v>100</v>
      </c>
      <c r="R26" s="4" t="n">
        <f aca="false">0.25*(N26/125/1.6-3*125*F26/1.6+4*125/25)</f>
        <v>-6.26288774645965</v>
      </c>
      <c r="S26" s="4" t="n">
        <f aca="false">0.25*(O26/25/1.6-3*25*G26/1.6+4*25/0.2)</f>
        <v>30.4102527984839</v>
      </c>
      <c r="T26" s="4" t="n">
        <f aca="false">(4*N26-3*125^2*F26+7*125^2*1.6/25)/125/1.6</f>
        <v>33.1342699135988</v>
      </c>
      <c r="U26" s="4" t="n">
        <f aca="false">(4*O26-3*25^2*G26+7*25^2*1.6/0.2)/25/1.6</f>
        <v>500.141057316741</v>
      </c>
      <c r="V26" s="9" t="n">
        <f aca="false">256*T26+256*8*U26</f>
        <v>1032771.25848257</v>
      </c>
      <c r="W26" s="4" t="n">
        <f aca="false">16*R26+9*J26/1.6</f>
        <v>33.1342699135988</v>
      </c>
      <c r="X26" s="4" t="n">
        <f aca="false">16*S26+9*K26/1.6</f>
        <v>500.141057316742</v>
      </c>
      <c r="Y26" s="4" t="n">
        <f aca="false">(J26+K26*8)/(J26+L26+8*(K26+M26))</f>
        <v>0.766120910780303</v>
      </c>
    </row>
    <row r="27" customFormat="false" ht="15.75" hidden="false" customHeight="false" outlineLevel="0" collapsed="false">
      <c r="A27" s="1" t="n">
        <v>1.1</v>
      </c>
      <c r="B27" s="3" t="n">
        <v>-0.489891</v>
      </c>
      <c r="C27" s="3" t="n">
        <v>0.305391</v>
      </c>
      <c r="D27" s="3" t="n">
        <v>0.070753</v>
      </c>
      <c r="E27" s="3" t="n">
        <v>8.02592</v>
      </c>
      <c r="F27" s="4" t="n">
        <f aca="false">D27+B27^2</f>
        <v>0.310746191881</v>
      </c>
      <c r="G27" s="4" t="n">
        <f aca="false">E27+C27^2</f>
        <v>8.119183662881</v>
      </c>
      <c r="H27" s="4" t="n">
        <f aca="false">1.6/25/D27</f>
        <v>0.904555283874889</v>
      </c>
      <c r="I27" s="4" t="n">
        <f aca="false">1.6/0.2/E27</f>
        <v>0.99677046369762</v>
      </c>
      <c r="J27" s="4" t="n">
        <f aca="false">125*(F27-1.6/25)</f>
        <v>30.843273985125</v>
      </c>
      <c r="K27" s="4" t="n">
        <f aca="false">25*(G27-1.6/0.2)</f>
        <v>2.97959157202499</v>
      </c>
      <c r="L27" s="4" t="n">
        <f aca="false">-80*A27*B27-J27</f>
        <v>12.267134014875</v>
      </c>
      <c r="M27" s="4" t="n">
        <f aca="false">10*A27*C27-K27</f>
        <v>0.379709427975013</v>
      </c>
      <c r="N27" s="4" t="n">
        <f aca="false">125^2*((1-H27)^2*F27+B27^2*(2*H27-H27^2))</f>
        <v>3759.96453201551</v>
      </c>
      <c r="O27" s="4" t="n">
        <f aca="false">25^2*((1-I27)^2*G27+C27^2*(2*I27-I27^2))</f>
        <v>58.3421077887235</v>
      </c>
      <c r="P27" s="4" t="n">
        <f aca="false">(-80*A27)^2</f>
        <v>7744</v>
      </c>
      <c r="Q27" s="4" t="n">
        <f aca="false">(10*A27)^2</f>
        <v>121</v>
      </c>
      <c r="R27" s="4" t="n">
        <f aca="false">0.25*(N27/125/1.6-3*125*F27/1.6+4*125/25)</f>
        <v>-8.50782901550795</v>
      </c>
      <c r="S27" s="4" t="n">
        <f aca="false">0.25*(O27/25/1.6-3*25*G27/1.6+4*25/0.2)</f>
        <v>30.2179546242928</v>
      </c>
      <c r="T27" s="4" t="n">
        <f aca="false">(4*N27-3*125^2*F27+7*125^2*1.6/25)/125/1.6</f>
        <v>37.3681519182009</v>
      </c>
      <c r="U27" s="4" t="n">
        <f aca="false">(4*O27-3*25^2*G27+7*25^2*1.6/0.2)/25/1.6</f>
        <v>500.247476581325</v>
      </c>
      <c r="V27" s="9" t="n">
        <f aca="false">256*T27+256*8*U27</f>
        <v>1034073.07892961</v>
      </c>
      <c r="W27" s="4" t="n">
        <f aca="false">16*R27+9*J27/1.6</f>
        <v>37.3681519182009</v>
      </c>
      <c r="X27" s="4" t="n">
        <f aca="false">16*S27+9*K27/1.6</f>
        <v>500.247476581326</v>
      </c>
      <c r="Y27" s="4" t="n">
        <f aca="false">(J27+K27*8)/(J27+L27+8*(K27+M27))</f>
        <v>0.781312428703462</v>
      </c>
    </row>
    <row r="28" customFormat="false" ht="15.75" hidden="false" customHeight="false" outlineLevel="0" collapsed="false">
      <c r="A28" s="1" t="n">
        <v>1.2</v>
      </c>
      <c r="B28" s="3" t="n">
        <v>-0.549977</v>
      </c>
      <c r="C28" s="3" t="n">
        <v>0.344339</v>
      </c>
      <c r="D28" s="3" t="n">
        <v>0.0718109</v>
      </c>
      <c r="E28" s="3" t="n">
        <v>8.03324</v>
      </c>
      <c r="F28" s="4" t="n">
        <f aca="false">D28+B28^2</f>
        <v>0.374285600529</v>
      </c>
      <c r="G28" s="4" t="n">
        <f aca="false">E28+C28^2</f>
        <v>8.151809346921</v>
      </c>
      <c r="H28" s="4" t="n">
        <f aca="false">1.6/25/D28</f>
        <v>0.891229604419385</v>
      </c>
      <c r="I28" s="4" t="n">
        <f aca="false">1.6/0.2/E28</f>
        <v>0.995862192589789</v>
      </c>
      <c r="J28" s="4" t="n">
        <f aca="false">125*(F28-1.6/25)</f>
        <v>38.785700066125</v>
      </c>
      <c r="K28" s="4" t="n">
        <f aca="false">25*(G28-1.6/0.2)</f>
        <v>3.79523367302497</v>
      </c>
      <c r="L28" s="4" t="n">
        <f aca="false">-80*A28*B28-J28</f>
        <v>14.012091933875</v>
      </c>
      <c r="M28" s="4" t="n">
        <f aca="false">10*A28*C28-K28</f>
        <v>0.336834326975033</v>
      </c>
      <c r="N28" s="4" t="n">
        <f aca="false">125^2*((1-H28)^2*F28+B28^2*(2*H28-H28^2))</f>
        <v>4739.44211268501</v>
      </c>
      <c r="O28" s="4" t="n">
        <f aca="false">25^2*((1-I28)^2*G28+C28^2*(2*I28-I28^2))</f>
        <v>74.1918047745721</v>
      </c>
      <c r="P28" s="4" t="n">
        <f aca="false">(-80*A28)^2</f>
        <v>9216</v>
      </c>
      <c r="Q28" s="4" t="n">
        <f aca="false">(10*A28)^2</f>
        <v>144</v>
      </c>
      <c r="R28" s="4" t="n">
        <f aca="false">0.25*(N28/125/1.6-3*125*F28/1.6+4*125/25)</f>
        <v>-11.0064942651398</v>
      </c>
      <c r="S28" s="4" t="n">
        <f aca="false">0.25*(O28/25/1.6-3*25*G28/1.6+4*25/0.2)</f>
        <v>29.9346829956106</v>
      </c>
      <c r="T28" s="4" t="n">
        <f aca="false">(4*N28-3*125^2*F28+7*125^2*1.6/25)/125/1.6</f>
        <v>42.0656546297158</v>
      </c>
      <c r="U28" s="4" t="n">
        <f aca="false">(4*O28-3*25^2*G28+7*25^2*1.6/0.2)/25/1.6</f>
        <v>500.303117340535</v>
      </c>
      <c r="V28" s="9" t="n">
        <f aca="false">256*T28+256*8*U28</f>
        <v>1035389.59189862</v>
      </c>
      <c r="W28" s="4" t="n">
        <f aca="false">16*R28+9*J28/1.6</f>
        <v>42.0656546297159</v>
      </c>
      <c r="X28" s="4" t="n">
        <f aca="false">16*S28+9*K28/1.6</f>
        <v>500.303117340536</v>
      </c>
      <c r="Y28" s="4" t="n">
        <f aca="false">(J28+K28*8)/(J28+L28+8*(K28+M28))</f>
        <v>0.805405675146387</v>
      </c>
    </row>
    <row r="29" customFormat="false" ht="15.75" hidden="false" customHeight="false" outlineLevel="0" collapsed="false">
      <c r="A29" s="1" t="n">
        <v>1.3</v>
      </c>
      <c r="B29" s="3" t="n">
        <v>-0.610598</v>
      </c>
      <c r="C29" s="3" t="n">
        <v>0.384376</v>
      </c>
      <c r="D29" s="3" t="n">
        <v>0.072906</v>
      </c>
      <c r="E29" s="3" t="n">
        <v>8.05554</v>
      </c>
      <c r="F29" s="4" t="n">
        <f aca="false">D29+B29^2</f>
        <v>0.445735917604</v>
      </c>
      <c r="G29" s="4" t="n">
        <f aca="false">E29+C29^2</f>
        <v>8.203284909376</v>
      </c>
      <c r="H29" s="4" t="n">
        <f aca="false">1.6/25/D29</f>
        <v>0.877842701560914</v>
      </c>
      <c r="I29" s="4" t="n">
        <f aca="false">1.6/0.2/E29</f>
        <v>0.993105365996569</v>
      </c>
      <c r="J29" s="4" t="n">
        <f aca="false">125*(F29-1.6/25)</f>
        <v>47.7169897005</v>
      </c>
      <c r="K29" s="4" t="n">
        <f aca="false">25*(G29-1.6/0.2)</f>
        <v>5.08212273440001</v>
      </c>
      <c r="L29" s="4" t="n">
        <f aca="false">-80*A29*B29-J29</f>
        <v>15.7852022995</v>
      </c>
      <c r="M29" s="4" t="n">
        <f aca="false">10*A29*C29-K29</f>
        <v>-0.0852347344000073</v>
      </c>
      <c r="N29" s="4" t="n">
        <f aca="false">125^2*((1-H29)^2*F29+B29^2*(2*H29-H29^2))</f>
        <v>5842.46641412341</v>
      </c>
      <c r="O29" s="4" t="n">
        <f aca="false">25^2*((1-I29)^2*G29+C29^2*(2*I29-I29^2))</f>
        <v>92.5798983428441</v>
      </c>
      <c r="P29" s="4" t="n">
        <f aca="false">(-80*A29)^2</f>
        <v>10816</v>
      </c>
      <c r="Q29" s="4" t="n">
        <f aca="false">(10*A29)^2</f>
        <v>169</v>
      </c>
      <c r="R29" s="4" t="n">
        <f aca="false">0.25*(N29/125/1.6-3*125*F29/1.6+4*125/25)</f>
        <v>-13.8142559044551</v>
      </c>
      <c r="S29" s="4" t="n">
        <f aca="false">0.25*(O29/25/1.6-3*25*G29/1.6+4*25/0.2)</f>
        <v>29.4463793328928</v>
      </c>
      <c r="T29" s="4" t="n">
        <f aca="false">(4*N29-3*125^2*F29+7*125^2*1.6/25)/125/1.6</f>
        <v>47.3799725940308</v>
      </c>
      <c r="U29" s="4" t="n">
        <f aca="false">(4*O29-3*25^2*G29+7*25^2*1.6/0.2)/25/1.6</f>
        <v>499.729009707284</v>
      </c>
      <c r="V29" s="9" t="n">
        <f aca="false">256*T29+256*8*U29</f>
        <v>1035574.28486459</v>
      </c>
      <c r="W29" s="4" t="n">
        <f aca="false">16*R29+9*J29/1.6</f>
        <v>47.3799725940307</v>
      </c>
      <c r="X29" s="4" t="n">
        <f aca="false">16*S29+9*K29/1.6</f>
        <v>499.729009707284</v>
      </c>
      <c r="Y29" s="4" t="n">
        <f aca="false">(J29+K29*8)/(J29+L29+8*(K29+M29))</f>
        <v>0.854042142497617</v>
      </c>
    </row>
    <row r="31" customFormat="false" ht="15.75" hidden="false" customHeight="false" outlineLevel="0" collapsed="false">
      <c r="B31" s="1" t="s">
        <v>27</v>
      </c>
      <c r="C31" s="1" t="s">
        <v>30</v>
      </c>
      <c r="D31" s="1" t="s">
        <v>33</v>
      </c>
      <c r="E31" s="1" t="s">
        <v>36</v>
      </c>
      <c r="F31" s="1" t="s">
        <v>57</v>
      </c>
      <c r="G31" s="1" t="s">
        <v>58</v>
      </c>
      <c r="H31" s="1" t="s">
        <v>42</v>
      </c>
      <c r="I31" s="1" t="s">
        <v>43</v>
      </c>
      <c r="J31" s="1" t="s">
        <v>44</v>
      </c>
      <c r="K31" s="1" t="s">
        <v>45</v>
      </c>
      <c r="L31" s="1" t="s">
        <v>46</v>
      </c>
      <c r="M31" s="1" t="s">
        <v>47</v>
      </c>
      <c r="N31" s="1" t="s">
        <v>48</v>
      </c>
      <c r="O31" s="1" t="s">
        <v>49</v>
      </c>
    </row>
    <row r="32" customFormat="false" ht="15.75" hidden="false" customHeight="false" outlineLevel="0" collapsed="false">
      <c r="A32" s="1" t="n">
        <v>0.1</v>
      </c>
      <c r="B32" s="3" t="n">
        <v>-0.000119922</v>
      </c>
      <c r="C32" s="3" t="n">
        <v>0.00182437</v>
      </c>
      <c r="D32" s="3" t="n">
        <v>0.0649431</v>
      </c>
      <c r="E32" s="3" t="n">
        <v>8.00385</v>
      </c>
      <c r="F32" s="4" t="n">
        <f aca="false">D32+B32^2</f>
        <v>0.0649431143812861</v>
      </c>
      <c r="G32" s="4" t="n">
        <f aca="false">E32+C32^2</f>
        <v>8.0038533283259</v>
      </c>
      <c r="H32" s="4" t="n">
        <f aca="false">1.6/25/D32</f>
        <v>0.985478056945234</v>
      </c>
      <c r="I32" s="4" t="n">
        <f aca="false">1.6/0.2/E32</f>
        <v>0.999518981490158</v>
      </c>
      <c r="J32" s="4" t="n">
        <f aca="false">125*(F32-1.6/25)</f>
        <v>0.11788929766076</v>
      </c>
      <c r="K32" s="4" t="n">
        <f aca="false">25*(G32-1.6/0.2)</f>
        <v>0.0963332081474366</v>
      </c>
      <c r="L32" s="4" t="n">
        <f aca="false">-80*A32*B32-J32</f>
        <v>-0.11692992166076</v>
      </c>
      <c r="M32" s="4" t="n">
        <f aca="false">10*A32*C32-K32</f>
        <v>-0.0945088381474366</v>
      </c>
      <c r="N32" s="4" t="n">
        <f aca="false">125^2*((1-H32)^2*F32+B32^2*(2*H32-H32^2))</f>
        <v>0.214219152828659</v>
      </c>
      <c r="O32" s="4" t="n">
        <f aca="false">25^2*((1-I32)^2*G32+C32^2*(2*I32-I32^2))</f>
        <v>0.00323765447487029</v>
      </c>
    </row>
    <row r="33" customFormat="false" ht="15.75" hidden="false" customHeight="false" outlineLevel="0" collapsed="false">
      <c r="A33" s="1" t="n">
        <v>0.2</v>
      </c>
      <c r="B33" s="3" t="n">
        <v>-0.000378906</v>
      </c>
      <c r="C33" s="3" t="n">
        <v>0.000127393</v>
      </c>
      <c r="D33" s="3" t="n">
        <v>0.0647807</v>
      </c>
      <c r="E33" s="3" t="n">
        <v>7.99973</v>
      </c>
      <c r="F33" s="4" t="n">
        <f aca="false">D33+B33^2</f>
        <v>0.0647808435697568</v>
      </c>
      <c r="G33" s="4" t="n">
        <f aca="false">E33+C33^2</f>
        <v>7.99973001622898</v>
      </c>
      <c r="H33" s="4" t="n">
        <f aca="false">1.6/25/D33</f>
        <v>0.987948571102196</v>
      </c>
      <c r="I33" s="4" t="n">
        <f aca="false">1.6/0.2/E33</f>
        <v>1.0000337511391</v>
      </c>
      <c r="J33" s="4" t="n">
        <f aca="false">125*(F33-1.6/25)</f>
        <v>0.0976054462196035</v>
      </c>
      <c r="K33" s="4" t="n">
        <f aca="false">25*(G33-1.6/0.2)</f>
        <v>-0.00674959427557909</v>
      </c>
      <c r="L33" s="4" t="n">
        <f aca="false">-80*A33*B33-J33</f>
        <v>-0.0915429502196036</v>
      </c>
      <c r="M33" s="4" t="n">
        <f aca="false">10*A33*C33-K33</f>
        <v>0.00700438027557909</v>
      </c>
      <c r="N33" s="4" t="n">
        <f aca="false">125^2*((1-H33)^2*F33+B33^2*(2*H33-H33^2))</f>
        <v>0.149251879646123</v>
      </c>
      <c r="O33" s="4" t="n">
        <f aca="false">25^2*((1-I33)^2*G33+C33^2*(2*I33-I33^2))</f>
        <v>1.58386150038836E-005</v>
      </c>
    </row>
    <row r="34" customFormat="false" ht="15.75" hidden="false" customHeight="false" outlineLevel="0" collapsed="false">
      <c r="A34" s="1" t="n">
        <v>0.3</v>
      </c>
      <c r="B34" s="3" t="n">
        <v>0.000411328</v>
      </c>
      <c r="C34" s="3" t="n">
        <v>0.000745215</v>
      </c>
      <c r="D34" s="3" t="n">
        <v>0.0650155</v>
      </c>
      <c r="E34" s="3" t="n">
        <v>8.00481</v>
      </c>
      <c r="F34" s="4" t="n">
        <f aca="false">D34+B34^2</f>
        <v>0.0650156691907236</v>
      </c>
      <c r="G34" s="4" t="n">
        <f aca="false">E34+C34^2</f>
        <v>8.0048105553454</v>
      </c>
      <c r="H34" s="4" t="n">
        <f aca="false">1.6/25/D34</f>
        <v>0.984380647691704</v>
      </c>
      <c r="I34" s="4" t="n">
        <f aca="false">1.6/0.2/E34</f>
        <v>0.99939911128434</v>
      </c>
      <c r="J34" s="4" t="n">
        <f aca="false">125*(F34-1.6/25)</f>
        <v>0.126958648840448</v>
      </c>
      <c r="K34" s="4" t="n">
        <f aca="false">25*(G34-1.6/0.2)</f>
        <v>0.12026388363493</v>
      </c>
      <c r="L34" s="4" t="n">
        <f aca="false">-80*A34*B34-J34</f>
        <v>-0.136830520840448</v>
      </c>
      <c r="M34" s="4" t="n">
        <f aca="false">10*A34*C34-K34</f>
        <v>-0.11802823863493</v>
      </c>
      <c r="N34" s="4" t="n">
        <f aca="false">125^2*((1-H34)^2*F34+B34^2*(2*H34-H34^2))</f>
        <v>0.250478796760285</v>
      </c>
      <c r="O34" s="4" t="n">
        <f aca="false">25^2*((1-I34)^2*G34+C34^2*(2*I34-I34^2))</f>
        <v>0.00215351257409302</v>
      </c>
    </row>
    <row r="35" customFormat="false" ht="15.75" hidden="false" customHeight="false" outlineLevel="0" collapsed="false">
      <c r="A35" s="1" t="n">
        <v>0.4</v>
      </c>
      <c r="B35" s="3" t="n">
        <v>0.000425</v>
      </c>
      <c r="C35" s="3" t="n">
        <v>-0.00449678</v>
      </c>
      <c r="D35" s="3" t="n">
        <v>0.0649664</v>
      </c>
      <c r="E35" s="3" t="n">
        <v>8.00561</v>
      </c>
      <c r="F35" s="4" t="n">
        <f aca="false">D35+B35^2</f>
        <v>0.064966580625</v>
      </c>
      <c r="G35" s="4" t="n">
        <f aca="false">E35+C35^2</f>
        <v>8.00563022103037</v>
      </c>
      <c r="H35" s="4" t="n">
        <f aca="false">1.6/25/D35</f>
        <v>0.98512461826421</v>
      </c>
      <c r="I35" s="4" t="n">
        <f aca="false">1.6/0.2/E35</f>
        <v>0.999299241406963</v>
      </c>
      <c r="J35" s="4" t="n">
        <f aca="false">125*(F35-1.6/25)</f>
        <v>0.120822578124999</v>
      </c>
      <c r="K35" s="4" t="n">
        <f aca="false">25*(G35-1.6/0.2)</f>
        <v>0.140755525759229</v>
      </c>
      <c r="L35" s="4" t="n">
        <f aca="false">-80*A35*B35-J35</f>
        <v>-0.134422578124999</v>
      </c>
      <c r="M35" s="4" t="n">
        <f aca="false">10*A35*C35-K35</f>
        <v>-0.158742645759229</v>
      </c>
      <c r="N35" s="4" t="n">
        <f aca="false">125^2*((1-H35)^2*F35+B35^2*(2*H35-H35^2))</f>
        <v>0.22744052983542</v>
      </c>
      <c r="O35" s="4" t="n">
        <f aca="false">25^2*((1-I35)^2*G35+C35^2*(2*I35-I35^2))</f>
        <v>0.0150951787970855</v>
      </c>
    </row>
    <row r="36" customFormat="false" ht="15.75" hidden="false" customHeight="false" outlineLevel="0" collapsed="false">
      <c r="A36" s="1" t="n">
        <v>0.5</v>
      </c>
      <c r="B36" s="8" t="n">
        <v>-7.92969E-005</v>
      </c>
      <c r="C36" s="3" t="n">
        <v>-0.000953223</v>
      </c>
      <c r="D36" s="3" t="n">
        <v>0.0655037</v>
      </c>
      <c r="E36" s="3" t="n">
        <v>8.01666</v>
      </c>
      <c r="F36" s="4" t="n">
        <f aca="false">D36+B36^2</f>
        <v>0.0655037062879983</v>
      </c>
      <c r="G36" s="4" t="n">
        <f aca="false">E36+C36^2</f>
        <v>8.01666090863409</v>
      </c>
      <c r="H36" s="4" t="n">
        <f aca="false">1.6/25/D36</f>
        <v>0.977044044840215</v>
      </c>
      <c r="I36" s="4" t="n">
        <f aca="false">1.6/0.2/E36</f>
        <v>0.99792182779362</v>
      </c>
      <c r="J36" s="4" t="n">
        <f aca="false">125*(F36-1.6/25)</f>
        <v>0.187963285999793</v>
      </c>
      <c r="K36" s="4" t="n">
        <f aca="false">25*(G36-1.6/0.2)</f>
        <v>0.416522715852175</v>
      </c>
      <c r="L36" s="10" t="n">
        <f aca="false">-80*A36*B36-J36</f>
        <v>-0.184791409999793</v>
      </c>
      <c r="M36" s="4" t="n">
        <f aca="false">10*A36*C36-K36</f>
        <v>-0.421288830852174</v>
      </c>
      <c r="N36" s="4" t="n">
        <f aca="false">125^2*((1-H36)^2*F36+B36^2*(2*H36-H36^2))</f>
        <v>0.539455590189341</v>
      </c>
      <c r="O36" s="4" t="n">
        <f aca="false">25^2*((1-I36)^2*G36+C36^2*(2*I36-I36^2))</f>
        <v>0.0222068644037639</v>
      </c>
    </row>
    <row r="37" customFormat="false" ht="15.75" hidden="false" customHeight="false" outlineLevel="0" collapsed="false">
      <c r="A37" s="1" t="n">
        <v>0.6</v>
      </c>
      <c r="B37" s="3" t="n">
        <v>-0.000745312</v>
      </c>
      <c r="C37" s="3" t="n">
        <v>0.00058374</v>
      </c>
      <c r="D37" s="3" t="n">
        <v>0.0655055</v>
      </c>
      <c r="E37" s="3" t="n">
        <v>8.00835</v>
      </c>
      <c r="F37" s="4" t="n">
        <f aca="false">D37+B37^2</f>
        <v>0.0655060554899773</v>
      </c>
      <c r="G37" s="4" t="n">
        <f aca="false">E37+C37^2</f>
        <v>8.00835034075239</v>
      </c>
      <c r="H37" s="4" t="n">
        <f aca="false">1.6/25/D37</f>
        <v>0.977017197029257</v>
      </c>
      <c r="I37" s="4" t="n">
        <f aca="false">1.6/0.2/E37</f>
        <v>0.998957338278172</v>
      </c>
      <c r="J37" s="4" t="n">
        <f aca="false">125*(F37-1.6/25)</f>
        <v>0.188256936247168</v>
      </c>
      <c r="K37" s="4" t="n">
        <f aca="false">25*(G37-1.6/0.2)</f>
        <v>0.208758518809704</v>
      </c>
      <c r="L37" s="4" t="n">
        <f aca="false">-80*A37*B37-J37</f>
        <v>-0.152481960247168</v>
      </c>
      <c r="M37" s="4" t="n">
        <f aca="false">10*A37*C37-K37</f>
        <v>-0.205256078809704</v>
      </c>
      <c r="N37" s="4" t="n">
        <f aca="false">125^2*((1-H37)^2*F37+B37^2*(2*H37-H37^2))</f>
        <v>0.549314060153082</v>
      </c>
      <c r="O37" s="4" t="n">
        <f aca="false">25^2*((1-I37)^2*G37+C37^2*(2*I37-I37^2))</f>
        <v>0.0056543611030394</v>
      </c>
    </row>
    <row r="38" customFormat="false" ht="15.75" hidden="false" customHeight="false" outlineLevel="0" collapsed="false">
      <c r="A38" s="1" t="n">
        <v>0.7</v>
      </c>
      <c r="B38" s="8" t="n">
        <v>2.34375E-005</v>
      </c>
      <c r="C38" s="3" t="n">
        <v>-0.00191606</v>
      </c>
      <c r="D38" s="3" t="n">
        <v>0.0659462</v>
      </c>
      <c r="E38" s="3" t="n">
        <v>8.01306</v>
      </c>
      <c r="F38" s="4" t="n">
        <f aca="false">D38+B38^2</f>
        <v>0.0659462005493164</v>
      </c>
      <c r="G38" s="4" t="n">
        <f aca="false">E38+C38^2</f>
        <v>8.01306367128592</v>
      </c>
      <c r="H38" s="4" t="n">
        <f aca="false">1.6/25/D38</f>
        <v>0.970488064513194</v>
      </c>
      <c r="I38" s="4" t="n">
        <f aca="false">1.6/0.2/E38</f>
        <v>0.998370160712637</v>
      </c>
      <c r="J38" s="4" t="n">
        <f aca="false">125*(F38-1.6/25)</f>
        <v>0.243275068664551</v>
      </c>
      <c r="K38" s="4" t="n">
        <f aca="false">25*(G38-1.6/0.2)</f>
        <v>0.326591782148089</v>
      </c>
      <c r="L38" s="10" t="n">
        <f aca="false">-80*A38*B38-J38</f>
        <v>-0.244587568664551</v>
      </c>
      <c r="M38" s="4" t="n">
        <f aca="false">10*A38*C38-K38</f>
        <v>-0.340004202148089</v>
      </c>
      <c r="N38" s="4" t="n">
        <f aca="false">125^2*((1-H38)^2*F38+B38^2*(2*H38-H38^2))</f>
        <v>0.897448096262933</v>
      </c>
      <c r="O38" s="4" t="n">
        <f aca="false">25^2*((1-I38)^2*G38+C38^2*(2*I38-I38^2))</f>
        <v>0.0155981168853517</v>
      </c>
    </row>
    <row r="39" customFormat="false" ht="15.75" hidden="false" customHeight="false" outlineLevel="0" collapsed="false">
      <c r="A39" s="1" t="n">
        <v>0.8</v>
      </c>
      <c r="B39" s="3" t="n">
        <v>0.000290625</v>
      </c>
      <c r="C39" s="3" t="n">
        <v>0.000617627</v>
      </c>
      <c r="D39" s="3" t="n">
        <v>0.0664211</v>
      </c>
      <c r="E39" s="3" t="n">
        <v>8.00635</v>
      </c>
      <c r="F39" s="4" t="n">
        <f aca="false">D39+B39^2</f>
        <v>0.0664211844628906</v>
      </c>
      <c r="G39" s="4" t="n">
        <f aca="false">E39+C39^2</f>
        <v>8.00635038146311</v>
      </c>
      <c r="H39" s="4" t="n">
        <f aca="false">1.6/25/D39</f>
        <v>0.963549233601973</v>
      </c>
      <c r="I39" s="4" t="n">
        <f aca="false">1.6/0.2/E39</f>
        <v>0.999206879539366</v>
      </c>
      <c r="J39" s="4" t="n">
        <f aca="false">125*(F39-1.6/25)</f>
        <v>0.302648057861328</v>
      </c>
      <c r="K39" s="4" t="n">
        <f aca="false">25*(G39-1.6/0.2)</f>
        <v>0.158759536577779</v>
      </c>
      <c r="L39" s="4" t="n">
        <f aca="false">-80*A39*B39-J39</f>
        <v>-0.321248057861328</v>
      </c>
      <c r="M39" s="4" t="n">
        <f aca="false">10*A39*C39-K39</f>
        <v>-0.153818520577779</v>
      </c>
      <c r="N39" s="4" t="n">
        <f aca="false">125^2*((1-H39)^2*F39+B39^2*(2*H39-H39^2))</f>
        <v>1.38024083463887</v>
      </c>
      <c r="O39" s="4" t="n">
        <f aca="false">25^2*((1-I39)^2*G39+C39^2*(2*I39-I39^2))</f>
        <v>0.00338611127259763</v>
      </c>
    </row>
    <row r="40" customFormat="false" ht="15.75" hidden="false" customHeight="false" outlineLevel="0" collapsed="false">
      <c r="A40" s="1" t="n">
        <v>0.9</v>
      </c>
      <c r="B40" s="3" t="n">
        <v>-0.000258203</v>
      </c>
      <c r="C40" s="3" t="n">
        <v>-0.00186782</v>
      </c>
      <c r="D40" s="3" t="n">
        <v>0.0665459</v>
      </c>
      <c r="E40" s="3" t="n">
        <v>8.03305</v>
      </c>
      <c r="F40" s="4" t="n">
        <f aca="false">D40+B40^2</f>
        <v>0.0665459666687892</v>
      </c>
      <c r="G40" s="4" t="n">
        <f aca="false">E40+C40^2</f>
        <v>8.03305348875155</v>
      </c>
      <c r="H40" s="4" t="n">
        <f aca="false">1.6/25/D40</f>
        <v>0.961742195988033</v>
      </c>
      <c r="I40" s="4" t="n">
        <f aca="false">1.6/0.2/E40</f>
        <v>0.995885747007675</v>
      </c>
      <c r="J40" s="4" t="n">
        <f aca="false">125*(F40-1.6/25)</f>
        <v>0.31824583359865</v>
      </c>
      <c r="K40" s="4" t="n">
        <f aca="false">25*(G40-1.6/0.2)</f>
        <v>0.826337218788797</v>
      </c>
      <c r="L40" s="4" t="n">
        <f aca="false">-80*A40*B40-J40</f>
        <v>-0.29965521759865</v>
      </c>
      <c r="M40" s="4" t="n">
        <f aca="false">10*A40*C40-K40</f>
        <v>-0.843147598788797</v>
      </c>
      <c r="N40" s="4" t="n">
        <f aca="false">125^2*((1-H40)^2*F40+B40^2*(2*H40-H40^2))</f>
        <v>1.5229251878637</v>
      </c>
      <c r="O40" s="4" t="n">
        <f aca="false">25^2*((1-I40)^2*G40+C40^2*(2*I40-I40^2))</f>
        <v>0.0871655080929693</v>
      </c>
    </row>
    <row r="41" customFormat="false" ht="15.75" hidden="false" customHeight="false" outlineLevel="0" collapsed="false">
      <c r="A41" s="1" t="n">
        <v>1</v>
      </c>
      <c r="B41" s="3" t="n">
        <v>0.000976563</v>
      </c>
      <c r="C41" s="3" t="n">
        <v>-0.00111455</v>
      </c>
      <c r="D41" s="3" t="n">
        <v>0.0674216</v>
      </c>
      <c r="E41" s="3" t="n">
        <v>8.02308</v>
      </c>
      <c r="F41" s="4" t="n">
        <f aca="false">D41+B41^2</f>
        <v>0.067422553675293</v>
      </c>
      <c r="G41" s="4" t="n">
        <f aca="false">E41+C41^2</f>
        <v>8.0230812422217</v>
      </c>
      <c r="H41" s="4" t="n">
        <f aca="false">1.6/25/D41</f>
        <v>0.949250685240338</v>
      </c>
      <c r="I41" s="4" t="n">
        <f aca="false">1.6/0.2/E41</f>
        <v>0.997123299281573</v>
      </c>
      <c r="J41" s="4" t="n">
        <f aca="false">125*(F41-1.6/25)</f>
        <v>0.427819209411621</v>
      </c>
      <c r="K41" s="4" t="n">
        <f aca="false">25*(G41-1.6/0.2)</f>
        <v>0.577031055542587</v>
      </c>
      <c r="L41" s="4" t="n">
        <f aca="false">-80*A41*B41-J41</f>
        <v>-0.505944249411621</v>
      </c>
      <c r="M41" s="4" t="n">
        <f aca="false">10*A41*C41-K41</f>
        <v>-0.588176555542587</v>
      </c>
      <c r="N41" s="4" t="n">
        <f aca="false">125^2*((1-H41)^2*F41+B41^2*(2*H41-H41^2))</f>
        <v>2.72808641679105</v>
      </c>
      <c r="O41" s="4" t="n">
        <f aca="false">25^2*((1-I41)^2*G41+C41^2*(2*I41-I41^2))</f>
        <v>0.0422727964273782</v>
      </c>
    </row>
    <row r="42" customFormat="false" ht="15.75" hidden="false" customHeight="false" outlineLevel="0" collapsed="false">
      <c r="A42" s="1" t="n">
        <v>1.1</v>
      </c>
      <c r="B42" s="8" t="n">
        <v>-1.48437E-005</v>
      </c>
      <c r="C42" s="3" t="n">
        <v>-0.00269927</v>
      </c>
      <c r="D42" s="3" t="n">
        <v>0.0679658</v>
      </c>
      <c r="E42" s="3" t="n">
        <v>8.03347</v>
      </c>
      <c r="F42" s="4" t="n">
        <f aca="false">D42+B42^2</f>
        <v>0.0679658002203354</v>
      </c>
      <c r="G42" s="4" t="n">
        <f aca="false">E42+C42^2</f>
        <v>8.03347728605853</v>
      </c>
      <c r="H42" s="4" t="n">
        <f aca="false">1.6/25/D42</f>
        <v>0.941650065179841</v>
      </c>
      <c r="I42" s="4" t="n">
        <f aca="false">1.6/0.2/E42</f>
        <v>0.995833680837795</v>
      </c>
      <c r="J42" s="4" t="n">
        <f aca="false">125*(F42-1.6/25)</f>
        <v>0.495725027541928</v>
      </c>
      <c r="K42" s="4" t="n">
        <f aca="false">25*(G42-1.6/0.2)</f>
        <v>0.836932151463321</v>
      </c>
      <c r="L42" s="10" t="n">
        <f aca="false">-80*A42*B42-J42</f>
        <v>-0.494418781941928</v>
      </c>
      <c r="M42" s="4" t="n">
        <f aca="false">10*A42*C42-K42</f>
        <v>-0.866624121463321</v>
      </c>
      <c r="N42" s="4" t="n">
        <f aca="false">125^2*((1-H42)^2*F42+B42^2*(2*H42-H42^2))</f>
        <v>3.61569362258153</v>
      </c>
      <c r="O42" s="4" t="n">
        <f aca="false">25^2*((1-I42)^2*G42+C42^2*(2*I42-I42^2))</f>
        <v>0.0917079755574358</v>
      </c>
    </row>
    <row r="43" customFormat="false" ht="15.75" hidden="false" customHeight="false" outlineLevel="0" collapsed="false">
      <c r="A43" s="1" t="n">
        <v>1.2</v>
      </c>
      <c r="B43" s="3" t="n">
        <v>0.000436719</v>
      </c>
      <c r="C43" s="3" t="n">
        <v>0.00068667</v>
      </c>
      <c r="D43" s="3" t="n">
        <v>0.0686899</v>
      </c>
      <c r="E43" s="3" t="n">
        <v>8.03285</v>
      </c>
      <c r="F43" s="4" t="n">
        <f aca="false">D43+B43^2</f>
        <v>0.068690090723485</v>
      </c>
      <c r="G43" s="4" t="n">
        <f aca="false">E43+C43^2</f>
        <v>8.03285047151569</v>
      </c>
      <c r="H43" s="4" t="n">
        <f aca="false">1.6/25/D43</f>
        <v>0.93172358672818</v>
      </c>
      <c r="I43" s="4" t="n">
        <f aca="false">1.6/0.2/E43</f>
        <v>0.995910542335535</v>
      </c>
      <c r="J43" s="4" t="n">
        <f aca="false">125*(F43-1.6/25)</f>
        <v>0.58626134043562</v>
      </c>
      <c r="K43" s="4" t="n">
        <f aca="false">25*(G43-1.6/0.2)</f>
        <v>0.821261787892214</v>
      </c>
      <c r="L43" s="4" t="n">
        <f aca="false">-80*A43*B43-J43</f>
        <v>-0.62818636443562</v>
      </c>
      <c r="M43" s="4" t="n">
        <f aca="false">10*A43*C43-K43</f>
        <v>-0.813021747892213</v>
      </c>
      <c r="N43" s="4" t="n">
        <f aca="false">125^2*((1-H43)^2*F43+B43^2*(2*H43-H43^2))</f>
        <v>5.00625428263234</v>
      </c>
      <c r="O43" s="4" t="n">
        <f aca="false">25^2*((1-I43)^2*G43+C43^2*(2*I43-I43^2))</f>
        <v>0.0842563749791128</v>
      </c>
    </row>
    <row r="44" customFormat="false" ht="15.75" hidden="false" customHeight="false" outlineLevel="0" collapsed="false">
      <c r="A44" s="1" t="n">
        <v>1.3</v>
      </c>
      <c r="B44" s="3" t="n">
        <v>0.000473438</v>
      </c>
      <c r="C44" s="3" t="n">
        <v>0.00248643</v>
      </c>
      <c r="D44" s="3" t="n">
        <v>0.068947</v>
      </c>
      <c r="E44" s="3" t="n">
        <v>8.03326</v>
      </c>
      <c r="F44" s="4" t="n">
        <f aca="false">D44+B44^2</f>
        <v>0.0689472241435398</v>
      </c>
      <c r="G44" s="4" t="n">
        <f aca="false">E44+C44^2</f>
        <v>8.03326618233415</v>
      </c>
      <c r="H44" s="4" t="n">
        <f aca="false">1.6/25/D44</f>
        <v>0.928249234919576</v>
      </c>
      <c r="I44" s="4" t="n">
        <f aca="false">1.6/0.2/E44</f>
        <v>0.995859713242196</v>
      </c>
      <c r="J44" s="4" t="n">
        <f aca="false">125*(F44-1.6/25)</f>
        <v>0.618403017942479</v>
      </c>
      <c r="K44" s="4" t="n">
        <f aca="false">25*(G44-1.6/0.2)</f>
        <v>0.831654558353634</v>
      </c>
      <c r="L44" s="4" t="n">
        <f aca="false">-80*A44*B44-J44</f>
        <v>-0.667640569942479</v>
      </c>
      <c r="M44" s="4" t="n">
        <f aca="false">10*A44*C44-K44</f>
        <v>-0.799330968353634</v>
      </c>
      <c r="N44" s="4" t="n">
        <f aca="false">125^2*((1-H44)^2*F44+B44^2*(2*H44-H44^2))</f>
        <v>5.54961216238595</v>
      </c>
      <c r="O44" s="4" t="n">
        <f aca="false">25^2*((1-I44)^2*G44+C44^2*(2*I44-I44^2))</f>
        <v>0.0899301698184219</v>
      </c>
    </row>
    <row r="46" customFormat="false" ht="15.75" hidden="false" customHeight="false" outlineLevel="0" collapsed="false">
      <c r="B46" s="1" t="s">
        <v>28</v>
      </c>
      <c r="C46" s="1" t="s">
        <v>31</v>
      </c>
      <c r="D46" s="1" t="s">
        <v>34</v>
      </c>
      <c r="E46" s="1" t="s">
        <v>37</v>
      </c>
      <c r="F46" s="1" t="s">
        <v>59</v>
      </c>
      <c r="G46" s="1" t="s">
        <v>60</v>
      </c>
      <c r="H46" s="1" t="s">
        <v>42</v>
      </c>
      <c r="I46" s="1" t="s">
        <v>43</v>
      </c>
      <c r="J46" s="1" t="s">
        <v>44</v>
      </c>
      <c r="K46" s="1" t="s">
        <v>45</v>
      </c>
      <c r="L46" s="1" t="s">
        <v>46</v>
      </c>
      <c r="M46" s="1" t="s">
        <v>47</v>
      </c>
      <c r="N46" s="1" t="s">
        <v>48</v>
      </c>
      <c r="O46" s="1" t="s">
        <v>49</v>
      </c>
    </row>
    <row r="47" customFormat="false" ht="15.75" hidden="false" customHeight="false" outlineLevel="0" collapsed="false">
      <c r="A47" s="1" t="n">
        <v>0.1</v>
      </c>
      <c r="B47" s="3" t="n">
        <v>-0.000369922</v>
      </c>
      <c r="C47" s="3" t="n">
        <v>0.00182437</v>
      </c>
      <c r="D47" s="3" t="n">
        <v>0.0643197</v>
      </c>
      <c r="E47" s="3" t="n">
        <v>8.01203</v>
      </c>
      <c r="F47" s="4" t="n">
        <f aca="false">D47+B47^2</f>
        <v>0.0643198368422861</v>
      </c>
      <c r="G47" s="4" t="n">
        <f aca="false">E47+C47^2</f>
        <v>8.0120333283259</v>
      </c>
      <c r="H47" s="4" t="n">
        <f aca="false">1.6/25/D47</f>
        <v>0.99502951661777</v>
      </c>
      <c r="I47" s="4" t="n">
        <f aca="false">1.6/0.2/E47</f>
        <v>0.998498507868792</v>
      </c>
      <c r="J47" s="4" t="n">
        <f aca="false">125*(F47-1.6/25)</f>
        <v>0.0399796052857598</v>
      </c>
      <c r="K47" s="4" t="n">
        <f aca="false">25*(G47-1.6/0.2)</f>
        <v>0.300833208147422</v>
      </c>
      <c r="L47" s="4" t="n">
        <f aca="false">-80*A47*B47-J47</f>
        <v>-0.0370202292857598</v>
      </c>
      <c r="M47" s="4" t="n">
        <f aca="false">10*A47*C47-K47</f>
        <v>-0.299008838147422</v>
      </c>
      <c r="N47" s="4" t="n">
        <f aca="false">125^2*((1-H47)^2*F47+B47^2*(2*H47-H47^2))</f>
        <v>0.0269672784903558</v>
      </c>
      <c r="O47" s="4" t="n">
        <f aca="false">25^2*((1-I47)^2*G47+C47^2*(2*I47-I47^2))</f>
        <v>0.0133695476470797</v>
      </c>
    </row>
    <row r="48" customFormat="false" ht="15.75" hidden="false" customHeight="false" outlineLevel="0" collapsed="false">
      <c r="A48" s="1" t="n">
        <v>0.2</v>
      </c>
      <c r="B48" s="3" t="n">
        <v>-0.000598828</v>
      </c>
      <c r="C48" s="3" t="n">
        <v>0.000127393</v>
      </c>
      <c r="D48" s="3" t="n">
        <v>0.0648012</v>
      </c>
      <c r="E48" s="3" t="n">
        <v>7.99899</v>
      </c>
      <c r="F48" s="4" t="n">
        <f aca="false">D48+B48^2</f>
        <v>0.0648015585949736</v>
      </c>
      <c r="G48" s="4" t="n">
        <f aca="false">E48+C48^2</f>
        <v>7.99899001622898</v>
      </c>
      <c r="H48" s="4" t="n">
        <f aca="false">1.6/25/D48</f>
        <v>0.987636031431517</v>
      </c>
      <c r="I48" s="4" t="n">
        <f aca="false">1.6/0.2/E48</f>
        <v>1.00012626594108</v>
      </c>
      <c r="J48" s="4" t="n">
        <f aca="false">125*(F48-1.6/25)</f>
        <v>0.100194824371699</v>
      </c>
      <c r="K48" s="4" t="n">
        <f aca="false">25*(G48-1.6/0.2)</f>
        <v>-0.0252495942755893</v>
      </c>
      <c r="L48" s="4" t="n">
        <f aca="false">-80*A48*B48-J48</f>
        <v>-0.090613576371699</v>
      </c>
      <c r="M48" s="4" t="n">
        <f aca="false">10*A48*C48-K48</f>
        <v>0.0255043802755893</v>
      </c>
      <c r="N48" s="4" t="n">
        <f aca="false">125^2*((1-H48)^2*F48+B48^2*(2*H48-H48^2))</f>
        <v>0.160384477978951</v>
      </c>
      <c r="O48" s="4" t="n">
        <f aca="false">25^2*((1-I48)^2*G48+C48^2*(2*I48-I48^2))</f>
        <v>8.9848485584193E-005</v>
      </c>
    </row>
    <row r="49" customFormat="false" ht="15.75" hidden="false" customHeight="false" outlineLevel="0" collapsed="false">
      <c r="A49" s="1" t="n">
        <v>0.3</v>
      </c>
      <c r="B49" s="8" t="n">
        <v>-7.77344E-005</v>
      </c>
      <c r="C49" s="3" t="n">
        <v>0.000745215</v>
      </c>
      <c r="D49" s="3" t="n">
        <v>0.0650386</v>
      </c>
      <c r="E49" s="3" t="n">
        <v>8.00954</v>
      </c>
      <c r="F49" s="4" t="n">
        <f aca="false">D49+B49^2</f>
        <v>0.0650386060426369</v>
      </c>
      <c r="G49" s="4" t="n">
        <f aca="false">E49+C49^2</f>
        <v>8.0095405553454</v>
      </c>
      <c r="H49" s="4" t="n">
        <f aca="false">1.6/25/D49</f>
        <v>0.984031021577955</v>
      </c>
      <c r="I49" s="4" t="n">
        <f aca="false">1.6/0.2/E49</f>
        <v>0.998808920362468</v>
      </c>
      <c r="J49" s="4" t="n">
        <f aca="false">125*(F49-1.6/25)</f>
        <v>0.129825755329618</v>
      </c>
      <c r="K49" s="4" t="n">
        <f aca="false">25*(G49-1.6/0.2)</f>
        <v>0.238513883634894</v>
      </c>
      <c r="L49" s="10" t="n">
        <f aca="false">-80*A49*B49-J49</f>
        <v>-0.127960129729618</v>
      </c>
      <c r="M49" s="4" t="n">
        <f aca="false">10*A49*C49-K49</f>
        <v>-0.236278238634894</v>
      </c>
      <c r="N49" s="4" t="n">
        <f aca="false">125^2*((1-H49)^2*F49+B49^2*(2*H49-H49^2))</f>
        <v>0.259240994157487</v>
      </c>
      <c r="O49" s="4" t="n">
        <f aca="false">25^2*((1-I49)^2*G49+C49^2*(2*I49-I49^2))</f>
        <v>0.00744890321142584</v>
      </c>
    </row>
    <row r="50" customFormat="false" ht="15.75" hidden="false" customHeight="false" outlineLevel="0" collapsed="false">
      <c r="A50" s="1" t="n">
        <v>0.4</v>
      </c>
      <c r="B50" s="8" t="n">
        <v>8.04688E-005</v>
      </c>
      <c r="C50" s="3" t="n">
        <v>-0.00449678</v>
      </c>
      <c r="D50" s="3" t="n">
        <v>0.0651606</v>
      </c>
      <c r="E50" s="3" t="n">
        <v>8.0175</v>
      </c>
      <c r="F50" s="4" t="n">
        <f aca="false">D50+B50^2</f>
        <v>0.0651606064752278</v>
      </c>
      <c r="G50" s="4" t="n">
        <f aca="false">E50+C50^2</f>
        <v>8.01752022103037</v>
      </c>
      <c r="H50" s="4" t="n">
        <f aca="false">1.6/25/D50</f>
        <v>0.982188623186404</v>
      </c>
      <c r="I50" s="4" t="n">
        <f aca="false">1.6/0.2/E50</f>
        <v>0.997817274711568</v>
      </c>
      <c r="J50" s="4" t="n">
        <f aca="false">125*(F50-1.6/25)</f>
        <v>0.145075809403471</v>
      </c>
      <c r="K50" s="4" t="n">
        <f aca="false">25*(G50-1.6/0.2)</f>
        <v>0.438005525759211</v>
      </c>
      <c r="L50" s="10" t="n">
        <f aca="false">-80*A50*B50-J50</f>
        <v>-0.147650811003471</v>
      </c>
      <c r="M50" s="4" t="n">
        <f aca="false">10*A50*C50-K50</f>
        <v>-0.455992645759211</v>
      </c>
      <c r="N50" s="4" t="n">
        <f aca="false">125^2*((1-H50)^2*F50+B50^2*(2*H50-H50^2))</f>
        <v>0.323099361838012</v>
      </c>
      <c r="O50" s="4" t="n">
        <f aca="false">25^2*((1-I50)^2*G50+C50^2*(2*I50-I50^2))</f>
        <v>0.0365117018224701</v>
      </c>
    </row>
    <row r="51" customFormat="false" ht="15.75" hidden="false" customHeight="false" outlineLevel="0" collapsed="false">
      <c r="A51" s="1" t="n">
        <v>0.5</v>
      </c>
      <c r="B51" s="3" t="n">
        <v>0.000155078</v>
      </c>
      <c r="C51" s="3" t="n">
        <v>-0.000953223</v>
      </c>
      <c r="D51" s="3" t="n">
        <v>0.0653131</v>
      </c>
      <c r="E51" s="3" t="n">
        <v>8.00866</v>
      </c>
      <c r="F51" s="4" t="n">
        <f aca="false">D51+B51^2</f>
        <v>0.0653131240491861</v>
      </c>
      <c r="G51" s="4" t="n">
        <f aca="false">E51+C51^2</f>
        <v>8.00866090863409</v>
      </c>
      <c r="H51" s="4" t="n">
        <f aca="false">1.6/25/D51</f>
        <v>0.97989530431108</v>
      </c>
      <c r="I51" s="4" t="n">
        <f aca="false">1.6/0.2/E51</f>
        <v>0.998918670539141</v>
      </c>
      <c r="J51" s="4" t="n">
        <f aca="false">125*(F51-1.6/25)</f>
        <v>0.164140506148261</v>
      </c>
      <c r="K51" s="4" t="n">
        <f aca="false">25*(G51-1.6/0.2)</f>
        <v>0.216522715852197</v>
      </c>
      <c r="L51" s="4" t="n">
        <f aca="false">-80*A51*B51-J51</f>
        <v>-0.170343626148261</v>
      </c>
      <c r="M51" s="4" t="n">
        <f aca="false">10*A51*C51-K51</f>
        <v>-0.221288830852196</v>
      </c>
      <c r="N51" s="4" t="n">
        <f aca="false">125^2*((1-H51)^2*F51+B51^2*(2*H51-H51^2))</f>
        <v>0.412867579612573</v>
      </c>
      <c r="O51" s="4" t="n">
        <f aca="false">25^2*((1-I51)^2*G51+C51^2*(2*I51-I51^2))</f>
        <v>0.00642059201172882</v>
      </c>
    </row>
    <row r="52" customFormat="false" ht="15.75" hidden="false" customHeight="false" outlineLevel="0" collapsed="false">
      <c r="A52" s="1" t="n">
        <v>0.6</v>
      </c>
      <c r="B52" s="3" t="n">
        <v>0.000257031</v>
      </c>
      <c r="C52" s="3" t="n">
        <v>0.00058374</v>
      </c>
      <c r="D52" s="3" t="n">
        <v>0.0652249</v>
      </c>
      <c r="E52" s="3" t="n">
        <v>8.0208</v>
      </c>
      <c r="F52" s="4" t="n">
        <f aca="false">D52+B52^2</f>
        <v>0.065224966064935</v>
      </c>
      <c r="G52" s="4" t="n">
        <f aca="false">E52+C52^2</f>
        <v>8.02080034075239</v>
      </c>
      <c r="H52" s="4" t="n">
        <f aca="false">1.6/25/D52</f>
        <v>0.981220362162303</v>
      </c>
      <c r="I52" s="4" t="n">
        <f aca="false">1.6/0.2/E52</f>
        <v>0.997406742469579</v>
      </c>
      <c r="J52" s="4" t="n">
        <f aca="false">125*(F52-1.6/25)</f>
        <v>0.153120758116871</v>
      </c>
      <c r="K52" s="4" t="n">
        <f aca="false">25*(G52-1.6/0.2)</f>
        <v>0.520008518809689</v>
      </c>
      <c r="L52" s="4" t="n">
        <f aca="false">-80*A52*B52-J52</f>
        <v>-0.165458246116871</v>
      </c>
      <c r="M52" s="4" t="n">
        <f aca="false">10*A52*C52-K52</f>
        <v>-0.516506078809689</v>
      </c>
      <c r="N52" s="4" t="n">
        <f aca="false">125^2*((1-H52)^2*F52+B52^2*(2*H52-H52^2))</f>
        <v>0.360456926911814</v>
      </c>
      <c r="O52" s="4" t="n">
        <f aca="false">25^2*((1-I52)^2*G52+C52^2*(2*I52-I52^2))</f>
        <v>0.0339253181377199</v>
      </c>
    </row>
    <row r="53" customFormat="false" ht="15.75" hidden="false" customHeight="false" outlineLevel="0" collapsed="false">
      <c r="A53" s="1" t="n">
        <v>0.7</v>
      </c>
      <c r="B53" s="3" t="n">
        <v>-0.000317969</v>
      </c>
      <c r="C53" s="3" t="n">
        <v>-0.00191606</v>
      </c>
      <c r="D53" s="3" t="n">
        <v>0.0660291</v>
      </c>
      <c r="E53" s="3" t="n">
        <v>8.01456</v>
      </c>
      <c r="F53" s="4" t="n">
        <f aca="false">D53+B53^2</f>
        <v>0.066029201104285</v>
      </c>
      <c r="G53" s="4" t="n">
        <f aca="false">E53+C53^2</f>
        <v>8.01456367128592</v>
      </c>
      <c r="H53" s="4" t="n">
        <f aca="false">1.6/25/D53</f>
        <v>0.969269609914417</v>
      </c>
      <c r="I53" s="4" t="n">
        <f aca="false">1.6/0.2/E53</f>
        <v>0.998183306382384</v>
      </c>
      <c r="J53" s="4" t="n">
        <f aca="false">125*(F53-1.6/25)</f>
        <v>0.253650138035619</v>
      </c>
      <c r="K53" s="4" t="n">
        <f aca="false">25*(G53-1.6/0.2)</f>
        <v>0.36409178214809</v>
      </c>
      <c r="L53" s="4" t="n">
        <f aca="false">-80*A53*B53-J53</f>
        <v>-0.235843874035619</v>
      </c>
      <c r="M53" s="4" t="n">
        <f aca="false">10*A53*C53-K53</f>
        <v>-0.37750420214809</v>
      </c>
      <c r="N53" s="4" t="n">
        <f aca="false">125^2*((1-H53)^2*F53+B53^2*(2*H53-H53^2))</f>
        <v>0.975877168869028</v>
      </c>
      <c r="O53" s="4" t="n">
        <f aca="false">25^2*((1-I53)^2*G53+C53^2*(2*I53-I53^2))</f>
        <v>0.018826465622553</v>
      </c>
    </row>
    <row r="54" customFormat="false" ht="15.75" hidden="false" customHeight="false" outlineLevel="0" collapsed="false">
      <c r="A54" s="1" t="n">
        <v>0.8</v>
      </c>
      <c r="B54" s="3" t="n">
        <v>-0.000333984</v>
      </c>
      <c r="C54" s="3" t="n">
        <v>0.000617627</v>
      </c>
      <c r="D54" s="3" t="n">
        <v>0.0663851</v>
      </c>
      <c r="E54" s="3" t="n">
        <v>8.02983</v>
      </c>
      <c r="F54" s="4" t="n">
        <f aca="false">D54+B54^2</f>
        <v>0.0663852115453123</v>
      </c>
      <c r="G54" s="4" t="n">
        <f aca="false">E54+C54^2</f>
        <v>8.02983038146311</v>
      </c>
      <c r="H54" s="4" t="n">
        <f aca="false">1.6/25/D54</f>
        <v>0.964071757065968</v>
      </c>
      <c r="I54" s="4" t="n">
        <f aca="false">1.6/0.2/E54</f>
        <v>0.996285101926193</v>
      </c>
      <c r="J54" s="4" t="n">
        <f aca="false">125*(F54-1.6/25)</f>
        <v>0.298151443164031</v>
      </c>
      <c r="K54" s="4" t="n">
        <f aca="false">25*(G54-1.6/0.2)</f>
        <v>0.745759536577806</v>
      </c>
      <c r="L54" s="4" t="n">
        <f aca="false">-80*A54*B54-J54</f>
        <v>-0.276776467164031</v>
      </c>
      <c r="M54" s="4" t="n">
        <f aca="false">10*A54*C54-K54</f>
        <v>-0.740818520577806</v>
      </c>
      <c r="N54" s="4" t="n">
        <f aca="false">125^2*((1-H54)^2*F54+B54^2*(2*H54-H54^2))</f>
        <v>1.34068746147211</v>
      </c>
      <c r="O54" s="4" t="n">
        <f aca="false">25^2*((1-I54)^2*G54+C54^2*(2*I54-I54^2))</f>
        <v>0.0694980454080012</v>
      </c>
    </row>
    <row r="55" customFormat="false" ht="15.75" hidden="false" customHeight="false" outlineLevel="0" collapsed="false">
      <c r="A55" s="1" t="n">
        <v>0.9</v>
      </c>
      <c r="B55" s="3" t="n">
        <v>0.00049375</v>
      </c>
      <c r="C55" s="3" t="n">
        <v>-0.00186782</v>
      </c>
      <c r="D55" s="3" t="n">
        <v>0.0666541</v>
      </c>
      <c r="E55" s="3" t="n">
        <v>8.03629</v>
      </c>
      <c r="F55" s="4" t="n">
        <f aca="false">D55+B55^2</f>
        <v>0.0666543437890625</v>
      </c>
      <c r="G55" s="4" t="n">
        <f aca="false">E55+C55^2</f>
        <v>8.03629348875155</v>
      </c>
      <c r="H55" s="4" t="n">
        <f aca="false">1.6/25/D55</f>
        <v>0.960180994117391</v>
      </c>
      <c r="I55" s="4" t="n">
        <f aca="false">1.6/0.2/E55</f>
        <v>0.995484234640612</v>
      </c>
      <c r="J55" s="4" t="n">
        <f aca="false">125*(F55-1.6/25)</f>
        <v>0.331792973632812</v>
      </c>
      <c r="K55" s="4" t="n">
        <f aca="false">25*(G55-1.6/0.2)</f>
        <v>0.907337218788795</v>
      </c>
      <c r="L55" s="4" t="n">
        <f aca="false">-80*A55*B55-J55</f>
        <v>-0.367342973632812</v>
      </c>
      <c r="M55" s="4" t="n">
        <f aca="false">10*A55*C55-K55</f>
        <v>-0.924147598788795</v>
      </c>
      <c r="N55" s="4" t="n">
        <f aca="false">125^2*((1-H55)^2*F55+B55^2*(2*H55-H55^2))</f>
        <v>1.65511582149268</v>
      </c>
      <c r="O55" s="4" t="n">
        <f aca="false">25^2*((1-I55)^2*G55+C55^2*(2*I55-I55^2))</f>
        <v>0.104603672777875</v>
      </c>
    </row>
    <row r="56" customFormat="false" ht="15.75" hidden="false" customHeight="false" outlineLevel="0" collapsed="false">
      <c r="A56" s="1" t="n">
        <v>1</v>
      </c>
      <c r="B56" s="8" t="n">
        <v>6.32813E-005</v>
      </c>
      <c r="C56" s="3" t="n">
        <v>-0.00111455</v>
      </c>
      <c r="D56" s="3" t="n">
        <v>0.0671005</v>
      </c>
      <c r="E56" s="3" t="n">
        <v>8.02194</v>
      </c>
      <c r="F56" s="4" t="n">
        <f aca="false">D56+B56^2</f>
        <v>0.0671005040045229</v>
      </c>
      <c r="G56" s="4" t="n">
        <f aca="false">E56+C56^2</f>
        <v>8.0219412422217</v>
      </c>
      <c r="H56" s="4" t="n">
        <f aca="false">1.6/25/D56</f>
        <v>0.953793190810799</v>
      </c>
      <c r="I56" s="4" t="n">
        <f aca="false">1.6/0.2/E56</f>
        <v>0.997265000735483</v>
      </c>
      <c r="J56" s="4" t="n">
        <f aca="false">125*(F56-1.6/25)</f>
        <v>0.387563000565366</v>
      </c>
      <c r="K56" s="4" t="n">
        <f aca="false">25*(G56-1.6/0.2)</f>
        <v>0.5485310555426</v>
      </c>
      <c r="L56" s="10" t="n">
        <f aca="false">-80*A56*B56-J56</f>
        <v>-0.392625504565366</v>
      </c>
      <c r="M56" s="4" t="n">
        <f aca="false">10*A56*C56-K56</f>
        <v>-0.5596765555426</v>
      </c>
      <c r="N56" s="4" t="n">
        <f aca="false">125^2*((1-H56)^2*F56+B56^2*(2*H56-H56^2))</f>
        <v>2.23856588146949</v>
      </c>
      <c r="O56" s="4" t="n">
        <f aca="false">25^2*((1-I56)^2*G56+C56^2*(2*I56-I56^2))</f>
        <v>0.038280065978755</v>
      </c>
    </row>
    <row r="57" customFormat="false" ht="15.75" hidden="false" customHeight="false" outlineLevel="0" collapsed="false">
      <c r="A57" s="1" t="n">
        <v>1.1</v>
      </c>
      <c r="B57" s="3" t="n">
        <v>-0.000303906</v>
      </c>
      <c r="C57" s="3" t="n">
        <v>-0.00269927</v>
      </c>
      <c r="D57" s="3" t="n">
        <v>0.0681262</v>
      </c>
      <c r="E57" s="3" t="n">
        <v>8.02592</v>
      </c>
      <c r="F57" s="4" t="n">
        <f aca="false">D57+B57^2</f>
        <v>0.0681262923588568</v>
      </c>
      <c r="G57" s="4" t="n">
        <f aca="false">E57+C57^2</f>
        <v>8.02592728605853</v>
      </c>
      <c r="H57" s="4" t="n">
        <f aca="false">1.6/25/D57</f>
        <v>0.939432993473876</v>
      </c>
      <c r="I57" s="4" t="n">
        <f aca="false">1.6/0.2/E57</f>
        <v>0.99677046369762</v>
      </c>
      <c r="J57" s="4" t="n">
        <f aca="false">125*(F57-1.6/25)</f>
        <v>0.515786544857105</v>
      </c>
      <c r="K57" s="4" t="n">
        <f aca="false">25*(G57-1.6/0.2)</f>
        <v>0.648182151463317</v>
      </c>
      <c r="L57" s="4" t="n">
        <f aca="false">-80*A57*B57-J57</f>
        <v>-0.489042816857105</v>
      </c>
      <c r="M57" s="4" t="n">
        <f aca="false">10*A57*C57-K57</f>
        <v>-0.677874121463317</v>
      </c>
      <c r="N57" s="4" t="n">
        <f aca="false">125^2*((1-H57)^2*F57+B57^2*(2*H57-H57^2))</f>
        <v>3.90631158101449</v>
      </c>
      <c r="O57" s="4" t="n">
        <f aca="false">25^2*((1-I57)^2*G57+C57^2*(2*I57-I57^2))</f>
        <v>0.0568722746816206</v>
      </c>
    </row>
    <row r="58" customFormat="false" ht="15.75" hidden="false" customHeight="false" outlineLevel="0" collapsed="false">
      <c r="A58" s="1" t="n">
        <v>1.2</v>
      </c>
      <c r="B58" s="8" t="n">
        <v>-7.65625E-005</v>
      </c>
      <c r="C58" s="3" t="n">
        <v>0.00068667</v>
      </c>
      <c r="D58" s="3" t="n">
        <v>0.0687144</v>
      </c>
      <c r="E58" s="3" t="n">
        <v>8.03324</v>
      </c>
      <c r="F58" s="4" t="n">
        <f aca="false">D58+B58^2</f>
        <v>0.0687144058618164</v>
      </c>
      <c r="G58" s="4" t="n">
        <f aca="false">E58+C58^2</f>
        <v>8.03324047151569</v>
      </c>
      <c r="H58" s="4" t="n">
        <f aca="false">1.6/25/D58</f>
        <v>0.931391382301235</v>
      </c>
      <c r="I58" s="4" t="n">
        <f aca="false">1.6/0.2/E58</f>
        <v>0.995862192589789</v>
      </c>
      <c r="J58" s="4" t="n">
        <f aca="false">125*(F58-1.6/25)</f>
        <v>0.58930073272705</v>
      </c>
      <c r="K58" s="4" t="n">
        <f aca="false">25*(G58-1.6/0.2)</f>
        <v>0.8310117878922</v>
      </c>
      <c r="L58" s="10" t="n">
        <f aca="false">-80*A58*B58-J58</f>
        <v>-0.58195073272705</v>
      </c>
      <c r="M58" s="4" t="n">
        <f aca="false">10*A58*C58-K58</f>
        <v>-0.8227717478922</v>
      </c>
      <c r="N58" s="4" t="n">
        <f aca="false">125^2*((1-H58)^2*F58+B58^2*(2*H58-H58^2))</f>
        <v>5.0539738921166</v>
      </c>
      <c r="O58" s="4" t="n">
        <f aca="false">25^2*((1-I58)^2*G58+C58^2*(2*I58-I58^2))</f>
        <v>0.0862576462526851</v>
      </c>
    </row>
    <row r="59" customFormat="false" ht="15.75" hidden="false" customHeight="false" outlineLevel="0" collapsed="false">
      <c r="A59" s="1" t="n">
        <v>1.3</v>
      </c>
      <c r="B59" s="3" t="n">
        <v>0.000235156</v>
      </c>
      <c r="C59" s="3" t="n">
        <v>0.00248643</v>
      </c>
      <c r="D59" s="3" t="n">
        <v>0.0691435</v>
      </c>
      <c r="E59" s="3" t="n">
        <v>8.05554</v>
      </c>
      <c r="F59" s="4" t="n">
        <f aca="false">D59+B59^2</f>
        <v>0.0691435552983443</v>
      </c>
      <c r="G59" s="4" t="n">
        <f aca="false">E59+C59^2</f>
        <v>8.05554618233415</v>
      </c>
      <c r="H59" s="4" t="n">
        <f aca="false">1.6/25/D59</f>
        <v>0.92561122882122</v>
      </c>
      <c r="I59" s="4" t="n">
        <f aca="false">1.6/0.2/E59</f>
        <v>0.993105365996569</v>
      </c>
      <c r="J59" s="4" t="n">
        <f aca="false">125*(F59-1.6/25)</f>
        <v>0.642944412293041</v>
      </c>
      <c r="K59" s="4" t="n">
        <f aca="false">25*(G59-1.6/0.2)</f>
        <v>1.38865455835364</v>
      </c>
      <c r="L59" s="4" t="n">
        <f aca="false">-80*A59*B59-J59</f>
        <v>-0.667400636293041</v>
      </c>
      <c r="M59" s="4" t="n">
        <f aca="false">10*A59*C59-K59</f>
        <v>-1.35633096835364</v>
      </c>
      <c r="N59" s="4" t="n">
        <f aca="false">125^2*((1-H59)^2*F59+B59^2*(2*H59-H59^2))</f>
        <v>5.97928035784987</v>
      </c>
      <c r="O59" s="4" t="n">
        <f aca="false">25^2*((1-I59)^2*G59+C59^2*(2*I59-I59^2))</f>
        <v>0.243193941684673</v>
      </c>
    </row>
    <row r="61" customFormat="false" ht="15.75" hidden="false" customHeight="false" outlineLevel="0" collapsed="false">
      <c r="B61" s="1" t="s">
        <v>61</v>
      </c>
      <c r="C61" s="1" t="s">
        <v>62</v>
      </c>
      <c r="D61" s="1" t="s">
        <v>63</v>
      </c>
      <c r="E61" s="1" t="s">
        <v>64</v>
      </c>
      <c r="F61" s="1" t="s">
        <v>65</v>
      </c>
      <c r="G61" s="1" t="s">
        <v>66</v>
      </c>
      <c r="H61" s="1" t="s">
        <v>67</v>
      </c>
      <c r="I61" s="1" t="s">
        <v>68</v>
      </c>
      <c r="J61" s="1" t="s">
        <v>69</v>
      </c>
      <c r="K61" s="1" t="s">
        <v>70</v>
      </c>
      <c r="P61" s="1" t="s">
        <v>71</v>
      </c>
      <c r="Q61" s="1" t="s">
        <v>72</v>
      </c>
      <c r="R61" s="1" t="s">
        <v>73</v>
      </c>
      <c r="S61" s="1" t="s">
        <v>74</v>
      </c>
      <c r="T61" s="1" t="s">
        <v>75</v>
      </c>
      <c r="U61" s="1" t="s">
        <v>76</v>
      </c>
      <c r="V61" s="1" t="s">
        <v>77</v>
      </c>
      <c r="W61" s="1" t="s">
        <v>78</v>
      </c>
      <c r="X61" s="1" t="s">
        <v>79</v>
      </c>
    </row>
    <row r="62" customFormat="false" ht="15.75" hidden="false" customHeight="false" outlineLevel="0" collapsed="false">
      <c r="A62" s="1" t="n">
        <v>0.02</v>
      </c>
      <c r="B62" s="11" t="n">
        <v>1516808</v>
      </c>
      <c r="C62" s="11" t="n">
        <v>189441.9</v>
      </c>
      <c r="D62" s="12" t="n">
        <v>0.064874</v>
      </c>
      <c r="E62" s="12" t="n">
        <v>8.000312</v>
      </c>
      <c r="F62" s="4" t="n">
        <f aca="false">125*(D62-1.6/25)</f>
        <v>0.10925</v>
      </c>
      <c r="G62" s="4" t="n">
        <f aca="false">25*(E62-1.6/0.2)</f>
        <v>0.00779999999998005</v>
      </c>
      <c r="H62" s="4" t="n">
        <f aca="false">B62/256/1.6/125-3*125*D62/1.6+4*125*1.6/25</f>
        <v>46.4203125</v>
      </c>
      <c r="I62" s="4" t="n">
        <f aca="false">C62/256/8/1.6/25-3*25*E62/1.6+4*25*1.6/0.2</f>
        <v>427.297898193359</v>
      </c>
      <c r="J62" s="4" t="n">
        <f aca="false">2500*(9*F62+4*H62)</f>
        <v>466661.25</v>
      </c>
      <c r="K62" s="4" t="n">
        <f aca="false">2500*(9*G62+4*I62)</f>
        <v>4273154.48193359</v>
      </c>
      <c r="L62" s="3" t="n">
        <v>-0.3752177383</v>
      </c>
      <c r="M62" s="3" t="n">
        <v>0.3060899367</v>
      </c>
      <c r="N62" s="3" t="n">
        <v>0.7365798137</v>
      </c>
      <c r="O62" s="3" t="n">
        <v>3.2087051974</v>
      </c>
      <c r="P62" s="4" t="n">
        <f aca="false">(M62/L62)^2</f>
        <v>0.665474441555131</v>
      </c>
      <c r="Q62" s="4" t="n">
        <f aca="false">(O62/N62)^2</f>
        <v>18.9766702103248</v>
      </c>
      <c r="R62" s="4" t="n">
        <f aca="false">J62*P62</f>
        <v>310551.134739169</v>
      </c>
      <c r="S62" s="4" t="n">
        <f aca="false">K62*Q62</f>
        <v>81090243.361425</v>
      </c>
      <c r="T62" s="4" t="n">
        <f aca="false">256*J62+K62*256*8</f>
        <v>8870885659</v>
      </c>
      <c r="U62" s="4" t="n">
        <f aca="false">(O62/(N62-L62))^2/(256*8)</f>
        <v>0.00406703824397997</v>
      </c>
      <c r="V62" s="4" t="n">
        <f aca="false">T62*U62</f>
        <v>36078231.2331265</v>
      </c>
      <c r="W62" s="4" t="n">
        <f aca="false">(F62+G62*8)*256*5000/1.6</f>
        <v>137319.999999872</v>
      </c>
      <c r="X62" s="4" t="n">
        <f aca="false">W62*U62</f>
        <v>558.48569166281</v>
      </c>
    </row>
    <row r="63" customFormat="false" ht="15.75" hidden="false" customHeight="false" outlineLevel="0" collapsed="false">
      <c r="A63" s="1" t="n">
        <v>0.04</v>
      </c>
      <c r="B63" s="11" t="n">
        <v>1462243</v>
      </c>
      <c r="C63" s="11" t="n">
        <v>187321</v>
      </c>
      <c r="D63" s="12" t="n">
        <v>0.064979</v>
      </c>
      <c r="E63" s="12" t="n">
        <v>7.994161</v>
      </c>
      <c r="F63" s="4" t="n">
        <f aca="false">125*(D63-1.6/25)</f>
        <v>0.122374999999999</v>
      </c>
      <c r="G63" s="4" t="n">
        <f aca="false">25*(E63-1.6/0.2)</f>
        <v>-0.145974999999998</v>
      </c>
      <c r="H63" s="4" t="n">
        <f aca="false">B63/256/1.6/125-3*125*D63/1.6+4*125*1.6/25</f>
        <v>45.32998046875</v>
      </c>
      <c r="I63" s="4" t="n">
        <f aca="false">C63/256/8/1.6/25-3*25*E63/1.6+4*25*1.6/0.2</f>
        <v>427.560336425781</v>
      </c>
      <c r="J63" s="4" t="n">
        <f aca="false">2500*(9*F63+4*H63)</f>
        <v>456053.2421875</v>
      </c>
      <c r="K63" s="4" t="n">
        <f aca="false">2500*(9*G63+4*I63)</f>
        <v>4272318.92675781</v>
      </c>
      <c r="L63" s="3" t="n">
        <v>-1.5327852344</v>
      </c>
      <c r="M63" s="3" t="n">
        <v>0.3548217614</v>
      </c>
      <c r="N63" s="3" t="n">
        <v>1.4229242747</v>
      </c>
      <c r="O63" s="3" t="n">
        <v>3.9357910571</v>
      </c>
      <c r="P63" s="4" t="n">
        <f aca="false">(M63/L63)^2</f>
        <v>0.0535868068261612</v>
      </c>
      <c r="Q63" s="4" t="n">
        <f aca="false">(O63/N63)^2</f>
        <v>7.65068801583319</v>
      </c>
      <c r="R63" s="4" t="n">
        <f aca="false">J63*P63</f>
        <v>24438.4369915461</v>
      </c>
      <c r="S63" s="4" t="n">
        <f aca="false">K63*Q63</f>
        <v>32686179.2127633</v>
      </c>
      <c r="T63" s="4" t="n">
        <f aca="false">256*J63+K63*256*8</f>
        <v>8866458792</v>
      </c>
      <c r="U63" s="4" t="n">
        <f aca="false">(O63/(N63-L63))^2/(256*8)</f>
        <v>0.000865786120390286</v>
      </c>
      <c r="V63" s="4" t="n">
        <f aca="false">T63*U63</f>
        <v>7676456.95912602</v>
      </c>
      <c r="W63" s="4" t="n">
        <f aca="false">(F63+G63*8)*256*5000/1.6</f>
        <v>-836339.999999989</v>
      </c>
      <c r="X63" s="4" t="n">
        <f aca="false">W63*U63</f>
        <v>-724.091563927202</v>
      </c>
    </row>
    <row r="64" customFormat="false" ht="15.75" hidden="false" customHeight="false" outlineLevel="0" collapsed="false">
      <c r="A64" s="1" t="n">
        <v>0.0560000000000001</v>
      </c>
      <c r="B64" s="11" t="n">
        <v>1410552</v>
      </c>
      <c r="C64" s="11" t="n">
        <v>182281</v>
      </c>
      <c r="D64" s="12" t="n">
        <v>0.06483</v>
      </c>
      <c r="E64" s="12" t="n">
        <v>8.007852</v>
      </c>
      <c r="F64" s="4" t="n">
        <f aca="false">125*(D64-1.6/25)</f>
        <v>0.10375</v>
      </c>
      <c r="G64" s="4" t="n">
        <f aca="false">25*(E64-1.6/0.2)</f>
        <v>0.196299999999994</v>
      </c>
      <c r="H64" s="4" t="n">
        <f aca="false">B64/256/1.6/125-3*125*D64/1.6+4*125*1.6/25</f>
        <v>44.3553125</v>
      </c>
      <c r="I64" s="4" t="n">
        <f aca="false">C64/256/8/1.6/25-3*25*E64/1.6+4*25*1.6/0.2</f>
        <v>426.857047363281</v>
      </c>
      <c r="J64" s="4" t="n">
        <f aca="false">2500*(9*F64+4*H64)</f>
        <v>445887.5</v>
      </c>
      <c r="K64" s="4" t="n">
        <f aca="false">2500*(9*G64+4*I64)</f>
        <v>4272987.22363281</v>
      </c>
      <c r="L64" s="3" t="n">
        <v>-4.1899264453</v>
      </c>
      <c r="M64" s="3" t="n">
        <v>0.3780645025</v>
      </c>
      <c r="N64" s="3" t="n">
        <v>2.6392774504</v>
      </c>
      <c r="O64" s="3" t="n">
        <v>5.3709789534</v>
      </c>
      <c r="P64" s="4" t="n">
        <f aca="false">(M64/L64)^2</f>
        <v>0.00814177331531696</v>
      </c>
      <c r="Q64" s="4" t="n">
        <f aca="false">(O64/N64)^2</f>
        <v>4.14130108983851</v>
      </c>
      <c r="R64" s="4" t="n">
        <f aca="false">J64*P64</f>
        <v>3630.31494913339</v>
      </c>
      <c r="S64" s="4" t="n">
        <f aca="false">K64*Q64</f>
        <v>17695726.6460966</v>
      </c>
      <c r="T64" s="4" t="n">
        <f aca="false">256*J64+K64*256*8</f>
        <v>8865225034</v>
      </c>
      <c r="U64" s="4" t="n">
        <f aca="false">(O64/(N64-L64))^2/(256*8)</f>
        <v>0.000302020755787476</v>
      </c>
      <c r="V64" s="4" t="n">
        <f aca="false">T64*U64</f>
        <v>2677481.96499473</v>
      </c>
      <c r="W64" s="4" t="n">
        <f aca="false">(F64+G64*8)*256*5000/1.6</f>
        <v>1339319.99999996</v>
      </c>
      <c r="X64" s="4" t="n">
        <f aca="false">W64*U64</f>
        <v>404.50243864127</v>
      </c>
    </row>
    <row r="65" customFormat="false" ht="15.75" hidden="false" customHeight="false" outlineLevel="0" collapsed="false">
      <c r="A65" s="13" t="n">
        <v>0.0580000000000001</v>
      </c>
      <c r="B65" s="14" t="n">
        <v>1396315</v>
      </c>
      <c r="C65" s="14" t="n">
        <v>181457.8</v>
      </c>
      <c r="D65" s="15" t="n">
        <v>0.064987</v>
      </c>
      <c r="E65" s="15" t="n">
        <v>8.012931</v>
      </c>
      <c r="F65" s="16" t="n">
        <f aca="false">125*(D65-1.6/25)</f>
        <v>0.123375</v>
      </c>
      <c r="G65" s="16" t="n">
        <f aca="false">25*(E65-1.6/0.2)</f>
        <v>0.323275000000001</v>
      </c>
      <c r="H65" s="16" t="n">
        <f aca="false">B65/256/1.6/125-3*125*D65/1.6+4*125*1.6/25</f>
        <v>44.04044921875</v>
      </c>
      <c r="I65" s="16" t="n">
        <f aca="false">C65/256/8/1.6/25-3*25*E65/1.6+4*25*1.6/0.2</f>
        <v>426.608920410156</v>
      </c>
      <c r="J65" s="16" t="n">
        <f aca="false">2500*(9*F65+4*H65)</f>
        <v>443180.4296875</v>
      </c>
      <c r="K65" s="16" t="n">
        <f aca="false">2500*(9*G65+4*I65)</f>
        <v>4273362.89160156</v>
      </c>
      <c r="L65" s="17" t="n">
        <v>-5.5416417578</v>
      </c>
      <c r="M65" s="17" t="n">
        <v>0.3612124522</v>
      </c>
      <c r="N65" s="17" t="n">
        <v>2.7909986917</v>
      </c>
      <c r="O65" s="17" t="n">
        <v>5.8408612052</v>
      </c>
      <c r="P65" s="16" t="n">
        <f aca="false">(M65/L65)^2</f>
        <v>0.0042486262947044</v>
      </c>
      <c r="Q65" s="16" t="n">
        <f aca="false">(O65/N65)^2</f>
        <v>4.37960060268478</v>
      </c>
      <c r="R65" s="16" t="n">
        <f aca="false">J65*P65</f>
        <v>1882.90802686871</v>
      </c>
      <c r="S65" s="16" t="n">
        <f aca="false">K65*Q65</f>
        <v>18715622.695549</v>
      </c>
      <c r="T65" s="16" t="n">
        <f aca="false">256*J65+K65*256*8</f>
        <v>8865301392</v>
      </c>
      <c r="U65" s="16" t="n">
        <f aca="false">(O65/(N65-L65))^2/(256*8)</f>
        <v>0.000239915626111434</v>
      </c>
      <c r="V65" s="16" t="n">
        <f aca="false">T65*U65</f>
        <v>2126924.33412825</v>
      </c>
      <c r="W65" s="16" t="n">
        <f aca="false">(F65+G65*8)*256*5000/1.6</f>
        <v>2167660</v>
      </c>
      <c r="X65" s="16" t="n">
        <f aca="false">W65*U65</f>
        <v>520.055506096713</v>
      </c>
      <c r="Y65" s="16"/>
      <c r="Z65" s="16"/>
      <c r="AA65" s="16"/>
      <c r="AB65" s="16"/>
    </row>
    <row r="66" customFormat="false" ht="15.75" hidden="false" customHeight="false" outlineLevel="0" collapsed="false">
      <c r="A66" s="13" t="n">
        <v>0.06</v>
      </c>
      <c r="B66" s="14" t="n">
        <v>964985</v>
      </c>
      <c r="C66" s="14" t="n">
        <v>127691.35</v>
      </c>
      <c r="D66" s="15" t="n">
        <v>0.065025</v>
      </c>
      <c r="E66" s="15" t="n">
        <v>7.996896</v>
      </c>
      <c r="F66" s="16" t="n">
        <f aca="false">125*(D66-1.6/25)</f>
        <v>0.128125</v>
      </c>
      <c r="G66" s="16" t="n">
        <f aca="false">25*(E66-1.6/0.2)</f>
        <v>-0.077600000000011</v>
      </c>
      <c r="H66" s="16" t="n">
        <f aca="false">B66/256/1.6/125-3*125*D66/1.6+4*125*1.6/25</f>
        <v>35.60712890625</v>
      </c>
      <c r="I66" s="16" t="n">
        <f aca="false">C66/256/8/1.6/25-3*25*E66/1.6+4*25*1.6/0.2</f>
        <v>426.704232299805</v>
      </c>
      <c r="J66" s="16" t="n">
        <f aca="false">2500*(9*F66+4*H66)</f>
        <v>358954.1015625</v>
      </c>
      <c r="K66" s="16" t="n">
        <f aca="false">2500*(9*G66+4*I66)</f>
        <v>4265296.32299805</v>
      </c>
      <c r="L66" s="17" t="n">
        <v>-21.1213367188</v>
      </c>
      <c r="M66" s="17" t="n">
        <v>0.8441033552</v>
      </c>
      <c r="N66" s="17" t="n">
        <v>13.8970210127</v>
      </c>
      <c r="O66" s="17" t="n">
        <v>10.1269872751</v>
      </c>
      <c r="P66" s="16" t="n">
        <f aca="false">(M66/L66)^2</f>
        <v>0.0015971601018886</v>
      </c>
      <c r="Q66" s="16" t="n">
        <f aca="false">(O66/N66)^2</f>
        <v>0.531027607569866</v>
      </c>
      <c r="R66" s="16" t="n">
        <f aca="false">J66*P66</f>
        <v>573.307169424893</v>
      </c>
      <c r="S66" s="16" t="n">
        <f aca="false">K66*Q66</f>
        <v>2264990.1019782</v>
      </c>
      <c r="T66" s="16" t="n">
        <f aca="false">256*J66+K66*256*8</f>
        <v>8827219119.5</v>
      </c>
      <c r="U66" s="16" t="n">
        <f aca="false">(O66/(N66-L66))^2/(256*8)</f>
        <v>4.08356080145189E-005</v>
      </c>
      <c r="V66" s="16" t="n">
        <f aca="false">T66*U66</f>
        <v>360464.859822168</v>
      </c>
      <c r="W66" s="16" t="n">
        <f aca="false">(F66+G66*8)*256*5000/1.6</f>
        <v>-394140.000000071</v>
      </c>
      <c r="X66" s="16" t="n">
        <f aca="false">W66*U66</f>
        <v>-16.0949465428454</v>
      </c>
      <c r="Y66" s="16"/>
      <c r="Z66" s="16"/>
      <c r="AA66" s="16"/>
      <c r="AB66" s="16"/>
    </row>
    <row r="67" customFormat="false" ht="15.75" hidden="false" customHeight="false" outlineLevel="0" collapsed="false">
      <c r="A67" s="1" t="n">
        <v>0.08</v>
      </c>
      <c r="B67" s="12" t="n">
        <v>963580.45</v>
      </c>
      <c r="C67" s="12" t="n">
        <v>127718.3</v>
      </c>
      <c r="D67" s="12" t="n">
        <v>0.064927</v>
      </c>
      <c r="E67" s="12" t="n">
        <v>8.003011</v>
      </c>
      <c r="F67" s="4" t="n">
        <f aca="false">125*(D67-1.6/25)</f>
        <v>0.115875</v>
      </c>
      <c r="G67" s="4" t="n">
        <f aca="false">25*(E67-1.6/0.2)</f>
        <v>0.0752750000000191</v>
      </c>
      <c r="H67" s="4" t="n">
        <f aca="false">B67/256/1.6/125-3*125*D67/1.6+4*125*1.6/25</f>
        <v>35.6026650390625</v>
      </c>
      <c r="I67" s="4" t="n">
        <f aca="false">C67/256/8/1.6/25-3*25*E67/1.6+4*25*1.6/0.2</f>
        <v>426.417920654297</v>
      </c>
      <c r="J67" s="4" t="n">
        <f aca="false">2500*(9*F67+4*H67)</f>
        <v>358633.837890625</v>
      </c>
      <c r="K67" s="4" t="n">
        <f aca="false">2500*(9*G67+4*I67)</f>
        <v>4265872.89404297</v>
      </c>
      <c r="L67" s="3" t="n">
        <v>-29.7911175781</v>
      </c>
      <c r="M67" s="3" t="n">
        <v>0.7051220036</v>
      </c>
      <c r="N67" s="3" t="n">
        <v>20.2379214252</v>
      </c>
      <c r="O67" s="3" t="n">
        <v>10.7230598061</v>
      </c>
      <c r="P67" s="4" t="n">
        <f aca="false">(M67/L67)^2</f>
        <v>0.000560215271201297</v>
      </c>
      <c r="Q67" s="4" t="n">
        <f aca="false">(O67/N67)^2</f>
        <v>0.28074087268985</v>
      </c>
      <c r="R67" s="4" t="n">
        <f aca="false">J67*P67</f>
        <v>200.912152755859</v>
      </c>
      <c r="S67" s="4" t="n">
        <f aca="false">K67*Q67</f>
        <v>1197604.8790576</v>
      </c>
      <c r="T67" s="4" t="n">
        <f aca="false">256*J67+K67*256*8</f>
        <v>8828317949.5</v>
      </c>
      <c r="U67" s="4" t="n">
        <f aca="false">(O67/(N67-L67))^2/(256*8)</f>
        <v>2.24317513722024E-005</v>
      </c>
      <c r="V67" s="4" t="n">
        <f aca="false">T67*U67</f>
        <v>198034.633277936</v>
      </c>
      <c r="W67" s="4" t="n">
        <f aca="false">(F67+G67*8)*256*5000/1.6</f>
        <v>574460.000000122</v>
      </c>
      <c r="X67" s="4" t="n">
        <f aca="false">W67*U67</f>
        <v>12.8861438932782</v>
      </c>
    </row>
    <row r="68" customFormat="false" ht="15.75" hidden="false" customHeight="false" outlineLevel="0" collapsed="false">
      <c r="A68" s="1" t="n">
        <v>0.1</v>
      </c>
      <c r="B68" s="12" t="n">
        <v>962160.9</v>
      </c>
      <c r="C68" s="12" t="n">
        <v>127436.6</v>
      </c>
      <c r="D68" s="4" t="n">
        <v>0.06534683148356</v>
      </c>
      <c r="E68" s="4" t="n">
        <v>8.01210807383568</v>
      </c>
      <c r="F68" s="4" t="n">
        <f aca="false">125*(D68-1.6/25)</f>
        <v>0.168353935445001</v>
      </c>
      <c r="G68" s="4" t="n">
        <f aca="false">25*(E68-1.6/0.2)</f>
        <v>0.302701845892095</v>
      </c>
      <c r="H68" s="4" t="n">
        <f aca="false">B68/256/1.6/125-3*125*D68/1.6+4*125*1.6/25</f>
        <v>35.4765414491656</v>
      </c>
      <c r="I68" s="4" t="n">
        <f aca="false">C68/256/8/1.6/25-3*25*E68/1.6+4*25*1.6/0.2</f>
        <v>425.988056597546</v>
      </c>
      <c r="J68" s="4" t="n">
        <f aca="false">2500*(9*F68+4*H68)</f>
        <v>358553.378039169</v>
      </c>
      <c r="K68" s="4" t="n">
        <f aca="false">2500*(9*G68+4*I68)</f>
        <v>4266691.35750803</v>
      </c>
      <c r="L68" s="3" t="n">
        <v>-40.4848628906</v>
      </c>
      <c r="M68" s="3" t="n">
        <v>0.7902050427</v>
      </c>
      <c r="N68" s="3" t="n">
        <v>25.8458939159</v>
      </c>
      <c r="O68" s="3" t="n">
        <v>11.434997867</v>
      </c>
      <c r="P68" s="4" t="n">
        <f aca="false">(M68/L68)^2</f>
        <v>0.000380973044046763</v>
      </c>
      <c r="Q68" s="4" t="n">
        <f aca="false">(O68/N68)^2</f>
        <v>0.195744271409949</v>
      </c>
      <c r="R68" s="4" t="n">
        <f aca="false">J68*P68</f>
        <v>136.599171884832</v>
      </c>
      <c r="S68" s="4" t="n">
        <f aca="false">K68*Q68</f>
        <v>835180.391106535</v>
      </c>
      <c r="T68" s="4" t="n">
        <f aca="false">256*J68+K68*256*8</f>
        <v>8829973564.95448</v>
      </c>
      <c r="U68" s="4" t="n">
        <f aca="false">(O68/(N68-L68))^2/(256*8)</f>
        <v>1.45115004175951E-005</v>
      </c>
      <c r="V68" s="4" t="n">
        <f aca="false">T68*U68</f>
        <v>128136.16507519</v>
      </c>
      <c r="W68" s="4" t="n">
        <f aca="false">(F68+G68*8)*256*5000/1.6</f>
        <v>2071974.96206541</v>
      </c>
      <c r="X68" s="4" t="n">
        <f aca="false">W68*U68</f>
        <v>30.0674655272587</v>
      </c>
    </row>
    <row r="69" customFormat="false" ht="15.75" hidden="false" customHeight="false" outlineLevel="0" collapsed="false">
      <c r="A69" s="1" t="n">
        <v>0.2</v>
      </c>
      <c r="B69" s="12" t="n">
        <v>987758.2</v>
      </c>
      <c r="C69" s="12" t="n">
        <v>131944</v>
      </c>
      <c r="D69" s="4" t="n">
        <v>0.06662080841104</v>
      </c>
      <c r="E69" s="1" t="n">
        <v>8.009514730649</v>
      </c>
      <c r="F69" s="4" t="n">
        <f aca="false">125*(D69-1.6/25)</f>
        <v>0.327601051379999</v>
      </c>
      <c r="G69" s="4" t="n">
        <f aca="false">25*(E69-1.6/0.2)</f>
        <v>0.237868266225005</v>
      </c>
      <c r="H69" s="4" t="n">
        <f aca="false">B69/256/1.6/125-3*125*D69/1.6+4*125*1.6/25</f>
        <v>35.6779003724125</v>
      </c>
      <c r="I69" s="4" t="n">
        <f aca="false">C69/256/8/1.6/25-3*25*E69/1.6+4*25*1.6/0.2</f>
        <v>426.164641532078</v>
      </c>
      <c r="J69" s="4" t="n">
        <f aca="false">2500*(9*F69+4*H69)</f>
        <v>364150.027380175</v>
      </c>
      <c r="K69" s="4" t="n">
        <f aca="false">2500*(9*G69+4*I69)</f>
        <v>4266998.45131084</v>
      </c>
      <c r="L69" s="3" t="n">
        <v>-108.7973242188</v>
      </c>
      <c r="M69" s="3" t="n">
        <v>0.8703398076</v>
      </c>
      <c r="N69" s="3" t="n">
        <v>67.5051618164</v>
      </c>
      <c r="O69" s="3" t="n">
        <v>14.3182525354</v>
      </c>
      <c r="P69" s="4" t="n">
        <f aca="false">(M69/L69)^2</f>
        <v>6.39942961411632E-005</v>
      </c>
      <c r="Q69" s="4" t="n">
        <f aca="false">(O69/N69)^2</f>
        <v>0.0449889720974261</v>
      </c>
      <c r="R69" s="4" t="n">
        <f aca="false">J69*P69</f>
        <v>23.3035246919796</v>
      </c>
      <c r="S69" s="4" t="n">
        <f aca="false">K69*Q69</f>
        <v>191967.874265784</v>
      </c>
      <c r="T69" s="4" t="n">
        <f aca="false">256*J69+K69*256*8</f>
        <v>8832035235.29393</v>
      </c>
      <c r="U69" s="4" t="n">
        <f aca="false">(O69/(N69-L69))^2/(256*8)</f>
        <v>3.22057346924878E-006</v>
      </c>
      <c r="V69" s="4" t="n">
        <f aca="false">T69*U69</f>
        <v>28444.218358258</v>
      </c>
      <c r="W69" s="4" t="n">
        <f aca="false">(F69+G69*8)*256*5000/1.6</f>
        <v>1784437.74494403</v>
      </c>
      <c r="X69" s="4" t="n">
        <f aca="false">W69*U69</f>
        <v>5.74691285889287</v>
      </c>
    </row>
    <row r="70" customFormat="false" ht="15.75" hidden="false" customHeight="false" outlineLevel="0" collapsed="false">
      <c r="A70" s="1" t="n">
        <v>0.3</v>
      </c>
      <c r="B70" s="12" t="n">
        <v>1065515</v>
      </c>
      <c r="C70" s="12" t="n">
        <v>143045.4</v>
      </c>
      <c r="D70" s="4" t="n">
        <v>0.07124072584521</v>
      </c>
      <c r="E70" s="4" t="n">
        <v>8.01166226983761</v>
      </c>
      <c r="F70" s="4" t="n">
        <f aca="false">125*(D70-1.6/25)</f>
        <v>0.90509073065125</v>
      </c>
      <c r="G70" s="4" t="n">
        <f aca="false">25*(E70-1.6/0.2)</f>
        <v>0.291556745940236</v>
      </c>
      <c r="H70" s="4" t="n">
        <f aca="false">B70/256/1.6/125-3*125*D70/1.6+4*125*1.6/25</f>
        <v>36.1137947237789</v>
      </c>
      <c r="I70" s="4" t="n">
        <f aca="false">C70/256/8/1.6/25-3*25*E70/1.6+4*25*1.6/0.2</f>
        <v>426.199490769331</v>
      </c>
      <c r="J70" s="4" t="n">
        <f aca="false">2500*(9*F70+4*H70)</f>
        <v>381502.488677442</v>
      </c>
      <c r="K70" s="4" t="n">
        <f aca="false">2500*(9*G70+4*I70)</f>
        <v>4268554.93447696</v>
      </c>
      <c r="L70" s="3" t="n">
        <v>-194.7960820313</v>
      </c>
      <c r="M70" s="3" t="n">
        <v>1.3354925291</v>
      </c>
      <c r="N70" s="3" t="n">
        <v>122.713728418</v>
      </c>
      <c r="O70" s="3" t="n">
        <v>15.9935710736</v>
      </c>
      <c r="P70" s="4" t="n">
        <f aca="false">(M70/L70)^2</f>
        <v>4.70026658558383E-005</v>
      </c>
      <c r="Q70" s="4" t="n">
        <f aca="false">(O70/N70)^2</f>
        <v>0.0169865267066621</v>
      </c>
      <c r="R70" s="4" t="n">
        <f aca="false">J70*P70</f>
        <v>17.9316339984766</v>
      </c>
      <c r="S70" s="4" t="n">
        <f aca="false">K70*Q70</f>
        <v>72507.9223933473</v>
      </c>
      <c r="T70" s="4" t="n">
        <f aca="false">256*J70+K70*256*8</f>
        <v>8839665142.91025</v>
      </c>
      <c r="U70" s="4" t="n">
        <f aca="false">(O70/(N70-L70))^2/(256*8)</f>
        <v>1.23892962993063E-006</v>
      </c>
      <c r="V70" s="4" t="n">
        <f aca="false">T70*U70</f>
        <v>10951.7230642165</v>
      </c>
      <c r="W70" s="4" t="n">
        <f aca="false">(F70+G70*8)*256*5000/1.6</f>
        <v>2590035.75853851</v>
      </c>
      <c r="X70" s="4" t="n">
        <f aca="false">W70*U70</f>
        <v>3.2088720438332</v>
      </c>
    </row>
    <row r="71" customFormat="false" ht="15.75" hidden="false" customHeight="false" outlineLevel="0" collapsed="false">
      <c r="A71" s="1" t="n">
        <v>0.4</v>
      </c>
      <c r="B71" s="12" t="n">
        <v>1168951</v>
      </c>
      <c r="C71" s="12" t="n">
        <v>156867.6</v>
      </c>
      <c r="D71" s="4" t="n">
        <v>0.0792093969</v>
      </c>
      <c r="E71" s="4" t="n">
        <v>8.02291587077476</v>
      </c>
      <c r="F71" s="4" t="n">
        <f aca="false">125*(D71-1.6/25)</f>
        <v>1.9011746125</v>
      </c>
      <c r="G71" s="4" t="n">
        <f aca="false">25*(E71-1.6/0.2)</f>
        <v>0.572896769369002</v>
      </c>
      <c r="H71" s="4" t="n">
        <f aca="false">B71/256/1.6/125-3*125*D71/1.6+4*125*1.6/25</f>
        <v>36.2663718203125</v>
      </c>
      <c r="I71" s="4" t="n">
        <f aca="false">C71/256/8/1.6/25-3*25*E71/1.6+4*25*1.6/0.2</f>
        <v>425.840706252746</v>
      </c>
      <c r="J71" s="4" t="n">
        <f aca="false">2500*(9*F71+4*H71)</f>
        <v>405440.146984375</v>
      </c>
      <c r="K71" s="4" t="n">
        <f aca="false">2500*(9*G71+4*I71)</f>
        <v>4271297.23983826</v>
      </c>
      <c r="L71" s="3" t="n">
        <v>-292.9229960938</v>
      </c>
      <c r="M71" s="3" t="n">
        <v>1.5929201191</v>
      </c>
      <c r="N71" s="3" t="n">
        <v>183.4744619141</v>
      </c>
      <c r="O71" s="3" t="n">
        <v>17.809572933</v>
      </c>
      <c r="P71" s="4" t="n">
        <f aca="false">(M71/L71)^2</f>
        <v>2.95720246837163E-005</v>
      </c>
      <c r="Q71" s="4" t="n">
        <f aca="false">(O71/N71)^2</f>
        <v>0.00942227478025115</v>
      </c>
      <c r="R71" s="4" t="n">
        <f aca="false">J71*P71</f>
        <v>11.9896860343915</v>
      </c>
      <c r="S71" s="4" t="n">
        <f aca="false">K71*Q71</f>
        <v>40245.3362618844</v>
      </c>
      <c r="T71" s="4" t="n">
        <f aca="false">256*J71+K71*256*8</f>
        <v>8851409424.81675</v>
      </c>
      <c r="U71" s="4" t="n">
        <f aca="false">(O71/(N71-L71))^2/(256*8)</f>
        <v>6.8239869474865E-007</v>
      </c>
      <c r="V71" s="4" t="n">
        <f aca="false">T71*U71</f>
        <v>6040.19023818085</v>
      </c>
      <c r="W71" s="4" t="n">
        <f aca="false">(F71+G71*8)*256*5000/1.6</f>
        <v>5187479.01396162</v>
      </c>
      <c r="X71" s="4" t="n">
        <f aca="false">W71*U71</f>
        <v>3.53992890816342</v>
      </c>
    </row>
    <row r="72" customFormat="false" ht="15.75" hidden="false" customHeight="false" outlineLevel="0" collapsed="false">
      <c r="A72" s="1" t="n">
        <v>0.5</v>
      </c>
      <c r="B72" s="12" t="n">
        <v>1307305</v>
      </c>
      <c r="C72" s="12" t="n">
        <v>174611.4</v>
      </c>
      <c r="D72" s="4" t="n">
        <v>0.0914008441</v>
      </c>
      <c r="E72" s="4" t="n">
        <v>8.01844936105744</v>
      </c>
      <c r="F72" s="4" t="n">
        <f aca="false">125*(D72-1.6/25)</f>
        <v>3.4251055125</v>
      </c>
      <c r="G72" s="4" t="n">
        <f aca="false">25*(E72-1.6/0.2)</f>
        <v>0.461234026436008</v>
      </c>
      <c r="H72" s="4" t="n">
        <f aca="false">B72/256/1.6/125-3*125*D72/1.6+4*125*1.6/25</f>
        <v>36.1112279453125</v>
      </c>
      <c r="I72" s="4" t="n">
        <f aca="false">C72/256/8/1.6/25-3*25*E72/1.6+4*25*1.6/0.2</f>
        <v>426.266673016839</v>
      </c>
      <c r="J72" s="4" t="n">
        <f aca="false">2500*(9*F72+4*H72)</f>
        <v>438177.153484375</v>
      </c>
      <c r="K72" s="4" t="n">
        <f aca="false">2500*(9*G72+4*I72)</f>
        <v>4273044.4957632</v>
      </c>
      <c r="L72" s="3" t="n">
        <v>-402.2132695313</v>
      </c>
      <c r="M72" s="3" t="n">
        <v>2.3284314508</v>
      </c>
      <c r="N72" s="3" t="n">
        <v>250.4104541016</v>
      </c>
      <c r="O72" s="3" t="n">
        <v>19.8664474788</v>
      </c>
      <c r="P72" s="4" t="n">
        <f aca="false">(M72/L72)^2</f>
        <v>3.35130631376371E-005</v>
      </c>
      <c r="Q72" s="4" t="n">
        <f aca="false">(O72/N72)^2</f>
        <v>0.00629412719804675</v>
      </c>
      <c r="R72" s="4" t="n">
        <f aca="false">J72*P72</f>
        <v>14.684658610192</v>
      </c>
      <c r="S72" s="4" t="n">
        <f aca="false">K72*Q72</f>
        <v>26895.0855792471</v>
      </c>
      <c r="T72" s="4" t="n">
        <f aca="false">256*J72+K72*256*8</f>
        <v>8863368478.61503</v>
      </c>
      <c r="U72" s="4" t="n">
        <f aca="false">(O72/(N72-L72))^2/(256*8)</f>
        <v>4.52464760884201E-007</v>
      </c>
      <c r="V72" s="4" t="n">
        <f aca="false">T72*U72</f>
        <v>4010.36189930511</v>
      </c>
      <c r="W72" s="4" t="n">
        <f aca="false">(F72+G72*8)*256*5000/1.6</f>
        <v>5691982.17919045</v>
      </c>
      <c r="X72" s="4" t="n">
        <f aca="false">W72*U72</f>
        <v>2.57542135566454</v>
      </c>
    </row>
    <row r="73" customFormat="false" ht="15.75" hidden="false" customHeight="false" outlineLevel="0" collapsed="false">
      <c r="A73" s="1" t="n">
        <v>0.6</v>
      </c>
      <c r="B73" s="12" t="n">
        <v>1499368</v>
      </c>
      <c r="C73" s="12" t="n">
        <v>196530.1</v>
      </c>
      <c r="D73" s="4" t="n">
        <v>0.108206405025</v>
      </c>
      <c r="E73" s="4" t="n">
        <v>8.038016588944</v>
      </c>
      <c r="F73" s="4" t="n">
        <f aca="false">125*(D73-1.6/25)</f>
        <v>5.525800628125</v>
      </c>
      <c r="G73" s="4" t="n">
        <f aca="false">25*(E73-1.6/0.2)</f>
        <v>0.950414723600002</v>
      </c>
      <c r="H73" s="4" t="n">
        <f aca="false">B73/256/1.6/125-3*125*D73/1.6+4*125*1.6/25</f>
        <v>35.9236550722656</v>
      </c>
      <c r="I73" s="4" t="n">
        <f aca="false">C73/256/8/1.6/25-3*25*E73/1.6+4*25*1.6/0.2</f>
        <v>425.617021465516</v>
      </c>
      <c r="J73" s="4" t="n">
        <f aca="false">2500*(9*F73+4*H73)</f>
        <v>483567.064855469</v>
      </c>
      <c r="K73" s="4" t="n">
        <f aca="false">2500*(9*G73+4*I73)</f>
        <v>4277554.54593616</v>
      </c>
      <c r="L73" s="3" t="n">
        <v>-518.571171875</v>
      </c>
      <c r="M73" s="3" t="n">
        <v>2.5989321687</v>
      </c>
      <c r="N73" s="3" t="n">
        <v>323.8437646484</v>
      </c>
      <c r="O73" s="3" t="n">
        <v>21.1622813078</v>
      </c>
      <c r="P73" s="4" t="n">
        <f aca="false">(M73/L73)^2</f>
        <v>2.51173113646438E-005</v>
      </c>
      <c r="Q73" s="4" t="n">
        <f aca="false">(O73/N73)^2</f>
        <v>0.00427025576110315</v>
      </c>
      <c r="R73" s="4" t="n">
        <f aca="false">J73*P73</f>
        <v>12.1459045336617</v>
      </c>
      <c r="S73" s="4" t="n">
        <f aca="false">K73*Q73</f>
        <v>18266.2519432168</v>
      </c>
      <c r="T73" s="4" t="n">
        <f aca="false">256*J73+K73*256*8</f>
        <v>8884224878.68025</v>
      </c>
      <c r="U73" s="4" t="n">
        <f aca="false">(O73/(N73-L73))^2/(256*8)</f>
        <v>3.08136323723799E-007</v>
      </c>
      <c r="V73" s="4" t="n">
        <f aca="false">T73*U73</f>
        <v>2737.55239325205</v>
      </c>
      <c r="W73" s="4" t="n">
        <f aca="false">(F73+G73*8)*256*5000/1.6</f>
        <v>10503294.73354</v>
      </c>
      <c r="X73" s="4" t="n">
        <f aca="false">W73*U73</f>
        <v>3.23644662618056</v>
      </c>
    </row>
    <row r="74" customFormat="false" ht="15.75" hidden="false" customHeight="false" outlineLevel="0" collapsed="false">
      <c r="A74" s="1" t="n">
        <v>0.7</v>
      </c>
      <c r="B74" s="12" t="n">
        <v>1703102</v>
      </c>
      <c r="C74" s="12" t="n">
        <v>222924.1</v>
      </c>
      <c r="D74" s="4" t="n">
        <v>0.131444145764</v>
      </c>
      <c r="E74" s="4" t="n">
        <v>8.039595783529</v>
      </c>
      <c r="F74" s="4" t="n">
        <f aca="false">125*(D74-1.6/25)</f>
        <v>8.4305182205</v>
      </c>
      <c r="G74" s="4" t="n">
        <f aca="false">25*(E74-1.6/0.2)</f>
        <v>0.989894588225004</v>
      </c>
      <c r="H74" s="4" t="n">
        <f aca="false">B74/256/1.6/125-3*125*D74/1.6+4*125*1.6/25</f>
        <v>34.4564892740625</v>
      </c>
      <c r="I74" s="4" t="n">
        <f aca="false">C74/256/8/1.6/25-3*25*E74/1.6+4*25*1.6/0.2</f>
        <v>425.865189102156</v>
      </c>
      <c r="J74" s="4" t="n">
        <f aca="false">2500*(9*F74+4*H74)</f>
        <v>534251.552701875</v>
      </c>
      <c r="K74" s="4" t="n">
        <f aca="false">2500*(9*G74+4*I74)</f>
        <v>4280924.51925663</v>
      </c>
      <c r="L74" s="3" t="n">
        <v>-646.1063320313</v>
      </c>
      <c r="M74" s="3" t="n">
        <v>3.8754914157</v>
      </c>
      <c r="N74" s="3" t="n">
        <v>403.3382368164</v>
      </c>
      <c r="O74" s="3" t="n">
        <v>23.3048122772</v>
      </c>
      <c r="P74" s="4" t="n">
        <f aca="false">(M74/L74)^2</f>
        <v>3.59787080199284E-005</v>
      </c>
      <c r="Q74" s="4" t="n">
        <f aca="false">(O74/N74)^2</f>
        <v>0.00333850804470398</v>
      </c>
      <c r="R74" s="4" t="n">
        <f aca="false">J74*P74</f>
        <v>19.2216806238542</v>
      </c>
      <c r="S74" s="4" t="n">
        <f aca="false">K74*Q74</f>
        <v>14291.9009463088</v>
      </c>
      <c r="T74" s="4" t="n">
        <f aca="false">256*J74+K74*256*8</f>
        <v>8904101812.92925</v>
      </c>
      <c r="U74" s="4" t="n">
        <f aca="false">(O74/(N74-L74))^2/(256*8)</f>
        <v>2.40792112620699E-007</v>
      </c>
      <c r="V74" s="4" t="n">
        <f aca="false">T74*U74</f>
        <v>2144.03748652503</v>
      </c>
      <c r="W74" s="4" t="n">
        <f aca="false">(F74+G74*8)*256*5000/1.6</f>
        <v>13079739.94104</v>
      </c>
      <c r="X74" s="4" t="n">
        <f aca="false">W74*U74</f>
        <v>3.14949821293236</v>
      </c>
    </row>
    <row r="75" customFormat="false" ht="15.75" hidden="false" customHeight="false" outlineLevel="0" collapsed="false">
      <c r="A75" s="1" t="n">
        <v>0.8</v>
      </c>
      <c r="B75" s="12" t="n">
        <v>1917714</v>
      </c>
      <c r="C75" s="12" t="n">
        <v>257249.8</v>
      </c>
      <c r="D75" s="4" t="n">
        <v>0.163257744176</v>
      </c>
      <c r="E75" s="4" t="n">
        <v>8.066097012721</v>
      </c>
      <c r="F75" s="4" t="n">
        <f aca="false">125*(D75-1.6/25)</f>
        <v>12.407218022</v>
      </c>
      <c r="G75" s="4" t="n">
        <f aca="false">25*(E75-1.6/0.2)</f>
        <v>1.65242531802501</v>
      </c>
      <c r="H75" s="4" t="n">
        <f aca="false">B75/256/1.6/125-3*125*D75/1.6+4*125*1.6/25</f>
        <v>31.19181777125</v>
      </c>
      <c r="I75" s="4" t="n">
        <f aca="false">C75/256/8/1.6/25-3*25*E75/1.6+4*25*1.6/0.2</f>
        <v>425.041958876359</v>
      </c>
      <c r="J75" s="4" t="n">
        <f aca="false">2500*(9*F75+4*H75)</f>
        <v>591080.5832075</v>
      </c>
      <c r="K75" s="4" t="n">
        <f aca="false">2500*(9*G75+4*I75)</f>
        <v>4287599.15841916</v>
      </c>
      <c r="L75" s="3" t="n">
        <v>-786.870796875</v>
      </c>
      <c r="M75" s="3" t="n">
        <v>5.9440655149</v>
      </c>
      <c r="N75" s="3" t="n">
        <v>491.1325820313</v>
      </c>
      <c r="O75" s="3" t="n">
        <v>24.3375132366</v>
      </c>
      <c r="P75" s="4" t="n">
        <f aca="false">(M75/L75)^2</f>
        <v>5.70637515014011E-005</v>
      </c>
      <c r="Q75" s="4" t="n">
        <f aca="false">(O75/N75)^2</f>
        <v>0.00245558464239283</v>
      </c>
      <c r="R75" s="4" t="n">
        <f aca="false">J75*P75</f>
        <v>33.729275517456</v>
      </c>
      <c r="S75" s="4" t="n">
        <f aca="false">K75*Q75</f>
        <v>10528.5626461505</v>
      </c>
      <c r="T75" s="4" t="n">
        <f aca="false">256*J75+K75*256*8</f>
        <v>8932319705.74355</v>
      </c>
      <c r="U75" s="4" t="n">
        <f aca="false">(O75/(N75-L75))^2/(256*8)</f>
        <v>1.77075487067747E-007</v>
      </c>
      <c r="V75" s="4" t="n">
        <f aca="false">T75*U75</f>
        <v>1581.69486253938</v>
      </c>
      <c r="W75" s="4" t="n">
        <f aca="false">(F75+G75*8)*256*5000/1.6</f>
        <v>20501296.4529601</v>
      </c>
      <c r="X75" s="4" t="n">
        <f aca="false">W75*U75</f>
        <v>3.63027705492818</v>
      </c>
    </row>
    <row r="76" customFormat="false" ht="15.75" hidden="false" customHeight="false" outlineLevel="0" collapsed="false">
      <c r="A76" s="1" t="n">
        <v>0.9</v>
      </c>
      <c r="B76" s="12" t="n">
        <v>2163326</v>
      </c>
      <c r="C76" s="12" t="n">
        <v>305519.1</v>
      </c>
      <c r="D76" s="4" t="n">
        <v>0.203987505521</v>
      </c>
      <c r="E76" s="4" t="n">
        <v>8.089154585929</v>
      </c>
      <c r="F76" s="4" t="n">
        <f aca="false">125*(D76-1.6/25)</f>
        <v>17.498438190125</v>
      </c>
      <c r="G76" s="4" t="n">
        <f aca="false">25*(E76-1.6/0.2)</f>
        <v>2.22886464822496</v>
      </c>
      <c r="H76" s="4" t="n">
        <f aca="false">B76/256/1.6/125-3*125*D76/1.6+4*125*1.6/25</f>
        <v>26.4428893310156</v>
      </c>
      <c r="I76" s="4" t="n">
        <f aca="false">C76/256/8/1.6/25-3*25*E76/1.6+4*25*1.6/0.2</f>
        <v>424.55035998575</v>
      </c>
      <c r="J76" s="4" t="n">
        <f aca="false">2500*(9*F76+4*H76)</f>
        <v>658143.752587969</v>
      </c>
      <c r="K76" s="4" t="n">
        <f aca="false">2500*(9*G76+4*I76)</f>
        <v>4295653.05444256</v>
      </c>
      <c r="L76" s="3" t="n">
        <v>-947.741453125</v>
      </c>
      <c r="M76" s="3" t="n">
        <v>7.0029718709</v>
      </c>
      <c r="N76" s="3" t="n">
        <v>589.5361962891</v>
      </c>
      <c r="O76" s="3" t="n">
        <v>23.8317281489</v>
      </c>
      <c r="P76" s="4" t="n">
        <f aca="false">(M76/L76)^2</f>
        <v>5.45990404968538E-005</v>
      </c>
      <c r="Q76" s="4" t="n">
        <f aca="false">(O76/N76)^2</f>
        <v>0.00163414324229267</v>
      </c>
      <c r="R76" s="4" t="n">
        <f aca="false">J76*P76</f>
        <v>35.9340174003018</v>
      </c>
      <c r="S76" s="4" t="n">
        <f aca="false">K76*Q76</f>
        <v>7019.71241015118</v>
      </c>
      <c r="T76" s="4" t="n">
        <f aca="false">256*J76+K76*256*8</f>
        <v>8965982256.16089</v>
      </c>
      <c r="U76" s="4" t="n">
        <f aca="false">(O76/(N76-L76))^2/(256*8)</f>
        <v>1.17348216682614E-007</v>
      </c>
      <c r="V76" s="4" t="n">
        <f aca="false">T76*U76</f>
        <v>1052.14202856844</v>
      </c>
      <c r="W76" s="4" t="n">
        <f aca="false">(F76+G76*8)*256*5000/1.6</f>
        <v>28263484.3007397</v>
      </c>
      <c r="X76" s="4" t="n">
        <f aca="false">W76*U76</f>
        <v>3.31666947992887</v>
      </c>
    </row>
    <row r="77" customFormat="false" ht="15.75" hidden="false" customHeight="false" outlineLevel="0" collapsed="false">
      <c r="A77" s="1" t="n">
        <v>1</v>
      </c>
      <c r="B77" s="12" t="n">
        <v>4278187</v>
      </c>
      <c r="C77" s="12" t="n">
        <v>3150398</v>
      </c>
      <c r="D77" s="4" t="n">
        <v>0.253639785041</v>
      </c>
      <c r="E77" s="4" t="n">
        <v>8.096547644736</v>
      </c>
      <c r="F77" s="4" t="n">
        <f aca="false">125*(D77-1.6/25)</f>
        <v>23.704973130125</v>
      </c>
      <c r="G77" s="4" t="n">
        <f aca="false">25*(E77-1.6/0.2)</f>
        <v>2.41369111840002</v>
      </c>
      <c r="H77" s="4" t="n">
        <f aca="false">B77/256/1.6/125-3*125*D77/1.6+4*125*1.6/25</f>
        <v>56.1115152247656</v>
      </c>
      <c r="I77" s="4" t="n">
        <f aca="false">C77/256/8/1.6/25-3*25*E77/1.6+4*25*1.6/0.2</f>
        <v>458.931335988938</v>
      </c>
      <c r="J77" s="4" t="n">
        <f aca="false">2500*(9*F77+4*H77)</f>
        <v>1094477.04767547</v>
      </c>
      <c r="K77" s="4" t="n">
        <f aca="false">2500*(9*G77+4*I77)</f>
        <v>4643621.41005338</v>
      </c>
      <c r="L77" s="3" t="n">
        <v>-1114.3662890625</v>
      </c>
      <c r="M77" s="3" t="n">
        <v>15.9347294131</v>
      </c>
      <c r="N77" s="3" t="n">
        <v>694.1912026367</v>
      </c>
      <c r="O77" s="3" t="n">
        <v>27.2492847628</v>
      </c>
      <c r="P77" s="4" t="n">
        <f aca="false">(M77/L77)^2</f>
        <v>0.00020447181635981</v>
      </c>
      <c r="Q77" s="4" t="n">
        <f aca="false">(O77/N77)^2</f>
        <v>0.00154082034271528</v>
      </c>
      <c r="R77" s="4" t="n">
        <f aca="false">J77*P77</f>
        <v>223.789709902326</v>
      </c>
      <c r="S77" s="4" t="n">
        <f aca="false">K77*Q77</f>
        <v>7154.98633247847</v>
      </c>
      <c r="T77" s="4" t="n">
        <f aca="false">256*J77+K77*256*8</f>
        <v>9790322771.99423</v>
      </c>
      <c r="U77" s="4" t="n">
        <f aca="false">(O77/(N77-L77))^2/(256*8)</f>
        <v>1.10844876695421E-007</v>
      </c>
      <c r="V77" s="4" t="n">
        <f aca="false">T77*U77</f>
        <v>1085.20712047007</v>
      </c>
      <c r="W77" s="4" t="n">
        <f aca="false">(F77+G77*8)*256*5000/1.6</f>
        <v>34411601.6618601</v>
      </c>
      <c r="X77" s="4" t="n">
        <f aca="false">W77*U77</f>
        <v>3.81434974310081</v>
      </c>
    </row>
    <row r="78" customFormat="false" ht="15.75" hidden="false" customHeight="false" outlineLevel="0" collapsed="false">
      <c r="A78" s="1" t="n">
        <v>1.1</v>
      </c>
      <c r="B78" s="18" t="n">
        <v>123000000000000</v>
      </c>
      <c r="C78" s="18" t="n">
        <v>123000000000000</v>
      </c>
      <c r="D78" s="4" t="n">
        <v>0.310746191881</v>
      </c>
      <c r="E78" s="4" t="n">
        <v>8.119183662881</v>
      </c>
      <c r="F78" s="4" t="n">
        <f aca="false">125*(D78-1.6/25)</f>
        <v>30.843273985125</v>
      </c>
      <c r="G78" s="4" t="n">
        <f aca="false">25*(E78-1.6/0.2)</f>
        <v>2.97959157202499</v>
      </c>
      <c r="H78" s="10" t="n">
        <f aca="false">B78/256/1.6/125-3*125*D78/1.6+4*125*1.6/25</f>
        <v>2402343709.16886</v>
      </c>
      <c r="I78" s="10" t="n">
        <f aca="false">C78/256/8/1.6/25-3*25*E78/1.6+4*25*1.6/0.2</f>
        <v>1501465263.16327</v>
      </c>
      <c r="J78" s="10" t="n">
        <f aca="false">2500*(9*F78+4*H78)</f>
        <v>24023437785662.3</v>
      </c>
      <c r="K78" s="10" t="n">
        <f aca="false">2500*(9*G78+4*I78)</f>
        <v>15014652698673.5</v>
      </c>
      <c r="L78" s="3" t="n">
        <v>-1269.5228515625</v>
      </c>
      <c r="M78" s="3" t="n">
        <v>13.5398343342</v>
      </c>
      <c r="N78" s="3" t="n">
        <v>797.6685639648</v>
      </c>
      <c r="O78" s="3" t="n">
        <v>27.7644753475</v>
      </c>
      <c r="P78" s="4" t="n">
        <f aca="false">(M78/L78)^2</f>
        <v>0.00011374849413333</v>
      </c>
      <c r="Q78" s="4" t="n">
        <f aca="false">(O78/N78)^2</f>
        <v>0.00121152948678855</v>
      </c>
      <c r="R78" s="10" t="n">
        <f aca="false">J78*P78</f>
        <v>2732629872.02483</v>
      </c>
      <c r="S78" s="10" t="n">
        <f aca="false">K78*Q78</f>
        <v>18190694478.3322</v>
      </c>
      <c r="T78" s="10" t="n">
        <f aca="false">256*J78+K78*256*8</f>
        <v>36900008800012800</v>
      </c>
      <c r="U78" s="4" t="n">
        <f aca="false">(O78/(N78-L78))^2/(256*8)</f>
        <v>8.80820886913255E-008</v>
      </c>
      <c r="V78" s="10" t="n">
        <f aca="false">T78*U78</f>
        <v>3250229847.83342</v>
      </c>
      <c r="W78" s="4" t="n">
        <f aca="false">(F78+G78*8)*256*5000/1.6</f>
        <v>43744005.2490599</v>
      </c>
      <c r="X78" s="4" t="n">
        <f aca="false">W78*U78</f>
        <v>3.8530633500615</v>
      </c>
    </row>
    <row r="79" customFormat="false" ht="15.75" hidden="false" customHeight="false" outlineLevel="0" collapsed="false">
      <c r="A79" s="1" t="n">
        <v>1.2</v>
      </c>
      <c r="B79" s="18" t="n">
        <v>111000000000</v>
      </c>
      <c r="C79" s="18" t="n">
        <v>111000000000</v>
      </c>
      <c r="D79" s="4" t="n">
        <v>0.374285600529</v>
      </c>
      <c r="E79" s="4" t="n">
        <v>8.151809346921</v>
      </c>
      <c r="F79" s="4" t="n">
        <f aca="false">125*(D79-1.6/25)</f>
        <v>38.785700066125</v>
      </c>
      <c r="G79" s="4" t="n">
        <f aca="false">25*(E79-1.6/0.2)</f>
        <v>3.79523367302497</v>
      </c>
      <c r="H79" s="10" t="n">
        <f aca="false">B79/256/1.6/125-3*125*D79/1.6+4*125*1.6/25</f>
        <v>2167913.02681238</v>
      </c>
      <c r="I79" s="10" t="n">
        <f aca="false">C79/256/8/1.6/25-3*25*E79/1.6+4*25*1.6/0.2</f>
        <v>1355398.35268686</v>
      </c>
      <c r="J79" s="10" t="n">
        <f aca="false">2500*(9*F79+4*H79)</f>
        <v>21680002946.3753</v>
      </c>
      <c r="K79" s="10" t="n">
        <f aca="false">2500*(9*G79+4*I79)</f>
        <v>13554068919.6263</v>
      </c>
      <c r="L79" s="3" t="n">
        <v>-1439.6022265625</v>
      </c>
      <c r="M79" s="3" t="n">
        <v>14.9888491665</v>
      </c>
      <c r="N79" s="3" t="n">
        <v>903.3347719727</v>
      </c>
      <c r="O79" s="3" t="n">
        <v>30.3836557835</v>
      </c>
      <c r="P79" s="4" t="n">
        <f aca="false">(M79/L79)^2</f>
        <v>0.000108405560493243</v>
      </c>
      <c r="Q79" s="4" t="n">
        <f aca="false">(O79/N79)^2</f>
        <v>0.00113131253454279</v>
      </c>
      <c r="R79" s="10" t="n">
        <f aca="false">J79*P79</f>
        <v>2350232.87089698</v>
      </c>
      <c r="S79" s="10" t="n">
        <f aca="false">K79*Q79</f>
        <v>15333888.06283</v>
      </c>
      <c r="T79" s="10" t="n">
        <f aca="false">256*J79+K79*256*8</f>
        <v>33308813901666.7</v>
      </c>
      <c r="U79" s="4" t="n">
        <f aca="false">(O79/(N79-L79))^2/(256*8)</f>
        <v>8.21162070524039E-008</v>
      </c>
      <c r="V79" s="10" t="n">
        <f aca="false">T79*U79</f>
        <v>2735193.45901925</v>
      </c>
      <c r="W79" s="4" t="n">
        <f aca="false">(F79+G79*8)*256*5000/1.6</f>
        <v>55318055.5602598</v>
      </c>
      <c r="X79" s="4" t="n">
        <f aca="false">W79*U79</f>
        <v>4.54250890412268</v>
      </c>
    </row>
    <row r="80" customFormat="false" ht="15.75" hidden="false" customHeight="false" outlineLevel="0" collapsed="false">
      <c r="A80" s="1" t="n">
        <v>1.3</v>
      </c>
      <c r="B80" s="18" t="n">
        <v>50800000000000</v>
      </c>
      <c r="C80" s="18" t="n">
        <v>50800000000000</v>
      </c>
      <c r="D80" s="4" t="n">
        <v>0.445735917604</v>
      </c>
      <c r="E80" s="4" t="n">
        <v>8.203284909376</v>
      </c>
      <c r="F80" s="4" t="n">
        <f aca="false">125*(D80-1.6/25)</f>
        <v>47.7169897005</v>
      </c>
      <c r="G80" s="4" t="n">
        <f aca="false">25*(E80-1.6/0.2)</f>
        <v>5.08212273440001</v>
      </c>
      <c r="H80" s="10" t="n">
        <f aca="false">B80/256/1.6/125-3*125*D80/1.6+4*125*1.6/25</f>
        <v>992187427.530644</v>
      </c>
      <c r="I80" s="10" t="n">
        <f aca="false">C80/256/8/1.6/25-3*25*E80/1.6+4*25*1.6/0.2</f>
        <v>620117602.97102</v>
      </c>
      <c r="J80" s="10" t="n">
        <f aca="false">2500*(9*F80+4*H80)</f>
        <v>9921875348938.71</v>
      </c>
      <c r="K80" s="10" t="n">
        <f aca="false">2500*(9*G80+4*I80)</f>
        <v>6201176144057.96</v>
      </c>
      <c r="L80" s="3" t="n">
        <v>-1629.4419921875</v>
      </c>
      <c r="M80" s="3" t="n">
        <v>25.8437217532</v>
      </c>
      <c r="N80" s="3" t="n">
        <v>1020.4449179688</v>
      </c>
      <c r="O80" s="3" t="n">
        <v>34.4748123545</v>
      </c>
      <c r="P80" s="4" t="n">
        <f aca="false">(M80/L80)^2</f>
        <v>0.000251554623855441</v>
      </c>
      <c r="Q80" s="4" t="n">
        <f aca="false">(O80/N80)^2</f>
        <v>0.00114136535992785</v>
      </c>
      <c r="R80" s="10" t="n">
        <f aca="false">J80*P80</f>
        <v>2495893621.34285</v>
      </c>
      <c r="S80" s="10" t="n">
        <f aca="false">K80*Q80</f>
        <v>7077807641.63869</v>
      </c>
      <c r="T80" s="10" t="n">
        <f aca="false">256*J80+K80*256*8</f>
        <v>15240008832359000</v>
      </c>
      <c r="U80" s="4" t="n">
        <f aca="false">(O80/(N80-L80))^2/(256*8)</f>
        <v>8.26454959164978E-008</v>
      </c>
      <c r="V80" s="10" t="n">
        <f aca="false">T80*U80</f>
        <v>1259518087.72212</v>
      </c>
      <c r="W80" s="4" t="n">
        <f aca="false">(F80+G80*8)*256*5000/1.6</f>
        <v>70699177.2605601</v>
      </c>
      <c r="X80" s="4" t="n">
        <f aca="false">W80*U80</f>
        <v>5.84296856558737</v>
      </c>
    </row>
    <row r="82" customFormat="false" ht="15.75" hidden="false" customHeight="false" outlineLevel="0" collapsed="false">
      <c r="B82" s="1" t="s">
        <v>61</v>
      </c>
      <c r="C82" s="1" t="s">
        <v>62</v>
      </c>
      <c r="D82" s="1" t="s">
        <v>63</v>
      </c>
      <c r="E82" s="1" t="s">
        <v>64</v>
      </c>
      <c r="F82" s="1" t="s">
        <v>65</v>
      </c>
      <c r="G82" s="1" t="s">
        <v>66</v>
      </c>
      <c r="H82" s="1" t="s">
        <v>67</v>
      </c>
      <c r="I82" s="1" t="s">
        <v>68</v>
      </c>
      <c r="J82" s="1" t="s">
        <v>80</v>
      </c>
      <c r="K82" s="1" t="s">
        <v>81</v>
      </c>
      <c r="P82" s="1" t="s">
        <v>71</v>
      </c>
      <c r="Q82" s="1" t="s">
        <v>72</v>
      </c>
      <c r="R82" s="1" t="s">
        <v>73</v>
      </c>
      <c r="S82" s="1" t="s">
        <v>74</v>
      </c>
      <c r="T82" s="1" t="s">
        <v>82</v>
      </c>
      <c r="U82" s="1" t="s">
        <v>76</v>
      </c>
      <c r="V82" s="1" t="s">
        <v>77</v>
      </c>
      <c r="W82" s="1" t="s">
        <v>78</v>
      </c>
      <c r="X82" s="1" t="s">
        <v>79</v>
      </c>
      <c r="Y82" s="1" t="s">
        <v>83</v>
      </c>
      <c r="AA82" s="1" t="s">
        <v>84</v>
      </c>
      <c r="AB82" s="1"/>
    </row>
    <row r="83" customFormat="false" ht="15.75" hidden="false" customHeight="false" outlineLevel="0" collapsed="false">
      <c r="A83" s="1" t="n">
        <v>0.02</v>
      </c>
      <c r="B83" s="11" t="n">
        <v>1516808</v>
      </c>
      <c r="C83" s="11" t="n">
        <v>189441.9</v>
      </c>
      <c r="D83" s="12" t="n">
        <v>0.064874</v>
      </c>
      <c r="E83" s="12" t="n">
        <v>8.000312</v>
      </c>
      <c r="F83" s="4" t="n">
        <f aca="false">125*(D83-1.6/25)</f>
        <v>0.10925</v>
      </c>
      <c r="G83" s="4" t="n">
        <f aca="false">25*(E83-1.6/0.2)</f>
        <v>0.00779999999998005</v>
      </c>
      <c r="H83" s="4" t="n">
        <f aca="false">B83/256/1.6/125-3*125*D83/1.6+4*125/25</f>
        <v>34.4203125</v>
      </c>
      <c r="I83" s="4" t="n">
        <f aca="false">C83/256/8/1.6/25-3*25*E83/1.6+4*25/0.2</f>
        <v>127.297898193359</v>
      </c>
      <c r="J83" s="4" t="n">
        <f aca="false">5000*(9*F83/1.6+4*H83)</f>
        <v>691478.90625</v>
      </c>
      <c r="K83" s="4" t="n">
        <f aca="false">5000*(9*G83/1.6+4*I83)</f>
        <v>2546177.33886719</v>
      </c>
      <c r="L83" s="3" t="n">
        <v>-0.8150840039</v>
      </c>
      <c r="M83" s="3" t="n">
        <v>0.3231350491</v>
      </c>
      <c r="N83" s="3" t="n">
        <v>1.2842010514</v>
      </c>
      <c r="O83" s="3" t="n">
        <v>4.5959421101</v>
      </c>
      <c r="P83" s="4" t="n">
        <f aca="false">(M83/L83)^2</f>
        <v>0.157167734491263</v>
      </c>
      <c r="Q83" s="4" t="n">
        <f aca="false">(O83/N83)^2</f>
        <v>12.8080512640972</v>
      </c>
      <c r="R83" s="4" t="n">
        <f aca="false">J83*P83</f>
        <v>108678.173143809</v>
      </c>
      <c r="S83" s="4" t="n">
        <f aca="false">K83*Q83</f>
        <v>32611569.8836937</v>
      </c>
      <c r="T83" s="4" t="n">
        <f aca="false">256*J83+K83*256*8</f>
        <v>5391589790</v>
      </c>
      <c r="U83" s="4" t="n">
        <f aca="false">(256*8*O83^2+256*M83^2)/(256*8*(N83-L83))^2</f>
        <v>0.00234177191630446</v>
      </c>
      <c r="V83" s="4" t="n">
        <f aca="false">T83*U83</f>
        <v>12625873.5544559</v>
      </c>
      <c r="W83" s="4" t="n">
        <f aca="false">(F83+G83*8)*256*5000/1.6</f>
        <v>137319.999999872</v>
      </c>
      <c r="X83" s="4" t="n">
        <f aca="false">W83*U83</f>
        <v>321.572119546629</v>
      </c>
      <c r="Y83" s="4" t="n">
        <f aca="false">1-F83/(-80*A83*L83/5000)</f>
        <v>-417.860201361387</v>
      </c>
      <c r="Z83" s="4" t="n">
        <f aca="false">1-G83/(10*A83*N83/5000)</f>
        <v>-150.845382611171</v>
      </c>
      <c r="AA83" s="4" t="n">
        <f aca="false">1-(F83+G83*8)/((-80*A83*L83+10*A83*N83*8)/5000)</f>
        <v>-254.518538868865</v>
      </c>
    </row>
    <row r="84" customFormat="false" ht="15.75" hidden="false" customHeight="false" outlineLevel="0" collapsed="false">
      <c r="A84" s="1" t="n">
        <v>0.04</v>
      </c>
      <c r="B84" s="11" t="n">
        <v>1462243</v>
      </c>
      <c r="C84" s="11" t="n">
        <v>187321</v>
      </c>
      <c r="D84" s="12" t="n">
        <v>0.064979</v>
      </c>
      <c r="E84" s="12" t="n">
        <v>7.994161</v>
      </c>
      <c r="F84" s="4" t="n">
        <f aca="false">125*(D84-1.6/25)</f>
        <v>0.122374999999999</v>
      </c>
      <c r="G84" s="4" t="n">
        <f aca="false">25*(E84-1.6/0.2)</f>
        <v>-0.145974999999998</v>
      </c>
      <c r="H84" s="4" t="n">
        <f aca="false">B84/256/1.6/125-3*125*D84/1.6+4*125/25</f>
        <v>33.32998046875</v>
      </c>
      <c r="I84" s="4" t="n">
        <f aca="false">C84/256/8/1.6/25-3*25*E84/1.6+4*25/0.2</f>
        <v>127.560336425781</v>
      </c>
      <c r="J84" s="4" t="n">
        <f aca="false">5000*(9*F84/1.6+4*H84)</f>
        <v>670041.40625</v>
      </c>
      <c r="K84" s="4" t="n">
        <f aca="false">5000*(9*G84/1.6+4*I84)</f>
        <v>2547101.18164062</v>
      </c>
      <c r="L84" s="3" t="n">
        <v>-3.4608821875</v>
      </c>
      <c r="M84" s="3" t="n">
        <v>0.3380676903</v>
      </c>
      <c r="N84" s="3" t="n">
        <v>2.4595358335</v>
      </c>
      <c r="O84" s="3" t="n">
        <v>5.7490583058</v>
      </c>
      <c r="P84" s="4" t="n">
        <f aca="false">(M84/L84)^2</f>
        <v>0.00954187453301858</v>
      </c>
      <c r="Q84" s="4" t="n">
        <f aca="false">(O84/N84)^2</f>
        <v>5.46370343072487</v>
      </c>
      <c r="R84" s="4" t="n">
        <f aca="false">J84*P84</f>
        <v>6393.45103036483</v>
      </c>
      <c r="S84" s="4" t="n">
        <f aca="false">K84*Q84</f>
        <v>13916605.4645333</v>
      </c>
      <c r="T84" s="4" t="n">
        <f aca="false">256*J84+K84*256*8</f>
        <v>5387993820</v>
      </c>
      <c r="U84" s="4" t="n">
        <f aca="false">(256*8*O84^2+256*M84^2)/(256*8*(N84-L84))^2</f>
        <v>0.000460623837066758</v>
      </c>
      <c r="V84" s="4" t="n">
        <f aca="false">T84*U84</f>
        <v>2481838.38746038</v>
      </c>
      <c r="W84" s="4" t="n">
        <f aca="false">(F84+G84*8)*256*5000/1.6</f>
        <v>-836339.999999989</v>
      </c>
      <c r="X84" s="4" t="n">
        <f aca="false">W84*U84</f>
        <v>-385.238139892407</v>
      </c>
      <c r="Y84" s="4" t="n">
        <f aca="false">1-F84/(-80*A84*L84/5000)</f>
        <v>-54.2491899870541</v>
      </c>
      <c r="Z84" s="4" t="n">
        <f aca="false">1-G84/(10*A84*N84/5000)</f>
        <v>742.882868770156</v>
      </c>
      <c r="AA84" s="4" t="n">
        <f aca="false">1-(F84+G84*8)/((-80*A84*L84+10*A84*N84*8)/5000)</f>
        <v>276.905612864828</v>
      </c>
    </row>
    <row r="85" customFormat="false" ht="15.75" hidden="false" customHeight="false" outlineLevel="0" collapsed="false">
      <c r="A85" s="1" t="n">
        <v>0.0560000000000001</v>
      </c>
      <c r="B85" s="11" t="n">
        <v>1410552</v>
      </c>
      <c r="C85" s="11" t="n">
        <v>182281</v>
      </c>
      <c r="D85" s="12" t="n">
        <v>0.06483</v>
      </c>
      <c r="E85" s="12" t="n">
        <v>8.007852</v>
      </c>
      <c r="F85" s="4" t="n">
        <f aca="false">125*(D85-1.6/25)</f>
        <v>0.10375</v>
      </c>
      <c r="G85" s="4" t="n">
        <f aca="false">25*(E85-1.6/0.2)</f>
        <v>0.196299999999994</v>
      </c>
      <c r="H85" s="4" t="n">
        <f aca="false">B85/256/1.6/125-3*125*D85/1.6+4*125/25</f>
        <v>32.3553125</v>
      </c>
      <c r="I85" s="4" t="n">
        <f aca="false">C85/256/8/1.6/25-3*25*E85/1.6+4*25/0.2</f>
        <v>126.857047363281</v>
      </c>
      <c r="J85" s="4" t="n">
        <f aca="false">5000*(9*F85/1.6+4*H85)</f>
        <v>650024.21875</v>
      </c>
      <c r="K85" s="4" t="n">
        <f aca="false">5000*(9*G85/1.6+4*I85)</f>
        <v>2542661.88476563</v>
      </c>
      <c r="L85" s="3" t="n">
        <v>-8.8439738281</v>
      </c>
      <c r="M85" s="3" t="n">
        <v>0.8869164746</v>
      </c>
      <c r="N85" s="3" t="n">
        <v>4.9180750921</v>
      </c>
      <c r="O85" s="3" t="n">
        <v>7.6274992204</v>
      </c>
      <c r="P85" s="4" t="n">
        <f aca="false">(M85/L85)^2</f>
        <v>0.0100570485506388</v>
      </c>
      <c r="Q85" s="4" t="n">
        <f aca="false">(O85/N85)^2</f>
        <v>2.40532648221887</v>
      </c>
      <c r="R85" s="4" t="n">
        <f aca="false">J85*P85</f>
        <v>6537.32512705983</v>
      </c>
      <c r="S85" s="4" t="n">
        <f aca="false">K85*Q85</f>
        <v>6115931.96675531</v>
      </c>
      <c r="T85" s="4" t="n">
        <f aca="false">256*J85+K85*256*8</f>
        <v>5373777740</v>
      </c>
      <c r="U85" s="4" t="n">
        <f aca="false">(256*8*O85^2+256*M85^2)/(256*8*(N85-L85))^2</f>
        <v>0.000150245535622312</v>
      </c>
      <c r="V85" s="4" t="n">
        <f aca="false">T85*U85</f>
        <v>807386.11486156</v>
      </c>
      <c r="W85" s="4" t="n">
        <f aca="false">(F85+G85*8)*256*5000/1.6</f>
        <v>1339319.99999996</v>
      </c>
      <c r="X85" s="4" t="n">
        <f aca="false">W85*U85</f>
        <v>201.226850769669</v>
      </c>
      <c r="Y85" s="4" t="n">
        <f aca="false">1-F85/(-80*A85*L85/5000)</f>
        <v>-12.0928034122373</v>
      </c>
      <c r="Z85" s="4" t="n">
        <f aca="false">1-G85/(10*A85*N85/5000)</f>
        <v>-355.374910631982</v>
      </c>
      <c r="AA85" s="4" t="n">
        <f aca="false">1-(F85+G85*8)/((-80*A85*L85+10*A85*N85*8)/5000)</f>
        <v>-134.769825625329</v>
      </c>
    </row>
    <row r="86" customFormat="false" ht="15.75" hidden="false" customHeight="false" outlineLevel="0" collapsed="false">
      <c r="A86" s="1" t="n">
        <v>0.0580000000000001</v>
      </c>
      <c r="B86" s="14" t="n">
        <v>1396315</v>
      </c>
      <c r="C86" s="14" t="n">
        <v>181457.8</v>
      </c>
      <c r="D86" s="15" t="n">
        <v>0.064987</v>
      </c>
      <c r="E86" s="15" t="n">
        <v>8.012931</v>
      </c>
      <c r="F86" s="16" t="n">
        <f aca="false">125*(D86-1.6/25)</f>
        <v>0.123375</v>
      </c>
      <c r="G86" s="16" t="n">
        <f aca="false">25*(E86-1.6/0.2)</f>
        <v>0.323275000000001</v>
      </c>
      <c r="H86" s="4" t="n">
        <f aca="false">B86/256/1.6/125-3*125*D86/1.6+4*125/25</f>
        <v>32.04044921875</v>
      </c>
      <c r="I86" s="4" t="n">
        <f aca="false">C86/256/8/1.6/25-3*25*E86/1.6+4*25/0.2</f>
        <v>126.608920410156</v>
      </c>
      <c r="J86" s="4" t="n">
        <f aca="false">5000*(9*F86/1.6+4*H86)</f>
        <v>644278.90625</v>
      </c>
      <c r="K86" s="4" t="n">
        <f aca="false">5000*(9*G86/1.6+4*I86)</f>
        <v>2541270.51757813</v>
      </c>
      <c r="L86" s="3" t="n">
        <v>-10.1457352344</v>
      </c>
      <c r="M86" s="3" t="n">
        <v>0.7103610387</v>
      </c>
      <c r="N86" s="3" t="n">
        <v>5.2649697293</v>
      </c>
      <c r="O86" s="3" t="n">
        <v>7.8568668132</v>
      </c>
      <c r="P86" s="4" t="n">
        <f aca="false">(M86/L86)^2</f>
        <v>0.00490220216969194</v>
      </c>
      <c r="Q86" s="4" t="n">
        <f aca="false">(O86/N86)^2</f>
        <v>2.22693235549351</v>
      </c>
      <c r="R86" s="4" t="n">
        <f aca="false">J86*P86</f>
        <v>3158.3854521055</v>
      </c>
      <c r="S86" s="4" t="n">
        <f aca="false">K86*Q86</f>
        <v>5659237.53965647</v>
      </c>
      <c r="T86" s="4" t="n">
        <f aca="false">256*J86+K86*256*8</f>
        <v>5369457420</v>
      </c>
      <c r="U86" s="4" t="n">
        <f aca="false">(256*8*O86^2+256*M86^2)/(256*8*(N86-L86))^2</f>
        <v>0.000127047860917674</v>
      </c>
      <c r="V86" s="4" t="n">
        <f aca="false">T86*U86</f>
        <v>682178.079499531</v>
      </c>
      <c r="W86" s="4" t="n">
        <f aca="false">(F86+G86*8)*256*5000/1.6</f>
        <v>2167660</v>
      </c>
      <c r="X86" s="4" t="n">
        <f aca="false">W86*U86</f>
        <v>275.396566196805</v>
      </c>
      <c r="Y86" s="4" t="n">
        <f aca="false">1-F86/(-80*A86*L86/5000)</f>
        <v>-12.1037519907964</v>
      </c>
      <c r="Z86" s="4" t="n">
        <f aca="false">1-G86/(10*A86*N86/5000)</f>
        <v>-528.319937542431</v>
      </c>
      <c r="AA86" s="4" t="n">
        <f aca="false">1-(F86+G86*8)/((-80*A86*L86+10*A86*N86*8)/5000)</f>
        <v>-188.465741731435</v>
      </c>
    </row>
    <row r="87" customFormat="false" ht="15.75" hidden="false" customHeight="false" outlineLevel="0" collapsed="false">
      <c r="A87" s="1" t="n">
        <v>0.06</v>
      </c>
      <c r="B87" s="14" t="n">
        <v>964985</v>
      </c>
      <c r="C87" s="14" t="n">
        <v>127691.35</v>
      </c>
      <c r="D87" s="15" t="n">
        <v>0.065025</v>
      </c>
      <c r="E87" s="15" t="n">
        <v>7.996896</v>
      </c>
      <c r="F87" s="16" t="n">
        <f aca="false">125*(D87-1.6/25)</f>
        <v>0.128125</v>
      </c>
      <c r="G87" s="16" t="n">
        <f aca="false">25*(E87-1.6/0.2)</f>
        <v>-0.077600000000011</v>
      </c>
      <c r="H87" s="4" t="n">
        <f aca="false">B87/256/1.6/125-3*125*D87/1.6+4*125/25</f>
        <v>23.60712890625</v>
      </c>
      <c r="I87" s="4" t="n">
        <f aca="false">C87/256/8/1.6/25-3*25*E87/1.6+4*25/0.2</f>
        <v>126.704232299805</v>
      </c>
      <c r="J87" s="4" t="n">
        <f aca="false">5000*(9*F87/1.6+4*H87)</f>
        <v>475746.09375</v>
      </c>
      <c r="K87" s="4" t="n">
        <f aca="false">5000*(9*G87/1.6+4*I87)</f>
        <v>2531902.14599609</v>
      </c>
      <c r="L87" s="3" t="n">
        <v>-42.4060183594</v>
      </c>
      <c r="M87" s="3" t="n">
        <v>0.9880523437</v>
      </c>
      <c r="N87" s="3" t="n">
        <v>26.7004076816</v>
      </c>
      <c r="O87" s="3" t="n">
        <v>14.2092173183</v>
      </c>
      <c r="P87" s="4" t="n">
        <f aca="false">(M87/L87)^2</f>
        <v>0.000542881336220712</v>
      </c>
      <c r="Q87" s="4" t="n">
        <f aca="false">(O87/N87)^2</f>
        <v>0.283207354951777</v>
      </c>
      <c r="R87" s="4" t="n">
        <f aca="false">J87*P87</f>
        <v>258.273675076784</v>
      </c>
      <c r="S87" s="4" t="n">
        <f aca="false">K87*Q87</f>
        <v>717053.309764282</v>
      </c>
      <c r="T87" s="4" t="n">
        <f aca="false">256*J87+K87*256*8</f>
        <v>5307126595</v>
      </c>
      <c r="U87" s="4" t="n">
        <f aca="false">(256*8*O87^2+256*M87^2)/(256*8*(N87-L87))^2</f>
        <v>2.065550919419E-005</v>
      </c>
      <c r="V87" s="4" t="n">
        <f aca="false">T87*U87</f>
        <v>109621.402177753</v>
      </c>
      <c r="W87" s="4" t="n">
        <f aca="false">(F87+G87*8)*256*5000/1.6</f>
        <v>-394140.000000071</v>
      </c>
      <c r="X87" s="4" t="n">
        <f aca="false">W87*U87</f>
        <v>-8.14116239379951</v>
      </c>
      <c r="Y87" s="4" t="n">
        <f aca="false">1-F87/(-80*A87*L87/5000)</f>
        <v>-2.14727830695008</v>
      </c>
      <c r="Z87" s="4" t="n">
        <f aca="false">1-G87/(10*A87*N87/5000)</f>
        <v>25.2193555386195</v>
      </c>
      <c r="AA87" s="4" t="n">
        <f aca="false">1-(F87+G87*8)/((-80*A87*L87+10*A87*N87*8)/5000)</f>
        <v>8.42627211969571</v>
      </c>
    </row>
    <row r="88" customFormat="false" ht="15.75" hidden="false" customHeight="false" outlineLevel="0" collapsed="false">
      <c r="A88" s="1" t="n">
        <v>0.08</v>
      </c>
      <c r="B88" s="12" t="n">
        <v>963580.45</v>
      </c>
      <c r="C88" s="12" t="n">
        <v>127718.3</v>
      </c>
      <c r="D88" s="12" t="n">
        <v>0.064927</v>
      </c>
      <c r="E88" s="12" t="n">
        <v>8.003011</v>
      </c>
      <c r="F88" s="4" t="n">
        <f aca="false">125*(D88-1.6/25)</f>
        <v>0.115875</v>
      </c>
      <c r="G88" s="4" t="n">
        <f aca="false">25*(E88-1.6/0.2)</f>
        <v>0.0752750000000191</v>
      </c>
      <c r="H88" s="4" t="n">
        <f aca="false">B88/256/1.6/125-3*125*D88/1.6+4*125/25</f>
        <v>23.6026650390625</v>
      </c>
      <c r="I88" s="4" t="n">
        <f aca="false">C88/256/8/1.6/25-3*25*E88/1.6+4*25/0.2</f>
        <v>126.417920654297</v>
      </c>
      <c r="J88" s="4" t="n">
        <f aca="false">5000*(9*F88/1.6+4*H88)</f>
        <v>475312.28515625</v>
      </c>
      <c r="K88" s="4" t="n">
        <f aca="false">5000*(9*G88/1.6+4*I88)</f>
        <v>2530475.52246094</v>
      </c>
      <c r="L88" s="3" t="n">
        <v>-60.7191328125</v>
      </c>
      <c r="M88" s="3" t="n">
        <v>0.8986615733</v>
      </c>
      <c r="N88" s="3" t="n">
        <v>38.5624863037</v>
      </c>
      <c r="O88" s="3" t="n">
        <v>15.228132146</v>
      </c>
      <c r="P88" s="4" t="n">
        <f aca="false">(M88/L88)^2</f>
        <v>0.000219048973658471</v>
      </c>
      <c r="Q88" s="4" t="n">
        <f aca="false">(O88/N88)^2</f>
        <v>0.155942042942523</v>
      </c>
      <c r="R88" s="4" t="n">
        <f aca="false">J88*P88</f>
        <v>104.116668230739</v>
      </c>
      <c r="S88" s="4" t="n">
        <f aca="false">K88*Q88</f>
        <v>394607.522588607</v>
      </c>
      <c r="T88" s="4" t="n">
        <f aca="false">256*J88+K88*256*8</f>
        <v>5304093815</v>
      </c>
      <c r="U88" s="4" t="n">
        <f aca="false">(256*8*O88^2+256*M88^2)/(256*8*(N88-L88))^2</f>
        <v>1.1492503249814E-005</v>
      </c>
      <c r="V88" s="4" t="n">
        <f aca="false">T88*U88</f>
        <v>60957.3154062059</v>
      </c>
      <c r="W88" s="4" t="n">
        <f aca="false">(F88+G88*8)*256*5000/1.6</f>
        <v>574460.000000122</v>
      </c>
      <c r="X88" s="4" t="n">
        <f aca="false">W88*U88</f>
        <v>6.60198341688956</v>
      </c>
      <c r="Y88" s="4" t="n">
        <f aca="false">1-F88/(-80*A88*L88/5000)</f>
        <v>-0.490919576034578</v>
      </c>
      <c r="Z88" s="4" t="n">
        <f aca="false">1-G88/(10*A88*N88/5000)</f>
        <v>-11.2001664077085</v>
      </c>
      <c r="AA88" s="4" t="n">
        <f aca="false">1-(F88+G88*8)/((-80*A88*L88+10*A88*N88*8)/5000)</f>
        <v>-4.65055343319416</v>
      </c>
    </row>
    <row r="89" customFormat="false" ht="15.75" hidden="false" customHeight="false" outlineLevel="0" collapsed="false">
      <c r="A89" s="1" t="n">
        <v>0.1</v>
      </c>
      <c r="B89" s="12" t="n">
        <v>962160.9</v>
      </c>
      <c r="C89" s="12" t="n">
        <v>127436.6</v>
      </c>
      <c r="D89" s="4" t="n">
        <v>0.06534683148356</v>
      </c>
      <c r="E89" s="4" t="n">
        <v>8.01210807383568</v>
      </c>
      <c r="F89" s="4" t="n">
        <f aca="false">125*(D89-1.6/25)</f>
        <v>0.168353935445001</v>
      </c>
      <c r="G89" s="4" t="n">
        <f aca="false">25*(E89-1.6/0.2)</f>
        <v>0.302701845892095</v>
      </c>
      <c r="H89" s="4" t="n">
        <f aca="false">B89/256/1.6/125-3*125*D89/1.6+4*125/25</f>
        <v>23.4765414491656</v>
      </c>
      <c r="I89" s="4" t="n">
        <f aca="false">C89/256/8/1.6/25-3*25*E89/1.6+4*25/0.2</f>
        <v>125.988056597546</v>
      </c>
      <c r="J89" s="4" t="n">
        <f aca="false">5000*(9*F89/1.6+4*H89)</f>
        <v>474265.783417703</v>
      </c>
      <c r="K89" s="4" t="n">
        <f aca="false">5000*(9*G89/1.6+4*I89)</f>
        <v>2528274.62136664</v>
      </c>
      <c r="L89" s="3" t="n">
        <v>-81.9180476563</v>
      </c>
      <c r="M89" s="3" t="n">
        <v>1.0289452832</v>
      </c>
      <c r="N89" s="3" t="n">
        <v>50.9592669604</v>
      </c>
      <c r="O89" s="3" t="n">
        <v>22.5140646378</v>
      </c>
      <c r="P89" s="4" t="n">
        <f aca="false">(M89/L89)^2</f>
        <v>0.00015777034484336</v>
      </c>
      <c r="Q89" s="4" t="n">
        <f aca="false">(O89/N89)^2</f>
        <v>0.195191756831934</v>
      </c>
      <c r="R89" s="4" t="n">
        <f aca="false">J89*P89</f>
        <v>74.8250761972174</v>
      </c>
      <c r="S89" s="4" t="n">
        <f aca="false">K89*Q89</f>
        <v>493498.365098147</v>
      </c>
      <c r="T89" s="4" t="n">
        <f aca="false">256*J89+K89*256*8</f>
        <v>5299318465.11381</v>
      </c>
      <c r="U89" s="4" t="n">
        <f aca="false">(256*8*O89^2+256*M89^2)/(256*8*(N89-L89))^2</f>
        <v>1.4021341075231E-005</v>
      </c>
      <c r="V89" s="4" t="n">
        <f aca="false">T89*U89</f>
        <v>74303.5516656302</v>
      </c>
      <c r="W89" s="4" t="n">
        <f aca="false">(F89+G89*8)*256*5000/1.6</f>
        <v>2071974.96206541</v>
      </c>
      <c r="X89" s="4" t="n">
        <f aca="false">W89*U89</f>
        <v>29.0518676424578</v>
      </c>
      <c r="Y89" s="4" t="n">
        <f aca="false">1-F89/(-80*A89*L89/5000)</f>
        <v>-0.284469206280372</v>
      </c>
      <c r="Z89" s="4" t="n">
        <f aca="false">1-G89/(10*A89*N89/5000)</f>
        <v>-28.7003728612621</v>
      </c>
      <c r="AA89" s="4" t="n">
        <f aca="false">1-(F89+G89*8)/((-80*A89*L89+10*A89*N89*8)/5000)</f>
        <v>-11.1821429322455</v>
      </c>
    </row>
    <row r="90" customFormat="false" ht="15.75" hidden="false" customHeight="false" outlineLevel="0" collapsed="false">
      <c r="A90" s="1" t="n">
        <v>0.2</v>
      </c>
      <c r="B90" s="12" t="n">
        <v>987758.2</v>
      </c>
      <c r="C90" s="12" t="n">
        <v>131944</v>
      </c>
      <c r="D90" s="4" t="n">
        <v>0.06662080841104</v>
      </c>
      <c r="E90" s="1" t="n">
        <v>8.009514730649</v>
      </c>
      <c r="F90" s="4" t="n">
        <f aca="false">125*(D90-1.6/25)</f>
        <v>0.327601051379999</v>
      </c>
      <c r="G90" s="4" t="n">
        <f aca="false">25*(E90-1.6/0.2)</f>
        <v>0.237868266225005</v>
      </c>
      <c r="H90" s="4" t="n">
        <f aca="false">B90/256/1.6/125-3*125*D90/1.6+4*125/25</f>
        <v>23.6779003724125</v>
      </c>
      <c r="I90" s="4" t="n">
        <f aca="false">C90/256/8/1.6/25-3*25*E90/1.6+4*25/0.2</f>
        <v>126.164641532078</v>
      </c>
      <c r="J90" s="4" t="n">
        <f aca="false">5000*(9*F90/1.6+4*H90)</f>
        <v>482771.787018313</v>
      </c>
      <c r="K90" s="4" t="n">
        <f aca="false">5000*(9*G90/1.6+4*I90)</f>
        <v>2529982.87562914</v>
      </c>
      <c r="L90" s="3" t="n">
        <v>-217.5233320313</v>
      </c>
      <c r="M90" s="3" t="n">
        <v>1.0420017967</v>
      </c>
      <c r="N90" s="3" t="n">
        <v>135.7648505859</v>
      </c>
      <c r="O90" s="3" t="n">
        <v>26.4615497755</v>
      </c>
      <c r="P90" s="4" t="n">
        <f aca="false">(M90/L90)^2</f>
        <v>2.29469643681869E-005</v>
      </c>
      <c r="Q90" s="4" t="n">
        <f aca="false">(O90/N90)^2</f>
        <v>0.0379888249079748</v>
      </c>
      <c r="R90" s="4" t="n">
        <f aca="false">J90*P90</f>
        <v>11.0781469946751</v>
      </c>
      <c r="S90" s="4" t="n">
        <f aca="false">K90*Q90</f>
        <v>96111.0764824501</v>
      </c>
      <c r="T90" s="4" t="n">
        <f aca="false">256*J90+K90*256*8</f>
        <v>5304994506.76517</v>
      </c>
      <c r="U90" s="4" t="n">
        <f aca="false">(256*8*O90^2+256*M90^2)/(256*8*(N90-L90))^2</f>
        <v>2.7398484960651E-006</v>
      </c>
      <c r="V90" s="4" t="n">
        <f aca="false">T90*U90</f>
        <v>14534.8812209942</v>
      </c>
      <c r="W90" s="4" t="n">
        <f aca="false">(F90+G90*8)*256*5000/1.6</f>
        <v>1784437.74494403</v>
      </c>
      <c r="X90" s="4" t="n">
        <f aca="false">W90*U90</f>
        <v>4.8890890718067</v>
      </c>
      <c r="Y90" s="4" t="n">
        <f aca="false">1-F90/(-80*A90*L90/5000)</f>
        <v>0.529359321594436</v>
      </c>
      <c r="Z90" s="4" t="n">
        <f aca="false">1-G90/(10*A90*N90/5000)</f>
        <v>-3.3801518802266</v>
      </c>
      <c r="AA90" s="4" t="n">
        <f aca="false">1-(F90+G90*8)/((-80*A90*L90+10*A90*N90*8)/5000)</f>
        <v>-0.973023804405133</v>
      </c>
    </row>
    <row r="91" customFormat="false" ht="15.75" hidden="false" customHeight="false" outlineLevel="0" collapsed="false">
      <c r="A91" s="1" t="n">
        <v>0.3</v>
      </c>
      <c r="B91" s="12" t="n">
        <v>1065515</v>
      </c>
      <c r="C91" s="12" t="n">
        <v>143045.4</v>
      </c>
      <c r="D91" s="4" t="n">
        <v>0.07124072584521</v>
      </c>
      <c r="E91" s="4" t="n">
        <v>8.01166226983761</v>
      </c>
      <c r="F91" s="4" t="n">
        <f aca="false">125*(D91-1.6/25)</f>
        <v>0.90509073065125</v>
      </c>
      <c r="G91" s="4" t="n">
        <f aca="false">25*(E91-1.6/0.2)</f>
        <v>0.291556745940236</v>
      </c>
      <c r="H91" s="4" t="n">
        <f aca="false">B91/256/1.6/125-3*125*D91/1.6+4*125/25</f>
        <v>24.1137947237789</v>
      </c>
      <c r="I91" s="4" t="n">
        <f aca="false">C91/256/8/1.6/25-3*25*E91/1.6+4*25/0.2</f>
        <v>126.199490769331</v>
      </c>
      <c r="J91" s="4" t="n">
        <f aca="false">5000*(9*F91/1.6+4*H91)</f>
        <v>507731.571275145</v>
      </c>
      <c r="K91" s="4" t="n">
        <f aca="false">5000*(9*G91/1.6+4*I91)</f>
        <v>2532189.84886619</v>
      </c>
      <c r="L91" s="3" t="n">
        <v>-391.6151953125</v>
      </c>
      <c r="M91" s="3" t="n">
        <v>1.722480972</v>
      </c>
      <c r="N91" s="3" t="n">
        <v>244.2407475586</v>
      </c>
      <c r="O91" s="3" t="n">
        <v>28.8336573413</v>
      </c>
      <c r="P91" s="4" t="n">
        <f aca="false">(M91/L91)^2</f>
        <v>1.93459382152174E-005</v>
      </c>
      <c r="Q91" s="4" t="n">
        <f aca="false">(O91/N91)^2</f>
        <v>0.0139368050428969</v>
      </c>
      <c r="R91" s="4" t="n">
        <f aca="false">J91*P91</f>
        <v>9.82254360780422</v>
      </c>
      <c r="S91" s="4" t="n">
        <f aca="false">K91*Q91</f>
        <v>35290.6362552506</v>
      </c>
      <c r="T91" s="4" t="n">
        <f aca="false">256*J91+K91*256*8</f>
        <v>5315904092.72438</v>
      </c>
      <c r="U91" s="4" t="n">
        <f aca="false">(256*8*O91^2+256*M91^2)/(256*8*(N91-L91))^2</f>
        <v>1.00449026978926E-006</v>
      </c>
      <c r="V91" s="4" t="n">
        <f aca="false">T91*U91</f>
        <v>5339.77393627456</v>
      </c>
      <c r="W91" s="4" t="n">
        <f aca="false">(F91+G91*8)*256*5000/1.6</f>
        <v>2590035.75853851</v>
      </c>
      <c r="X91" s="4" t="n">
        <f aca="false">W91*U91</f>
        <v>2.60166571785818</v>
      </c>
      <c r="Y91" s="4" t="n">
        <f aca="false">1-F91/(-80*A91*L91/5000)</f>
        <v>0.518505484101019</v>
      </c>
      <c r="Z91" s="4" t="n">
        <f aca="false">1-G91/(10*A91*N91/5000)</f>
        <v>-0.989544802649302</v>
      </c>
      <c r="AA91" s="4" t="n">
        <f aca="false">1-(F91+G91*8)/((-80*A91*L91+10*A91*N91*8)/5000)</f>
        <v>-0.0607567426995037</v>
      </c>
    </row>
    <row r="92" customFormat="false" ht="15.75" hidden="false" customHeight="false" outlineLevel="0" collapsed="false">
      <c r="A92" s="1" t="n">
        <v>0.4</v>
      </c>
      <c r="B92" s="12" t="n">
        <v>1168951</v>
      </c>
      <c r="C92" s="12" t="n">
        <v>156867.6</v>
      </c>
      <c r="D92" s="4" t="n">
        <v>0.0792093969</v>
      </c>
      <c r="E92" s="4" t="n">
        <v>8.02291587077476</v>
      </c>
      <c r="F92" s="4" t="n">
        <f aca="false">125*(D92-1.6/25)</f>
        <v>1.9011746125</v>
      </c>
      <c r="G92" s="4" t="n">
        <f aca="false">25*(E92-1.6/0.2)</f>
        <v>0.572896769369002</v>
      </c>
      <c r="H92" s="4" t="n">
        <f aca="false">B92/256/1.6/125-3*125*D92/1.6+4*125/25</f>
        <v>24.2663718203125</v>
      </c>
      <c r="I92" s="4" t="n">
        <f aca="false">C92/256/8/1.6/25-3*25*E92/1.6+4*25/0.2</f>
        <v>125.840706252746</v>
      </c>
      <c r="J92" s="4" t="n">
        <f aca="false">5000*(9*F92/1.6+4*H92)</f>
        <v>538797.972382813</v>
      </c>
      <c r="K92" s="4" t="n">
        <f aca="false">5000*(9*G92/1.6+4*I92)</f>
        <v>2532926.84669341</v>
      </c>
      <c r="L92" s="3" t="n">
        <v>-587.308125</v>
      </c>
      <c r="M92" s="3" t="n">
        <v>1.5368045508</v>
      </c>
      <c r="N92" s="3" t="n">
        <v>365.7946245117</v>
      </c>
      <c r="O92" s="3" t="n">
        <v>30.7616876258</v>
      </c>
      <c r="P92" s="4" t="n">
        <f aca="false">(M92/L92)^2</f>
        <v>6.84707772305224E-006</v>
      </c>
      <c r="Q92" s="4" t="n">
        <f aca="false">(O92/N92)^2</f>
        <v>0.00707205577795371</v>
      </c>
      <c r="R92" s="4" t="n">
        <f aca="false">J92*P92</f>
        <v>3.68919159392807</v>
      </c>
      <c r="S92" s="4" t="n">
        <f aca="false">K92*Q92</f>
        <v>17912.9999412922</v>
      </c>
      <c r="T92" s="4" t="n">
        <f aca="false">256*J92+K92*256*8</f>
        <v>5325366462.95811</v>
      </c>
      <c r="U92" s="4" t="n">
        <f aca="false">(256*8*O92^2+256*M92^2)/(256*8*(N92-L92))^2</f>
        <v>5.08799163343343E-007</v>
      </c>
      <c r="V92" s="4" t="n">
        <f aca="false">T92*U92</f>
        <v>2709.54200084978</v>
      </c>
      <c r="W92" s="4" t="n">
        <f aca="false">(F92+G92*8)*256*5000/1.6</f>
        <v>5187479.01396162</v>
      </c>
      <c r="X92" s="4" t="n">
        <f aca="false">W92*U92</f>
        <v>2.63938498216482</v>
      </c>
      <c r="Y92" s="4" t="n">
        <f aca="false">1-F92/(-80*A92*L92/5000)</f>
        <v>0.494203263060382</v>
      </c>
      <c r="Z92" s="4" t="n">
        <f aca="false">1-G92/(10*A92*N92/5000)</f>
        <v>-0.957713191294717</v>
      </c>
      <c r="AA92" s="4" t="n">
        <f aca="false">1-(F92+G92*8)/((-80*A92*L92+10*A92*N92*8)/5000)</f>
        <v>-0.0630328109256393</v>
      </c>
    </row>
    <row r="93" customFormat="false" ht="15.75" hidden="false" customHeight="false" outlineLevel="0" collapsed="false">
      <c r="A93" s="1" t="n">
        <v>0.5</v>
      </c>
      <c r="B93" s="12" t="n">
        <v>1307305</v>
      </c>
      <c r="C93" s="12" t="n">
        <v>174611.4</v>
      </c>
      <c r="D93" s="4" t="n">
        <v>0.0914008441</v>
      </c>
      <c r="E93" s="4" t="n">
        <v>8.01844936105744</v>
      </c>
      <c r="F93" s="4" t="n">
        <f aca="false">125*(D93-1.6/25)</f>
        <v>3.4251055125</v>
      </c>
      <c r="G93" s="4" t="n">
        <f aca="false">25*(E93-1.6/0.2)</f>
        <v>0.461234026436008</v>
      </c>
      <c r="H93" s="4" t="n">
        <f aca="false">B93/256/1.6/125-3*125*D93/1.6+4*125/25</f>
        <v>24.1112279453125</v>
      </c>
      <c r="I93" s="4" t="n">
        <f aca="false">C93/256/8/1.6/25-3*25*E93/1.6+4*25/0.2</f>
        <v>126.266673016839</v>
      </c>
      <c r="J93" s="4" t="n">
        <f aca="false">5000*(9*F93/1.6+4*H93)</f>
        <v>578555.651445312</v>
      </c>
      <c r="K93" s="4" t="n">
        <f aca="false">5000*(9*G93/1.6+4*I93)</f>
        <v>2538305.66733029</v>
      </c>
      <c r="L93" s="3" t="n">
        <v>-805.4845546875</v>
      </c>
      <c r="M93" s="3" t="n">
        <v>2.6660210443</v>
      </c>
      <c r="N93" s="3" t="n">
        <v>502.4061235352</v>
      </c>
      <c r="O93" s="3" t="n">
        <v>28.0013304809</v>
      </c>
      <c r="P93" s="4" t="n">
        <f aca="false">(M93/L93)^2</f>
        <v>1.09550083290956E-005</v>
      </c>
      <c r="Q93" s="4" t="n">
        <f aca="false">(O93/N93)^2</f>
        <v>0.00310632925161195</v>
      </c>
      <c r="R93" s="4" t="n">
        <f aca="false">J93*P93</f>
        <v>6.33808198042874</v>
      </c>
      <c r="S93" s="4" t="n">
        <f aca="false">K93*Q93</f>
        <v>7884.81314396046</v>
      </c>
      <c r="T93" s="4" t="n">
        <f aca="false">256*J93+K93*256*8</f>
        <v>5346560253.46243</v>
      </c>
      <c r="U93" s="4" t="n">
        <f aca="false">(256*8*O93^2+256*M93^2)/(256*8*(N93-L93))^2</f>
        <v>2.24066188723741E-007</v>
      </c>
      <c r="V93" s="4" t="n">
        <f aca="false">T93*U93</f>
        <v>1197.98337877516</v>
      </c>
      <c r="W93" s="4" t="n">
        <f aca="false">(F93+G93*8)*256*5000/1.6</f>
        <v>5691982.17919045</v>
      </c>
      <c r="X93" s="4" t="n">
        <f aca="false">W93*U93</f>
        <v>1.27538075317466</v>
      </c>
      <c r="Y93" s="4" t="n">
        <f aca="false">1-F93/(-80*A93*L93/5000)</f>
        <v>0.468471261713264</v>
      </c>
      <c r="Z93" s="4" t="n">
        <f aca="false">1-G93/(10*A93*N93/5000)</f>
        <v>0.0819498313624897</v>
      </c>
      <c r="AA93" s="4" t="n">
        <f aca="false">1-(F93+G93*8)/((-80*A93*L93+10*A93*N93*8)/5000)</f>
        <v>0.319994988643025</v>
      </c>
    </row>
    <row r="94" customFormat="false" ht="15.75" hidden="false" customHeight="false" outlineLevel="0" collapsed="false">
      <c r="A94" s="1" t="n">
        <v>0.6</v>
      </c>
      <c r="B94" s="12" t="n">
        <v>1499368</v>
      </c>
      <c r="C94" s="12" t="n">
        <v>196530.1</v>
      </c>
      <c r="D94" s="4" t="n">
        <v>0.108206405025</v>
      </c>
      <c r="E94" s="4" t="n">
        <v>8.038016588944</v>
      </c>
      <c r="F94" s="4" t="n">
        <f aca="false">125*(D94-1.6/25)</f>
        <v>5.525800628125</v>
      </c>
      <c r="G94" s="4" t="n">
        <f aca="false">25*(E94-1.6/0.2)</f>
        <v>0.950414723600002</v>
      </c>
      <c r="H94" s="4" t="n">
        <f aca="false">B94/256/1.6/125-3*125*D94/1.6+4*125/25</f>
        <v>23.9236550722656</v>
      </c>
      <c r="I94" s="4" t="n">
        <f aca="false">C94/256/8/1.6/25-3*25*E94/1.6+4*25/0.2</f>
        <v>125.617021465516</v>
      </c>
      <c r="J94" s="4" t="n">
        <f aca="false">5000*(9*F94/1.6+4*H94)</f>
        <v>633886.244111328</v>
      </c>
      <c r="K94" s="4" t="n">
        <f aca="false">5000*(9*G94/1.6+4*I94)</f>
        <v>2539070.84341156</v>
      </c>
      <c r="L94" s="3" t="n">
        <v>-1037.93140625</v>
      </c>
      <c r="M94" s="3" t="n">
        <v>3.7911776295</v>
      </c>
      <c r="N94" s="3" t="n">
        <v>648.1276899414</v>
      </c>
      <c r="O94" s="3" t="n">
        <v>30.1621334053</v>
      </c>
      <c r="P94" s="4" t="n">
        <f aca="false">(M94/L94)^2</f>
        <v>1.33416935090283E-005</v>
      </c>
      <c r="Q94" s="4" t="n">
        <f aca="false">(O94/N94)^2</f>
        <v>0.00216572325820472</v>
      </c>
      <c r="R94" s="4" t="n">
        <f aca="false">J94*P94</f>
        <v>8.45711598852241</v>
      </c>
      <c r="S94" s="4" t="n">
        <f aca="false">K94*Q94</f>
        <v>5498.92477980591</v>
      </c>
      <c r="T94" s="4" t="n">
        <f aca="false">256*J94+K94*256*8</f>
        <v>5362291965.79938</v>
      </c>
      <c r="U94" s="4" t="n">
        <f aca="false">(256*8*O94^2+256*M94^2)/(256*8*(N94-L94))^2</f>
        <v>1.56568862504876E-007</v>
      </c>
      <c r="V94" s="4" t="n">
        <f aca="false">T94*U94</f>
        <v>839.567953504244</v>
      </c>
      <c r="W94" s="4" t="n">
        <f aca="false">(F94+G94*8)*256*5000/1.6</f>
        <v>10503294.73354</v>
      </c>
      <c r="X94" s="4" t="n">
        <f aca="false">W94*U94</f>
        <v>1.64448890898381</v>
      </c>
      <c r="Y94" s="4" t="n">
        <f aca="false">1-F94/(-80*A94*L94/5000)</f>
        <v>0.445431337147811</v>
      </c>
      <c r="Z94" s="4" t="n">
        <f aca="false">1-G94/(10*A94*N94/5000)</f>
        <v>-0.222000358815525</v>
      </c>
      <c r="AA94" s="4" t="n">
        <f aca="false">1-(F94+G94*8)/((-80*A94*L94+10*A94*N94*8)/5000)</f>
        <v>0.188867991132518</v>
      </c>
    </row>
    <row r="95" customFormat="false" ht="15.75" hidden="false" customHeight="false" outlineLevel="0" collapsed="false">
      <c r="A95" s="1" t="n">
        <v>0.7</v>
      </c>
      <c r="B95" s="12" t="n">
        <v>1703102</v>
      </c>
      <c r="C95" s="12" t="n">
        <v>222924.1</v>
      </c>
      <c r="D95" s="4" t="n">
        <v>0.131444145764</v>
      </c>
      <c r="E95" s="4" t="n">
        <v>8.039595783529</v>
      </c>
      <c r="F95" s="4" t="n">
        <f aca="false">125*(D95-1.6/25)</f>
        <v>8.4305182205</v>
      </c>
      <c r="G95" s="4" t="n">
        <f aca="false">25*(E95-1.6/0.2)</f>
        <v>0.989894588225004</v>
      </c>
      <c r="H95" s="4" t="n">
        <f aca="false">B95/256/1.6/125-3*125*D95/1.6+4*125/25</f>
        <v>22.4564892740625</v>
      </c>
      <c r="I95" s="4" t="n">
        <f aca="false">C95/256/8/1.6/25-3*25*E95/1.6+4*25/0.2</f>
        <v>125.865189102156</v>
      </c>
      <c r="J95" s="4" t="n">
        <f aca="false">5000*(9*F95/1.6+4*H95)</f>
        <v>686238.110432813</v>
      </c>
      <c r="K95" s="4" t="n">
        <f aca="false">5000*(9*G95/1.6+4*I95)</f>
        <v>2545144.56733695</v>
      </c>
      <c r="L95" s="3" t="n">
        <v>-1291.1144140625</v>
      </c>
      <c r="M95" s="3" t="n">
        <v>4.3262334803</v>
      </c>
      <c r="N95" s="3" t="n">
        <v>806.5409599609</v>
      </c>
      <c r="O95" s="3" t="n">
        <v>33.1843525189</v>
      </c>
      <c r="P95" s="4" t="n">
        <f aca="false">(M95/L95)^2</f>
        <v>1.12276909181155E-005</v>
      </c>
      <c r="Q95" s="4" t="n">
        <f aca="false">(O95/N95)^2</f>
        <v>0.00169283192556</v>
      </c>
      <c r="R95" s="4" t="n">
        <f aca="false">J95*P95</f>
        <v>7.70486940017125</v>
      </c>
      <c r="S95" s="4" t="n">
        <f aca="false">K95*Q95</f>
        <v>4308.50197875358</v>
      </c>
      <c r="T95" s="4" t="n">
        <f aca="false">256*J95+K95*256*8</f>
        <v>5388133030.17688</v>
      </c>
      <c r="U95" s="4" t="n">
        <f aca="false">(256*8*O95^2+256*M95^2)/(256*8*(N95-L95))^2</f>
        <v>1.22458845247564E-007</v>
      </c>
      <c r="V95" s="4" t="n">
        <f aca="false">T95*U95</f>
        <v>659.824548915718</v>
      </c>
      <c r="W95" s="4" t="n">
        <f aca="false">(F95+G95*8)*256*5000/1.6</f>
        <v>13079739.94104</v>
      </c>
      <c r="X95" s="4" t="n">
        <f aca="false">W95*U95</f>
        <v>1.6017298493182</v>
      </c>
      <c r="Y95" s="4" t="n">
        <f aca="false">1-F95/(-80*A95*L95/5000)</f>
        <v>0.416996020710808</v>
      </c>
      <c r="Z95" s="4" t="n">
        <f aca="false">1-G95/(10*A95*N95/5000)</f>
        <v>0.123333348064384</v>
      </c>
      <c r="AA95" s="4" t="n">
        <f aca="false">1-(F95+G95*8)/((-80*A95*L95+10*A95*N95*8)/5000)</f>
        <v>0.304083777434812</v>
      </c>
    </row>
    <row r="96" customFormat="false" ht="15.75" hidden="false" customHeight="false" outlineLevel="0" collapsed="false">
      <c r="A96" s="1" t="n">
        <v>0.8</v>
      </c>
      <c r="B96" s="12" t="n">
        <v>1917714</v>
      </c>
      <c r="C96" s="12" t="n">
        <v>257249.8</v>
      </c>
      <c r="D96" s="4" t="n">
        <v>0.163257744176</v>
      </c>
      <c r="E96" s="4" t="n">
        <v>8.066097012721</v>
      </c>
      <c r="F96" s="4" t="n">
        <f aca="false">125*(D96-1.6/25)</f>
        <v>12.407218022</v>
      </c>
      <c r="G96" s="4" t="n">
        <f aca="false">25*(E96-1.6/0.2)</f>
        <v>1.65242531802501</v>
      </c>
      <c r="H96" s="4" t="n">
        <f aca="false">B96/256/1.6/125-3*125*D96/1.6+4*125/25</f>
        <v>19.19181777125</v>
      </c>
      <c r="I96" s="4" t="n">
        <f aca="false">C96/256/8/1.6/25-3*25*E96/1.6+4*25/0.2</f>
        <v>125.041958876359</v>
      </c>
      <c r="J96" s="4" t="n">
        <f aca="false">5000*(9*F96/1.6+4*H96)</f>
        <v>732789.36229375</v>
      </c>
      <c r="K96" s="4" t="n">
        <f aca="false">5000*(9*G96/1.6+4*I96)</f>
        <v>2547313.63959664</v>
      </c>
      <c r="L96" s="3" t="n">
        <v>-1571.69140625</v>
      </c>
      <c r="M96" s="3" t="n">
        <v>8.9157426519</v>
      </c>
      <c r="N96" s="3" t="n">
        <v>984.6549609375</v>
      </c>
      <c r="O96" s="3" t="n">
        <v>34.2389768357</v>
      </c>
      <c r="P96" s="4" t="n">
        <f aca="false">(M96/L96)^2</f>
        <v>3.2179588897856E-005</v>
      </c>
      <c r="Q96" s="4" t="n">
        <f aca="false">(O96/N96)^2</f>
        <v>0.0012091311498246</v>
      </c>
      <c r="R96" s="4" t="n">
        <f aca="false">J96*P96</f>
        <v>23.5808604273349</v>
      </c>
      <c r="S96" s="4" t="n">
        <f aca="false">K96*Q96</f>
        <v>3080.03627000938</v>
      </c>
      <c r="T96" s="4" t="n">
        <f aca="false">256*J96+K96*256*8</f>
        <v>5404492410.64112</v>
      </c>
      <c r="U96" s="4" t="n">
        <f aca="false">(256*8*O96^2+256*M96^2)/(256*8*(N96-L96))^2</f>
        <v>8.83359967785599E-008</v>
      </c>
      <c r="V96" s="4" t="n">
        <f aca="false">T96*U96</f>
        <v>477.411224176146</v>
      </c>
      <c r="W96" s="4" t="n">
        <f aca="false">(F96+G96*8)*256*5000/1.6</f>
        <v>20501296.4529601</v>
      </c>
      <c r="X96" s="4" t="n">
        <f aca="false">W96*U96</f>
        <v>1.81100245742498</v>
      </c>
      <c r="Y96" s="4" t="n">
        <f aca="false">1-F96/(-80*A96*L96/5000)</f>
        <v>0.383267030592539</v>
      </c>
      <c r="Z96" s="4" t="n">
        <f aca="false">1-G96/(10*A96*N96/5000)</f>
        <v>-0.0488606311213049</v>
      </c>
      <c r="AA96" s="4" t="n">
        <f aca="false">1-(F96+G96*8)/((-80*A96*L96+10*A96*N96*8)/5000)</f>
        <v>0.216819849832371</v>
      </c>
    </row>
    <row r="97" customFormat="false" ht="15.75" hidden="false" customHeight="false" outlineLevel="0" collapsed="false">
      <c r="A97" s="1" t="n">
        <v>0.9</v>
      </c>
      <c r="B97" s="12" t="n">
        <v>2163326</v>
      </c>
      <c r="C97" s="12" t="n">
        <v>305519.1</v>
      </c>
      <c r="D97" s="4" t="n">
        <v>0.203987505521</v>
      </c>
      <c r="E97" s="4" t="n">
        <v>8.089154585929</v>
      </c>
      <c r="F97" s="4" t="n">
        <f aca="false">125*(D97-1.6/25)</f>
        <v>17.498438190125</v>
      </c>
      <c r="G97" s="4" t="n">
        <f aca="false">25*(E97-1.6/0.2)</f>
        <v>2.22886464822496</v>
      </c>
      <c r="H97" s="4" t="n">
        <f aca="false">B97/256/1.6/125-3*125*D97/1.6+4*125/25</f>
        <v>14.4428893310156</v>
      </c>
      <c r="I97" s="4" t="n">
        <f aca="false">C97/256/8/1.6/25-3*25*E97/1.6+4*25/0.2</f>
        <v>124.55035998575</v>
      </c>
      <c r="J97" s="4" t="n">
        <f aca="false">5000*(9*F97/1.6+4*H97)</f>
        <v>781001.360717578</v>
      </c>
      <c r="K97" s="4" t="n">
        <f aca="false">5000*(9*G97/1.6+4*I97)</f>
        <v>2553694.01794633</v>
      </c>
      <c r="L97" s="3" t="n">
        <v>-1890.495390625</v>
      </c>
      <c r="M97" s="3" t="n">
        <v>11.8926319192</v>
      </c>
      <c r="N97" s="3" t="n">
        <v>1183.8487939453</v>
      </c>
      <c r="O97" s="3" t="n">
        <v>35.2554891174</v>
      </c>
      <c r="P97" s="4" t="n">
        <f aca="false">(M97/L97)^2</f>
        <v>3.95735225226032E-005</v>
      </c>
      <c r="Q97" s="4" t="n">
        <f aca="false">(O97/N97)^2</f>
        <v>0.000886872148401032</v>
      </c>
      <c r="R97" s="4" t="n">
        <f aca="false">J97*P97</f>
        <v>30.9069749385409</v>
      </c>
      <c r="S97" s="4" t="n">
        <f aca="false">K97*Q97</f>
        <v>2264.80010005492</v>
      </c>
      <c r="T97" s="4" t="n">
        <f aca="false">256*J97+K97*256*8</f>
        <v>5429901697.09778</v>
      </c>
      <c r="U97" s="4" t="n">
        <f aca="false">(256*8*O97^2+256*M97^2)/(256*8*(N97-L97))^2</f>
        <v>6.51256867346466E-008</v>
      </c>
      <c r="V97" s="4" t="n">
        <f aca="false">T97*U97</f>
        <v>353.626076925116</v>
      </c>
      <c r="W97" s="4" t="n">
        <f aca="false">(F97+G97*8)*256*5000/1.6</f>
        <v>28263484.3007397</v>
      </c>
      <c r="X97" s="4" t="n">
        <f aca="false">W97*U97</f>
        <v>1.84067882459958</v>
      </c>
      <c r="Y97" s="4" t="n">
        <f aca="false">1-F97/(-80*A97*L97/5000)</f>
        <v>0.357221750031909</v>
      </c>
      <c r="Z97" s="4" t="n">
        <f aca="false">1-G97/(10*A97*N97/5000)</f>
        <v>-0.0459597072157589</v>
      </c>
      <c r="AA97" s="4" t="n">
        <f aca="false">1-(F97+G97*8)/((-80*A97*L97+10*A97*N97*8)/5000)</f>
        <v>0.201967213373557</v>
      </c>
    </row>
    <row r="98" customFormat="false" ht="15.75" hidden="false" customHeight="false" outlineLevel="0" collapsed="false">
      <c r="A98" s="1" t="n">
        <v>1</v>
      </c>
      <c r="B98" s="12" t="n">
        <v>4278187</v>
      </c>
      <c r="C98" s="12" t="n">
        <v>3150398</v>
      </c>
      <c r="D98" s="4" t="n">
        <v>0.253639785041</v>
      </c>
      <c r="E98" s="4" t="n">
        <v>8.096547644736</v>
      </c>
      <c r="F98" s="4" t="n">
        <f aca="false">125*(D98-1.6/25)</f>
        <v>23.704973130125</v>
      </c>
      <c r="G98" s="4" t="n">
        <f aca="false">25*(E98-1.6/0.2)</f>
        <v>2.41369111840002</v>
      </c>
      <c r="H98" s="4" t="n">
        <f aca="false">B98/256/1.6/125-3*125*D98/1.6+4*125/25</f>
        <v>44.1115152247656</v>
      </c>
      <c r="I98" s="4" t="n">
        <f aca="false">C98/256/8/1.6/25-3*25*E98/1.6+4*25/0.2</f>
        <v>158.931335988938</v>
      </c>
      <c r="J98" s="4" t="n">
        <f aca="false">5000*(9*F98/1.6+4*H98)</f>
        <v>1548932.67378008</v>
      </c>
      <c r="K98" s="4" t="n">
        <f aca="false">5000*(9*G98/1.6+4*I98)</f>
        <v>3246511.78248375</v>
      </c>
      <c r="L98" s="3" t="n">
        <v>-2222.685390625</v>
      </c>
      <c r="M98" s="3" t="n">
        <v>15.2754434435</v>
      </c>
      <c r="N98" s="3" t="n">
        <v>1389.6283105469</v>
      </c>
      <c r="O98" s="3" t="n">
        <v>38.3102271365</v>
      </c>
      <c r="P98" s="4" t="n">
        <f aca="false">(M98/L98)^2</f>
        <v>4.72314918371331E-005</v>
      </c>
      <c r="Q98" s="4" t="n">
        <f aca="false">(O98/N98)^2</f>
        <v>0.000760032471030555</v>
      </c>
      <c r="R98" s="4" t="n">
        <f aca="false">J98*P98</f>
        <v>73.1584009379126</v>
      </c>
      <c r="S98" s="4" t="n">
        <f aca="false">K98*Q98</f>
        <v>2467.45437227094</v>
      </c>
      <c r="T98" s="4" t="n">
        <f aca="false">256*J98+K98*256*8</f>
        <v>7045382895.01442</v>
      </c>
      <c r="U98" s="4" t="n">
        <f aca="false">(256*8*O98^2+256*M98^2)/(256*8*(N98-L98))^2</f>
        <v>5.6011186473285E-008</v>
      </c>
      <c r="V98" s="4" t="n">
        <f aca="false">T98*U98</f>
        <v>394.620255108345</v>
      </c>
      <c r="W98" s="4" t="n">
        <f aca="false">(F98+G98*8)*256*5000/1.6</f>
        <v>34411601.6618601</v>
      </c>
      <c r="X98" s="4" t="n">
        <f aca="false">W98*U98</f>
        <v>1.92743463752685</v>
      </c>
      <c r="Y98" s="4" t="n">
        <f aca="false">1-F98/(-80*A98*L98/5000)</f>
        <v>0.333436559721027</v>
      </c>
      <c r="Z98" s="4" t="n">
        <f aca="false">1-G98/(10*A98*N98/5000)</f>
        <v>0.131533554663229</v>
      </c>
      <c r="AA98" s="4" t="n">
        <f aca="false">1-(F98+G98*8)/((-80*A98*L98+10*A98*N98*8)/5000)</f>
        <v>0.255766081732975</v>
      </c>
    </row>
    <row r="99" customFormat="false" ht="15.75" hidden="false" customHeight="false" outlineLevel="0" collapsed="false">
      <c r="A99" s="1" t="n">
        <v>1.1</v>
      </c>
      <c r="B99" s="18" t="n">
        <v>123000000000000</v>
      </c>
      <c r="C99" s="18" t="n">
        <v>123000000000000</v>
      </c>
      <c r="D99" s="4" t="n">
        <v>0.310746191881</v>
      </c>
      <c r="E99" s="4" t="n">
        <v>8.119183662881</v>
      </c>
      <c r="F99" s="4" t="n">
        <f aca="false">125*(D99-1.6/25)</f>
        <v>30.843273985125</v>
      </c>
      <c r="G99" s="4" t="n">
        <f aca="false">25*(E99-1.6/0.2)</f>
        <v>2.97959157202499</v>
      </c>
      <c r="H99" s="10" t="n">
        <f aca="false">B99/256/1.6/125-3*125*D99/1.6+4*125/25</f>
        <v>2402343697.16886</v>
      </c>
      <c r="I99" s="10" t="n">
        <f aca="false">C99/256/8/1.6/25-3*25*E99/1.6+4*25/0.2</f>
        <v>1501464963.16327</v>
      </c>
      <c r="J99" s="10" t="n">
        <f aca="false">5000*(9*F99/1.6+4*H99)</f>
        <v>48046874810844.3</v>
      </c>
      <c r="K99" s="10" t="n">
        <f aca="false">5000*(9*G99/1.6+4*I99)</f>
        <v>30029299347066.3</v>
      </c>
      <c r="L99" s="3" t="n">
        <v>-2541.3411328125</v>
      </c>
      <c r="M99" s="3" t="n">
        <v>17.4955344186</v>
      </c>
      <c r="N99" s="3" t="n">
        <v>1598.9681103516</v>
      </c>
      <c r="O99" s="3" t="n">
        <v>39.8947079904</v>
      </c>
      <c r="P99" s="4" t="n">
        <f aca="false">(M99/L99)^2</f>
        <v>4.73945598546212E-005</v>
      </c>
      <c r="Q99" s="4" t="n">
        <f aca="false">(O99/N99)^2</f>
        <v>0.000622516657018654</v>
      </c>
      <c r="R99" s="10" t="n">
        <f aca="false">J99*P99</f>
        <v>2277160484.05005</v>
      </c>
      <c r="S99" s="10" t="n">
        <f aca="false">K99*Q99</f>
        <v>18693739042.1482</v>
      </c>
      <c r="T99" s="10" t="n">
        <f aca="false">256*J99+K99*256*8</f>
        <v>73800005014368000</v>
      </c>
      <c r="U99" s="4" t="n">
        <f aca="false">(256*8*O99^2+256*M99^2)/(256*8*(N99-L99))^2</f>
        <v>4.6425006724049E-008</v>
      </c>
      <c r="V99" s="10" t="n">
        <f aca="false">T99*U99</f>
        <v>3426165729.02689</v>
      </c>
      <c r="W99" s="4" t="n">
        <f aca="false">(F99+G99*8)*256*5000/1.6</f>
        <v>43744005.2490599</v>
      </c>
      <c r="X99" s="4" t="n">
        <f aca="false">W99*U99</f>
        <v>2.03081573782444</v>
      </c>
      <c r="Y99" s="4" t="n">
        <f aca="false">1-F99/(-80*A99*L99/5000)</f>
        <v>0.310419712439241</v>
      </c>
      <c r="Z99" s="4" t="n">
        <f aca="false">1-G99/(10*A99*N99/5000)</f>
        <v>0.152978851361776</v>
      </c>
      <c r="AA99" s="4" t="n">
        <f aca="false">1-(F99+G99*8)/((-80*A99*L99+10*A99*N99*8)/5000)</f>
        <v>0.249616786535866</v>
      </c>
    </row>
    <row r="100" customFormat="false" ht="15.75" hidden="false" customHeight="false" outlineLevel="0" collapsed="false">
      <c r="A100" s="1" t="n">
        <v>1.2</v>
      </c>
      <c r="B100" s="18" t="n">
        <v>111000000000</v>
      </c>
      <c r="C100" s="18" t="n">
        <v>111000000000</v>
      </c>
      <c r="D100" s="4" t="n">
        <v>0.374285600529</v>
      </c>
      <c r="E100" s="4" t="n">
        <v>8.151809346921</v>
      </c>
      <c r="F100" s="4" t="n">
        <f aca="false">125*(D100-1.6/25)</f>
        <v>38.785700066125</v>
      </c>
      <c r="G100" s="4" t="n">
        <f aca="false">25*(E100-1.6/0.2)</f>
        <v>3.79523367302497</v>
      </c>
      <c r="H100" s="10" t="n">
        <f aca="false">B100/256/1.6/125-3*125*D100/1.6+4*125/25</f>
        <v>2167901.02681238</v>
      </c>
      <c r="I100" s="10" t="n">
        <f aca="false">C100/256/8/1.6/25-3*25*E100/1.6+4*25/0.2</f>
        <v>1355098.35268686</v>
      </c>
      <c r="J100" s="10" t="n">
        <f aca="false">5000*(9*F100/1.6+4*H100)</f>
        <v>43359111384.0619</v>
      </c>
      <c r="K100" s="10" t="n">
        <f aca="false">5000*(9*G100/1.6+4*I100)</f>
        <v>27102073794.6843</v>
      </c>
      <c r="L100" s="3" t="n">
        <v>-2896.845859375</v>
      </c>
      <c r="M100" s="3" t="n">
        <v>27.3418537469</v>
      </c>
      <c r="N100" s="3" t="n">
        <v>1806.9560595703</v>
      </c>
      <c r="O100" s="3" t="n">
        <v>43.6252197898</v>
      </c>
      <c r="P100" s="4" t="n">
        <f aca="false">(M100/L100)^2</f>
        <v>8.9085113496158E-005</v>
      </c>
      <c r="Q100" s="4" t="n">
        <f aca="false">(O100/N100)^2</f>
        <v>0.000582881232805914</v>
      </c>
      <c r="R100" s="10" t="n">
        <f aca="false">J100*P100</f>
        <v>3862651.35874171</v>
      </c>
      <c r="S100" s="10" t="n">
        <f aca="false">K100*Q100</f>
        <v>15797290.1850425</v>
      </c>
      <c r="T100" s="10" t="n">
        <f aca="false">256*J100+K100*256*8</f>
        <v>66604979645833.3</v>
      </c>
      <c r="U100" s="4" t="n">
        <f aca="false">(256*8*O100^2+256*M100^2)/(256*8*(N100-L100))^2</f>
        <v>4.40620369498746E-008</v>
      </c>
      <c r="V100" s="10" t="n">
        <f aca="false">T100*U100</f>
        <v>2934751.07420036</v>
      </c>
      <c r="W100" s="4" t="n">
        <f aca="false">(F100+G100*8)*256*5000/1.6</f>
        <v>55318055.5602598</v>
      </c>
      <c r="X100" s="4" t="n">
        <f aca="false">W100*U100</f>
        <v>2.43742620809138</v>
      </c>
      <c r="Y100" s="4" t="n">
        <f aca="false">1-F100/(-80*A100*L100/5000)</f>
        <v>0.302659291113779</v>
      </c>
      <c r="Z100" s="4" t="n">
        <f aca="false">1-G100/(10*A100*N100/5000)</f>
        <v>0.124855662435725</v>
      </c>
      <c r="AA100" s="4" t="n">
        <f aca="false">1-(F100+G100*8)/((-80*A100*L100+10*A100*N100*8)/5000)</f>
        <v>0.234356384275934</v>
      </c>
    </row>
    <row r="101" customFormat="false" ht="15.75" hidden="false" customHeight="false" outlineLevel="0" collapsed="false">
      <c r="A101" s="1" t="n">
        <v>1.3</v>
      </c>
      <c r="B101" s="18" t="n">
        <v>50800000000000</v>
      </c>
      <c r="C101" s="18" t="n">
        <v>50800000000000</v>
      </c>
      <c r="D101" s="4" t="n">
        <v>0.445735917604</v>
      </c>
      <c r="E101" s="4" t="n">
        <v>8.203284909376</v>
      </c>
      <c r="F101" s="4" t="n">
        <f aca="false">125*(D101-1.6/25)</f>
        <v>47.7169897005</v>
      </c>
      <c r="G101" s="4" t="n">
        <f aca="false">25*(E101-1.6/0.2)</f>
        <v>5.08212273440001</v>
      </c>
      <c r="H101" s="10" t="n">
        <f aca="false">B101/256/1.6/125-3*125*D101/1.6+4*125/25</f>
        <v>992187415.530644</v>
      </c>
      <c r="I101" s="10" t="n">
        <f aca="false">C101/256/8/1.6/25-3*25*E101/1.6+4*25/0.2</f>
        <v>620117302.97102</v>
      </c>
      <c r="J101" s="10" t="n">
        <f aca="false">5000*(9*F101/1.6+4*H101)</f>
        <v>19843749652653.2</v>
      </c>
      <c r="K101" s="10" t="n">
        <f aca="false">5000*(9*G101/1.6+4*I101)</f>
        <v>12402346202355.1</v>
      </c>
      <c r="L101" s="3" t="n">
        <v>-3233.3538671875</v>
      </c>
      <c r="M101" s="3" t="n">
        <v>29.287967741</v>
      </c>
      <c r="N101" s="3" t="n">
        <v>2028.3684228516</v>
      </c>
      <c r="O101" s="3" t="n">
        <v>48.2285629926</v>
      </c>
      <c r="P101" s="4" t="n">
        <f aca="false">(M101/L101)^2</f>
        <v>8.20487558214167E-005</v>
      </c>
      <c r="Q101" s="4" t="n">
        <f aca="false">(O101/N101)^2</f>
        <v>0.000565346830947717</v>
      </c>
      <c r="R101" s="10" t="n">
        <f aca="false">J101*P101</f>
        <v>1628154969.83187</v>
      </c>
      <c r="S101" s="10" t="n">
        <f aca="false">K101*Q101</f>
        <v>7011627121.81791</v>
      </c>
      <c r="T101" s="10" t="n">
        <f aca="false">256*J101+K101*256*8</f>
        <v>30480004933502500</v>
      </c>
      <c r="U101" s="4" t="n">
        <f aca="false">(256*8*O101^2+256*M101^2)/(256*8*(N101-L101))^2</f>
        <v>4.29136168709699E-008</v>
      </c>
      <c r="V101" s="10" t="n">
        <f aca="false">T101*U101</f>
        <v>1308007253.9416</v>
      </c>
      <c r="W101" s="4" t="n">
        <f aca="false">(F101+G101*8)*256*5000/1.6</f>
        <v>70699177.2605601</v>
      </c>
      <c r="X101" s="4" t="n">
        <f aca="false">W101*U101</f>
        <v>3.03395740605246</v>
      </c>
      <c r="Y101" s="4" t="n">
        <f aca="false">1-F101/(-80*A101*L101/5000)</f>
        <v>0.290493358436899</v>
      </c>
      <c r="Z101" s="4" t="n">
        <f aca="false">1-G101/(10*A101*N101/5000)</f>
        <v>0.0363374976002293</v>
      </c>
      <c r="AA101" s="4" t="n">
        <f aca="false">1-(F101+G101*8)/((-80*A101*L101+10*A101*N101*8)/5000)</f>
        <v>0.192517506769529</v>
      </c>
    </row>
    <row r="103" customFormat="false" ht="15.75" hidden="false" customHeight="false" outlineLevel="0" collapsed="false">
      <c r="B103" s="1" t="s">
        <v>85</v>
      </c>
      <c r="C103" s="1" t="s">
        <v>86</v>
      </c>
      <c r="D103" s="1" t="s">
        <v>87</v>
      </c>
      <c r="E103" s="1" t="s">
        <v>88</v>
      </c>
      <c r="F103" s="1" t="s">
        <v>89</v>
      </c>
      <c r="G103" s="1" t="s">
        <v>90</v>
      </c>
      <c r="H103" s="1" t="s">
        <v>91</v>
      </c>
      <c r="I103" s="1" t="s">
        <v>92</v>
      </c>
      <c r="J103" s="1" t="s">
        <v>93</v>
      </c>
      <c r="K103" s="1" t="s">
        <v>94</v>
      </c>
      <c r="L103" s="1" t="s">
        <v>95</v>
      </c>
      <c r="M103" s="1" t="s">
        <v>96</v>
      </c>
      <c r="N103" s="1" t="s">
        <v>97</v>
      </c>
      <c r="O103" s="1" t="s">
        <v>98</v>
      </c>
      <c r="P103" s="1" t="s">
        <v>99</v>
      </c>
      <c r="Q103" s="1" t="s">
        <v>100</v>
      </c>
      <c r="R103" s="1" t="s">
        <v>101</v>
      </c>
      <c r="S103" s="1" t="s">
        <v>102</v>
      </c>
      <c r="T103" s="1" t="s">
        <v>103</v>
      </c>
      <c r="U103" s="1" t="s">
        <v>104</v>
      </c>
      <c r="V103" s="1" t="s">
        <v>105</v>
      </c>
      <c r="W103" s="1" t="s">
        <v>106</v>
      </c>
      <c r="X103" s="1" t="s">
        <v>107</v>
      </c>
      <c r="Y103" s="1" t="s">
        <v>108</v>
      </c>
      <c r="Z103" s="1" t="s">
        <v>109</v>
      </c>
      <c r="AA103" s="1" t="s">
        <v>110</v>
      </c>
      <c r="AB103" s="1" t="s">
        <v>111</v>
      </c>
    </row>
    <row r="104" customFormat="false" ht="15.75" hidden="false" customHeight="false" outlineLevel="0" collapsed="false">
      <c r="A104" s="1" t="n">
        <v>0.02</v>
      </c>
      <c r="B104" s="3" t="n">
        <v>-0.1638628492</v>
      </c>
      <c r="C104" s="3" t="n">
        <v>4.0675553616</v>
      </c>
      <c r="D104" s="3" t="n">
        <v>8.655668795</v>
      </c>
      <c r="E104" s="3" t="n">
        <v>126.0875299812</v>
      </c>
      <c r="F104" s="4" t="n">
        <f aca="false">(C104/B104)^2</f>
        <v>616.177649675037</v>
      </c>
      <c r="G104" s="4" t="n">
        <f aca="false">(E104/D104)^2</f>
        <v>212.19884425769</v>
      </c>
      <c r="H104" s="4" t="n">
        <v>34.4203125</v>
      </c>
      <c r="I104" s="4" t="n">
        <v>127.297898193359</v>
      </c>
      <c r="J104" s="4" t="n">
        <v>0.00523749999999969</v>
      </c>
      <c r="K104" s="4" t="n">
        <v>-0.0167500000000098</v>
      </c>
      <c r="L104" s="4" t="n">
        <f aca="false">J104*256/1.6</f>
        <v>0.83799999999995</v>
      </c>
      <c r="M104" s="4" t="n">
        <f aca="false">256*8*K104/1.6</f>
        <v>-21.4400000000126</v>
      </c>
      <c r="N104" s="4" t="n">
        <f aca="false">2/L104</f>
        <v>2.38663484486888</v>
      </c>
      <c r="O104" s="4" t="n">
        <f aca="false">2/M104</f>
        <v>-0.0932835820894976</v>
      </c>
      <c r="P104" s="4" t="n">
        <f aca="false">2/(F104*L104)</f>
        <v>0.00387329018851552</v>
      </c>
      <c r="Q104" s="4" t="n">
        <f aca="false">2/(G104*M104)</f>
        <v>-0.000439604571909052</v>
      </c>
      <c r="R104" s="4" t="n">
        <f aca="false">(4*H104+9*J104/1.6)*256</f>
        <v>35253.942</v>
      </c>
      <c r="S104" s="4" t="n">
        <f aca="false">256*8*(4*I104+9*K104/1.6)</f>
        <v>1042631.422</v>
      </c>
      <c r="T104" s="4" t="n">
        <f aca="false">2/R104</f>
        <v>5.67312444094904E-005</v>
      </c>
      <c r="U104" s="4" t="n">
        <f aca="false">2/S104</f>
        <v>1.91822340838678E-006</v>
      </c>
      <c r="V104" s="4" t="n">
        <f aca="false">T104/F104</f>
        <v>9.20696238161343E-008</v>
      </c>
      <c r="W104" s="4" t="n">
        <f aca="false">U104/G104</f>
        <v>9.0397448444975E-009</v>
      </c>
      <c r="X104" s="4" t="n">
        <f aca="false">((10*E104)^2+(80*C104)^2)/((-80*B104+10*D104)^2)</f>
        <v>170.708853963256</v>
      </c>
      <c r="Y104" s="4" t="n">
        <f aca="false">L104+M104</f>
        <v>-20.6020000000126</v>
      </c>
      <c r="Z104" s="4" t="n">
        <f aca="false">2/(X104*Y104)</f>
        <v>-0.000568675562765913</v>
      </c>
      <c r="AA104" s="4" t="n">
        <f aca="false">R104+S104</f>
        <v>1077885.364</v>
      </c>
      <c r="AB104" s="4" t="n">
        <f aca="false">2/(X104*AA104)</f>
        <v>1.08692949504698E-008</v>
      </c>
    </row>
    <row r="105" customFormat="false" ht="15.75" hidden="false" customHeight="false" outlineLevel="0" collapsed="false">
      <c r="A105" s="1" t="n">
        <v>0.04</v>
      </c>
      <c r="B105" s="3" t="n">
        <v>-0.2772135803</v>
      </c>
      <c r="C105" s="3" t="n">
        <v>4.1586299903</v>
      </c>
      <c r="D105" s="3" t="n">
        <v>5.4542154852</v>
      </c>
      <c r="E105" s="3" t="n">
        <v>132.4487792003</v>
      </c>
      <c r="F105" s="4" t="n">
        <f aca="false">(C105/B105)^2</f>
        <v>225.046134931442</v>
      </c>
      <c r="G105" s="4" t="n">
        <f aca="false">(E105/D105)^2</f>
        <v>589.700281756042</v>
      </c>
      <c r="H105" s="4" t="n">
        <v>33.32998046875</v>
      </c>
      <c r="I105" s="4" t="n">
        <v>127.560336425781</v>
      </c>
      <c r="J105" s="4" t="n">
        <v>0.0219499999999997</v>
      </c>
      <c r="K105" s="4" t="n">
        <v>-0.170000000000003</v>
      </c>
      <c r="L105" s="4" t="n">
        <f aca="false">J105*256/1.6</f>
        <v>3.51199999999996</v>
      </c>
      <c r="M105" s="4" t="n">
        <f aca="false">256*8*K105/1.6</f>
        <v>-217.600000000004</v>
      </c>
      <c r="N105" s="4" t="n">
        <f aca="false">2/L105</f>
        <v>0.569476082004562</v>
      </c>
      <c r="O105" s="4" t="n">
        <f aca="false">2/M105</f>
        <v>-0.00919117647058805</v>
      </c>
      <c r="P105" s="4" t="n">
        <f aca="false">2/(F105*L105)</f>
        <v>0.00253048594759491</v>
      </c>
      <c r="Q105" s="4" t="n">
        <f aca="false">2/(G105*M105)</f>
        <v>-1.55861829389297E-005</v>
      </c>
      <c r="R105" s="4" t="n">
        <f aca="false">(4*H105+9*J105/1.6)*256</f>
        <v>34161.508</v>
      </c>
      <c r="S105" s="4" t="n">
        <f aca="false">256*8*(4*I105+9*K105/1.6)</f>
        <v>1043015.876</v>
      </c>
      <c r="T105" s="4" t="n">
        <f aca="false">2/R105</f>
        <v>5.85454248682464E-005</v>
      </c>
      <c r="U105" s="4" t="n">
        <f aca="false">2/S105</f>
        <v>1.91751635427647E-006</v>
      </c>
      <c r="V105" s="4" t="n">
        <f aca="false">T105/F105</f>
        <v>2.60148546368422E-007</v>
      </c>
      <c r="W105" s="4" t="n">
        <f aca="false">U105/G105</f>
        <v>3.25167956265238E-009</v>
      </c>
      <c r="X105" s="4" t="n">
        <f aca="false">((10*E105)^2+(80*C105)^2)/((-80*B105+10*D105)^2)</f>
        <v>316.853700560639</v>
      </c>
      <c r="Y105" s="4" t="n">
        <f aca="false">L105+M105</f>
        <v>-214.088000000004</v>
      </c>
      <c r="Z105" s="4" t="n">
        <f aca="false">2/(X105*Y105)</f>
        <v>-2.94834897786968E-005</v>
      </c>
      <c r="AA105" s="4" t="n">
        <f aca="false">R105+S105</f>
        <v>1077177.384</v>
      </c>
      <c r="AB105" s="4" t="n">
        <f aca="false">2/(X105*AA105)</f>
        <v>5.85981608368207E-009</v>
      </c>
    </row>
    <row r="106" customFormat="false" ht="15.75" hidden="false" customHeight="false" outlineLevel="0" collapsed="false">
      <c r="A106" s="1" t="n">
        <v>0.056</v>
      </c>
      <c r="B106" s="3" t="n">
        <v>-0.471008082</v>
      </c>
      <c r="C106" s="3" t="n">
        <v>4.071787024</v>
      </c>
      <c r="D106" s="3" t="n">
        <v>10.4174161233</v>
      </c>
      <c r="E106" s="3" t="n">
        <v>128.3906632421</v>
      </c>
      <c r="F106" s="4" t="n">
        <f aca="false">(C106/B106)^2</f>
        <v>74.7331674582</v>
      </c>
      <c r="G106" s="4" t="n">
        <f aca="false">(E106/D106)^2</f>
        <v>151.896182759965</v>
      </c>
      <c r="H106" s="4" t="n">
        <v>32.3553125</v>
      </c>
      <c r="I106" s="4" t="n">
        <v>126.857047363281</v>
      </c>
      <c r="J106" s="4" t="n">
        <v>0.00829999999999928</v>
      </c>
      <c r="K106" s="4" t="n">
        <v>0.175500000000017</v>
      </c>
      <c r="L106" s="4" t="n">
        <f aca="false">J106*256/1.6</f>
        <v>1.32799999999988</v>
      </c>
      <c r="M106" s="4" t="n">
        <f aca="false">256*8*K106/1.6</f>
        <v>224.640000000022</v>
      </c>
      <c r="N106" s="4" t="n">
        <f aca="false">2/L106</f>
        <v>1.50602409638567</v>
      </c>
      <c r="O106" s="4" t="n">
        <f aca="false">2/M106</f>
        <v>0.00890313390313303</v>
      </c>
      <c r="P106" s="4" t="n">
        <f aca="false">2/(F106*L106)</f>
        <v>0.0201520174724031</v>
      </c>
      <c r="Q106" s="4" t="n">
        <f aca="false">2/(G106*M106)</f>
        <v>5.86132827129846E-005</v>
      </c>
      <c r="R106" s="4" t="n">
        <f aca="false">(4*H106+9*J106/1.6)*256</f>
        <v>33143.792</v>
      </c>
      <c r="S106" s="4" t="n">
        <f aca="false">256*8*(4*I106+9*K106/1.6)</f>
        <v>1041234.692</v>
      </c>
      <c r="T106" s="4" t="n">
        <f aca="false">2/R106</f>
        <v>6.03431254939085E-005</v>
      </c>
      <c r="U106" s="4" t="n">
        <f aca="false">2/S106</f>
        <v>1.9207965460298E-006</v>
      </c>
      <c r="V106" s="4" t="n">
        <f aca="false">T106/F106</f>
        <v>8.07447717610254E-007</v>
      </c>
      <c r="W106" s="4" t="n">
        <f aca="false">U106/G106</f>
        <v>1.26454563316126E-008</v>
      </c>
      <c r="X106" s="4" t="n">
        <f aca="false">((10*E106)^2+(80*C106)^2)/((-80*B106+10*D106)^2)</f>
        <v>87.1909423945413</v>
      </c>
      <c r="Y106" s="4" t="n">
        <f aca="false">L106+M106</f>
        <v>225.968000000022</v>
      </c>
      <c r="Z106" s="4" t="n">
        <f aca="false">2/(X106*Y106)</f>
        <v>0.000101510667177013</v>
      </c>
      <c r="AA106" s="4" t="n">
        <f aca="false">R106+S106</f>
        <v>1074378.484</v>
      </c>
      <c r="AB106" s="4" t="n">
        <f aca="false">2/(X106*AA106)</f>
        <v>2.1350169220866E-008</v>
      </c>
    </row>
    <row r="107" customFormat="false" ht="15.75" hidden="false" customHeight="false" outlineLevel="0" collapsed="false">
      <c r="A107" s="1" t="n">
        <v>0.058</v>
      </c>
      <c r="B107" s="3" t="n">
        <v>-0.8017389321</v>
      </c>
      <c r="C107" s="3" t="n">
        <v>3.9014417007</v>
      </c>
      <c r="D107" s="3" t="n">
        <v>-4.2947134708</v>
      </c>
      <c r="E107" s="3" t="n">
        <v>133.8054356033</v>
      </c>
      <c r="F107" s="4" t="n">
        <f aca="false">(C107/B107)^2</f>
        <v>23.6801416942185</v>
      </c>
      <c r="G107" s="4" t="n">
        <f aca="false">(E107/D107)^2</f>
        <v>970.686799359743</v>
      </c>
      <c r="H107" s="4" t="n">
        <v>32.04044921875</v>
      </c>
      <c r="I107" s="4" t="n">
        <v>126.608920410156</v>
      </c>
      <c r="J107" s="4" t="n">
        <v>0.023974999999999</v>
      </c>
      <c r="K107" s="4" t="n">
        <v>0.303750000000003</v>
      </c>
      <c r="L107" s="4" t="n">
        <f aca="false">J107*256/1.6</f>
        <v>3.83599999999984</v>
      </c>
      <c r="M107" s="4" t="n">
        <f aca="false">256*8*K107/1.6</f>
        <v>388.800000000003</v>
      </c>
      <c r="N107" s="4" t="n">
        <f aca="false">2/L107</f>
        <v>0.521376433785215</v>
      </c>
      <c r="O107" s="4" t="n">
        <f aca="false">2/M107</f>
        <v>0.00514403292181065</v>
      </c>
      <c r="P107" s="4" t="n">
        <f aca="false">2/(F107*L107)</f>
        <v>0.0220174541401713</v>
      </c>
      <c r="Q107" s="4" t="n">
        <f aca="false">2/(G107*M107)</f>
        <v>5.29937455130081E-006</v>
      </c>
      <c r="R107" s="4" t="n">
        <f aca="false">(4*H107+9*J107/1.6)*256</f>
        <v>32843.944</v>
      </c>
      <c r="S107" s="4" t="n">
        <f aca="false">256*8*(4*I107+9*K107/1.6)</f>
        <v>1040679.476</v>
      </c>
      <c r="T107" s="4" t="n">
        <f aca="false">2/R107</f>
        <v>6.08940266126382E-005</v>
      </c>
      <c r="U107" s="4" t="n">
        <f aca="false">2/S107</f>
        <v>1.92182131590342E-006</v>
      </c>
      <c r="V107" s="4" t="n">
        <f aca="false">T107/F107</f>
        <v>2.57152289876312E-006</v>
      </c>
      <c r="W107" s="4" t="n">
        <f aca="false">U107/G107</f>
        <v>1.9798572692768E-009</v>
      </c>
      <c r="X107" s="4" t="n">
        <f aca="false">((10*E107)^2+(80*C107)^2)/((-80*B107+10*D107)^2)</f>
        <v>4203.53016931565</v>
      </c>
      <c r="Y107" s="4" t="n">
        <f aca="false">L107+M107</f>
        <v>392.636000000003</v>
      </c>
      <c r="Z107" s="4" t="n">
        <f aca="false">2/(X107*Y107)</f>
        <v>1.21178538485295E-006</v>
      </c>
      <c r="AA107" s="4" t="n">
        <f aca="false">R107+S107</f>
        <v>1073523.42</v>
      </c>
      <c r="AB107" s="4" t="n">
        <f aca="false">2/(X107*AA107)</f>
        <v>4.43204645099524E-010</v>
      </c>
    </row>
    <row r="108" customFormat="false" ht="15.75" hidden="false" customHeight="false" outlineLevel="0" collapsed="false">
      <c r="A108" s="1" t="n">
        <v>0.06</v>
      </c>
      <c r="B108" s="3" t="n">
        <v>-2.3342023453</v>
      </c>
      <c r="C108" s="3" t="n">
        <v>4.2140644398</v>
      </c>
      <c r="D108" s="3" t="n">
        <v>12.6615918683</v>
      </c>
      <c r="E108" s="3" t="n">
        <v>129.5463077657</v>
      </c>
      <c r="F108" s="4" t="n">
        <f aca="false">(C108/B108)^2</f>
        <v>3.25930754954455</v>
      </c>
      <c r="G108" s="4" t="n">
        <f aca="false">(E108/D108)^2</f>
        <v>104.682348733549</v>
      </c>
      <c r="H108" s="4" t="n">
        <v>23.60712890625</v>
      </c>
      <c r="I108" s="4" t="n">
        <v>126.704232299805</v>
      </c>
      <c r="J108" s="4" t="n">
        <v>0.0222</v>
      </c>
      <c r="K108" s="4" t="n">
        <v>-0.101250000000008</v>
      </c>
      <c r="L108" s="4" t="n">
        <f aca="false">J108*256/1.6</f>
        <v>3.552</v>
      </c>
      <c r="M108" s="4" t="n">
        <f aca="false">256*8*K108/1.6</f>
        <v>-129.600000000011</v>
      </c>
      <c r="N108" s="4" t="n">
        <f aca="false">2/L108</f>
        <v>0.563063063063063</v>
      </c>
      <c r="O108" s="4" t="n">
        <f aca="false">2/M108</f>
        <v>-0.0154320987654308</v>
      </c>
      <c r="P108" s="4" t="n">
        <f aca="false">2/(F108*L108)</f>
        <v>0.172755425655288</v>
      </c>
      <c r="Q108" s="4" t="n">
        <f aca="false">2/(G108*M108)</f>
        <v>-0.00014741834657064</v>
      </c>
      <c r="R108" s="4" t="n">
        <f aca="false">(4*H108+9*J108/1.6)*256</f>
        <v>24205.668</v>
      </c>
      <c r="S108" s="4" t="n">
        <f aca="false">256*8*(4*I108+9*K108/1.6)</f>
        <v>1036794.671</v>
      </c>
      <c r="T108" s="4" t="n">
        <f aca="false">2/R108</f>
        <v>8.26252760303909E-005</v>
      </c>
      <c r="U108" s="4" t="n">
        <f aca="false">2/S108</f>
        <v>1.92902226057063E-006</v>
      </c>
      <c r="V108" s="4" t="n">
        <f aca="false">T108/F108</f>
        <v>2.53505613613961E-005</v>
      </c>
      <c r="W108" s="4" t="n">
        <f aca="false">U108/G108</f>
        <v>1.84273880354044E-008</v>
      </c>
      <c r="X108" s="4" t="n">
        <f aca="false">((10*E108)^2+(80*C108)^2)/((-80*B108+10*D108)^2)</f>
        <v>18.2491730760131</v>
      </c>
      <c r="Y108" s="4" t="n">
        <f aca="false">L108+M108</f>
        <v>-126.048000000011</v>
      </c>
      <c r="Z108" s="4" t="n">
        <f aca="false">2/(X108*Y108)</f>
        <v>-0.000869462481747748</v>
      </c>
      <c r="AA108" s="4" t="n">
        <f aca="false">R108+S108</f>
        <v>1061000.339</v>
      </c>
      <c r="AB108" s="4" t="n">
        <f aca="false">2/(X108*AA108)</f>
        <v>1.03293093197918E-007</v>
      </c>
    </row>
    <row r="109" customFormat="false" ht="15.75" hidden="false" customHeight="false" outlineLevel="0" collapsed="false">
      <c r="A109" s="1" t="n">
        <v>0.08</v>
      </c>
      <c r="B109" s="3" t="n">
        <v>-3.1085237273</v>
      </c>
      <c r="C109" s="3" t="n">
        <v>4.0644531486</v>
      </c>
      <c r="D109" s="3" t="n">
        <v>6.8079987017</v>
      </c>
      <c r="E109" s="3" t="n">
        <v>132.261438351</v>
      </c>
      <c r="F109" s="4" t="n">
        <f aca="false">(C109/B109)^2</f>
        <v>1.70960535759595</v>
      </c>
      <c r="G109" s="4" t="n">
        <f aca="false">(E109/D109)^2</f>
        <v>377.422297698927</v>
      </c>
      <c r="H109" s="4" t="n">
        <v>23.6026650390625</v>
      </c>
      <c r="I109" s="4" t="n">
        <v>126.417920654297</v>
      </c>
      <c r="J109" s="4" t="n">
        <v>0.00665000000000041</v>
      </c>
      <c r="K109" s="4" t="n">
        <v>0.0582500000000152</v>
      </c>
      <c r="L109" s="4" t="n">
        <f aca="false">J109*256/1.6</f>
        <v>1.06400000000007</v>
      </c>
      <c r="M109" s="4" t="n">
        <f aca="false">256*8*K109/1.6</f>
        <v>74.5600000000195</v>
      </c>
      <c r="N109" s="4" t="n">
        <f aca="false">2/L109</f>
        <v>1.87969924812019</v>
      </c>
      <c r="O109" s="4" t="n">
        <f aca="false">2/M109</f>
        <v>0.0268240343347569</v>
      </c>
      <c r="P109" s="4" t="n">
        <f aca="false">2/(F109*L109)</f>
        <v>1.09949307292966</v>
      </c>
      <c r="Q109" s="4" t="n">
        <f aca="false">2/(G109*M109)</f>
        <v>7.10716735558499E-005</v>
      </c>
      <c r="R109" s="4" t="n">
        <f aca="false">(4*H109+9*J109/1.6)*256</f>
        <v>24178.705</v>
      </c>
      <c r="S109" s="4" t="n">
        <f aca="false">256*8*(4*I109+9*K109/1.6)</f>
        <v>1036286.646</v>
      </c>
      <c r="T109" s="4" t="n">
        <f aca="false">2/R109</f>
        <v>8.27174160071848E-005</v>
      </c>
      <c r="U109" s="4" t="n">
        <f aca="false">2/S109</f>
        <v>1.92996793668998E-006</v>
      </c>
      <c r="V109" s="4" t="n">
        <f aca="false">T109/F109</f>
        <v>4.83839241844107E-005</v>
      </c>
      <c r="W109" s="4" t="n">
        <f aca="false">U109/G109</f>
        <v>5.11355038760729E-009</v>
      </c>
      <c r="X109" s="4" t="n">
        <f aca="false">((10*E109)^2+(80*C109)^2)/((-80*B109+10*D109)^2)</f>
        <v>18.4878480364235</v>
      </c>
      <c r="Y109" s="4" t="n">
        <f aca="false">L109+M109</f>
        <v>75.6240000000196</v>
      </c>
      <c r="Z109" s="4" t="n">
        <f aca="false">2/(X109*Y109)</f>
        <v>0.00143048723935521</v>
      </c>
      <c r="AA109" s="4" t="n">
        <f aca="false">R109+S109</f>
        <v>1060465.351</v>
      </c>
      <c r="AB109" s="4" t="n">
        <f aca="false">2/(X109*AA109)</f>
        <v>1.0201103401164E-007</v>
      </c>
    </row>
    <row r="110" customFormat="false" ht="15.75" hidden="false" customHeight="false" outlineLevel="0" collapsed="false">
      <c r="A110" s="1" t="n">
        <v>0.1</v>
      </c>
      <c r="B110" s="3" t="n">
        <v>-4.2914359279</v>
      </c>
      <c r="C110" s="3" t="n">
        <v>4.0405045995</v>
      </c>
      <c r="D110" s="3" t="n">
        <v>20.7152887069</v>
      </c>
      <c r="E110" s="3" t="n">
        <v>124.4130470083</v>
      </c>
      <c r="F110" s="4" t="n">
        <f aca="false">(C110/B110)^2</f>
        <v>0.886473883581155</v>
      </c>
      <c r="G110" s="4" t="n">
        <f aca="false">(E110/D110)^2</f>
        <v>36.0703097928314</v>
      </c>
      <c r="H110" s="4" t="n">
        <v>23.4765414491656</v>
      </c>
      <c r="I110" s="4" t="n">
        <v>125.988056597546</v>
      </c>
      <c r="J110" s="4" t="n">
        <v>0.0500125000000001</v>
      </c>
      <c r="K110" s="4" t="n">
        <v>0.0532499999999825</v>
      </c>
      <c r="L110" s="4" t="n">
        <f aca="false">J110*256/1.6</f>
        <v>8.00200000000001</v>
      </c>
      <c r="M110" s="4" t="n">
        <f aca="false">256*8*K110/1.6</f>
        <v>68.1599999999776</v>
      </c>
      <c r="N110" s="4" t="n">
        <f aca="false">2/L110</f>
        <v>0.249937515621094</v>
      </c>
      <c r="O110" s="4" t="n">
        <f aca="false">2/M110</f>
        <v>0.0293427230047045</v>
      </c>
      <c r="P110" s="4" t="n">
        <f aca="false">2/(F110*L110)</f>
        <v>0.281945718029958</v>
      </c>
      <c r="Q110" s="4" t="n">
        <f aca="false">2/(G110*M110)</f>
        <v>0.000813486858672227</v>
      </c>
      <c r="R110" s="4" t="n">
        <f aca="false">(4*H110+9*J110/1.6)*256</f>
        <v>24111.9964439456</v>
      </c>
      <c r="S110" s="4" t="n">
        <f aca="false">256*8*(4*I110+9*K110/1.6)</f>
        <v>1032707.5996471</v>
      </c>
      <c r="T110" s="4" t="n">
        <f aca="false">2/R110</f>
        <v>8.29462630624346E-005</v>
      </c>
      <c r="U110" s="4" t="n">
        <f aca="false">2/S110</f>
        <v>1.93665661091625E-006</v>
      </c>
      <c r="V110" s="4" t="n">
        <f aca="false">T110/F110</f>
        <v>9.3568761131857E-005</v>
      </c>
      <c r="W110" s="4" t="n">
        <f aca="false">U110/G110</f>
        <v>5.36911554693976E-008</v>
      </c>
      <c r="X110" s="4" t="n">
        <f aca="false">((10*E110)^2+(80*C110)^2)/((-80*B110+10*D110)^2)</f>
        <v>5.45301813884011</v>
      </c>
      <c r="Y110" s="4" t="n">
        <f aca="false">L110+M110</f>
        <v>76.1619999999776</v>
      </c>
      <c r="Z110" s="4" t="n">
        <f aca="false">2/(X110*Y110)</f>
        <v>0.00481564776369921</v>
      </c>
      <c r="AA110" s="4" t="n">
        <f aca="false">R110+S110</f>
        <v>1056819.59609104</v>
      </c>
      <c r="AB110" s="4" t="n">
        <f aca="false">2/(X110*AA110)</f>
        <v>3.47050117480179E-007</v>
      </c>
    </row>
    <row r="111" customFormat="false" ht="15.75" hidden="false" customHeight="false" outlineLevel="0" collapsed="false">
      <c r="A111" s="1" t="n">
        <v>0.2</v>
      </c>
      <c r="B111" s="3" t="n">
        <v>-11.081493597</v>
      </c>
      <c r="C111" s="3" t="n">
        <v>4.1072512873</v>
      </c>
      <c r="D111" s="3" t="n">
        <v>52.096929289</v>
      </c>
      <c r="E111" s="3" t="n">
        <v>131.4898784925</v>
      </c>
      <c r="F111" s="4" t="n">
        <f aca="false">(C111/B111)^2</f>
        <v>0.137374444442134</v>
      </c>
      <c r="G111" s="4" t="n">
        <f aca="false">(E111/D111)^2</f>
        <v>6.37030749997398</v>
      </c>
      <c r="H111" s="4" t="n">
        <v>23.6779003724125</v>
      </c>
      <c r="I111" s="4" t="n">
        <v>126.164641532078</v>
      </c>
      <c r="J111" s="4" t="n">
        <v>0.2235125</v>
      </c>
      <c r="K111" s="4" t="n">
        <v>-0.127750000000004</v>
      </c>
      <c r="L111" s="4" t="n">
        <f aca="false">J111*256/1.6</f>
        <v>35.762</v>
      </c>
      <c r="M111" s="4" t="n">
        <f aca="false">256*8*K111/1.6</f>
        <v>-163.520000000005</v>
      </c>
      <c r="N111" s="4" t="n">
        <f aca="false">2/L111</f>
        <v>0.0559252838208154</v>
      </c>
      <c r="O111" s="4" t="n">
        <f aca="false">2/M111</f>
        <v>-0.0122309197651659</v>
      </c>
      <c r="P111" s="4" t="n">
        <f aca="false">2/(F111*L111)</f>
        <v>0.407101073623433</v>
      </c>
      <c r="Q111" s="4" t="n">
        <f aca="false">2/(G111*M111)</f>
        <v>-0.00191998891187213</v>
      </c>
      <c r="R111" s="4" t="n">
        <f aca="false">(4*H111+9*J111/1.6)*256</f>
        <v>24568.0279813504</v>
      </c>
      <c r="S111" s="4" t="n">
        <f aca="false">256*8*(4*I111+9*K111/1.6)</f>
        <v>1032069.06343078</v>
      </c>
      <c r="T111" s="4" t="n">
        <f aca="false">2/R111</f>
        <v>8.14066151959042E-005</v>
      </c>
      <c r="U111" s="4" t="n">
        <f aca="false">2/S111</f>
        <v>1.93785481114184E-006</v>
      </c>
      <c r="V111" s="4" t="n">
        <f aca="false">T111/F111</f>
        <v>0.000592589222300331</v>
      </c>
      <c r="W111" s="4" t="n">
        <f aca="false">U111/G111</f>
        <v>3.04201141177213E-007</v>
      </c>
      <c r="X111" s="4" t="n">
        <f aca="false">((10*E111)^2+(80*C111)^2)/((-80*B111+10*D111)^2)</f>
        <v>0.927259376758827</v>
      </c>
      <c r="Y111" s="4" t="n">
        <f aca="false">L111+M111</f>
        <v>-127.758000000005</v>
      </c>
      <c r="Z111" s="4" t="n">
        <f aca="false">2/(X111*Y111)</f>
        <v>-0.0168826515695316</v>
      </c>
      <c r="AA111" s="4" t="n">
        <f aca="false">R111+S111</f>
        <v>1056637.09141213</v>
      </c>
      <c r="AB111" s="4" t="n">
        <f aca="false">2/(X111*AA111)</f>
        <v>2.04128154950319E-006</v>
      </c>
    </row>
    <row r="112" customFormat="false" ht="15.75" hidden="false" customHeight="false" outlineLevel="0" collapsed="false">
      <c r="A112" s="1" t="n">
        <v>0.3</v>
      </c>
      <c r="B112" s="3" t="n">
        <v>-19.69477136</v>
      </c>
      <c r="C112" s="3" t="n">
        <v>4.2657653935</v>
      </c>
      <c r="D112" s="3" t="n">
        <v>99.269147651</v>
      </c>
      <c r="E112" s="3" t="n">
        <v>126.999810689</v>
      </c>
      <c r="F112" s="4" t="n">
        <f aca="false">(C112/B112)^2</f>
        <v>0.0469128747374603</v>
      </c>
      <c r="G112" s="4" t="n">
        <f aca="false">(E112/D112)^2</f>
        <v>1.63673195412682</v>
      </c>
      <c r="H112" s="4" t="n">
        <v>24.1137947237789</v>
      </c>
      <c r="I112" s="4" t="n">
        <v>126.199490769331</v>
      </c>
      <c r="J112" s="4" t="n">
        <v>0.769324999999999</v>
      </c>
      <c r="K112" s="4" t="n">
        <v>0.328499999999998</v>
      </c>
      <c r="L112" s="4" t="n">
        <f aca="false">J112*256/1.6</f>
        <v>123.092</v>
      </c>
      <c r="M112" s="4" t="n">
        <f aca="false">256*8*K112/1.6</f>
        <v>420.479999999998</v>
      </c>
      <c r="N112" s="4" t="n">
        <f aca="false">2/L112</f>
        <v>0.0162480096188217</v>
      </c>
      <c r="O112" s="4" t="n">
        <f aca="false">2/M112</f>
        <v>0.00475646879756471</v>
      </c>
      <c r="P112" s="4" t="n">
        <f aca="false">2/(F112*L112)</f>
        <v>0.346344360897746</v>
      </c>
      <c r="Q112" s="4" t="n">
        <f aca="false">2/(G112*M112)</f>
        <v>0.0029060768231303</v>
      </c>
      <c r="R112" s="4" t="n">
        <f aca="false">(4*H112+9*J112/1.6)*256</f>
        <v>25800.3537971496</v>
      </c>
      <c r="S112" s="4" t="n">
        <f aca="false">256*8*(4*I112+9*K112/1.6)</f>
        <v>1037610.54838236</v>
      </c>
      <c r="T112" s="4" t="n">
        <f aca="false">2/R112</f>
        <v>7.75183168310257E-005</v>
      </c>
      <c r="U112" s="4" t="n">
        <f aca="false">2/S112</f>
        <v>1.92750546254374E-006</v>
      </c>
      <c r="V112" s="4" t="n">
        <f aca="false">T112/F112</f>
        <v>0.00165238897136113</v>
      </c>
      <c r="W112" s="4" t="n">
        <f aca="false">U112/G112</f>
        <v>1.17765493469091E-006</v>
      </c>
      <c r="X112" s="4" t="n">
        <f aca="false">((10*E112)^2+(80*C112)^2)/((-80*B112+10*D112)^2)</f>
        <v>0.262181215925779</v>
      </c>
      <c r="Y112" s="4" t="n">
        <f aca="false">L112+M112</f>
        <v>543.571999999998</v>
      </c>
      <c r="Z112" s="4" t="n">
        <f aca="false">2/(X112*Y112)</f>
        <v>0.0140336727406907</v>
      </c>
      <c r="AA112" s="4" t="n">
        <f aca="false">R112+S112</f>
        <v>1063410.90217951</v>
      </c>
      <c r="AB112" s="4" t="n">
        <f aca="false">2/(X112*AA112)</f>
        <v>7.17343742044408E-006</v>
      </c>
    </row>
    <row r="113" customFormat="false" ht="15.75" hidden="false" customHeight="false" outlineLevel="0" collapsed="false">
      <c r="A113" s="1" t="n">
        <v>0.4</v>
      </c>
      <c r="B113" s="3" t="n">
        <v>-29.7717202</v>
      </c>
      <c r="C113" s="3" t="n">
        <v>4.016596502</v>
      </c>
      <c r="D113" s="3" t="n">
        <v>153.397181162</v>
      </c>
      <c r="E113" s="3" t="n">
        <v>129.7376586802</v>
      </c>
      <c r="F113" s="4" t="n">
        <f aca="false">(C113/B113)^2</f>
        <v>0.0182015575797886</v>
      </c>
      <c r="G113" s="4" t="n">
        <f aca="false">(E113/D113)^2</f>
        <v>0.715315036169598</v>
      </c>
      <c r="H113" s="4" t="n">
        <v>24.2663718203125</v>
      </c>
      <c r="I113" s="4" t="n">
        <v>125.840706252746</v>
      </c>
      <c r="J113" s="4" t="n">
        <v>1.772475</v>
      </c>
      <c r="K113" s="4" t="n">
        <v>0.352249999999987</v>
      </c>
      <c r="L113" s="4" t="n">
        <f aca="false">J113*256/1.6</f>
        <v>283.596</v>
      </c>
      <c r="M113" s="4" t="n">
        <f aca="false">256*8*K113/1.6</f>
        <v>450.879999999984</v>
      </c>
      <c r="N113" s="4" t="n">
        <f aca="false">2/L113</f>
        <v>0.0070522856457778</v>
      </c>
      <c r="O113" s="4" t="n">
        <f aca="false">2/M113</f>
        <v>0.00443577004968078</v>
      </c>
      <c r="P113" s="4" t="n">
        <f aca="false">2/(F113*L113)</f>
        <v>0.38745506338473</v>
      </c>
      <c r="Q113" s="4" t="n">
        <f aca="false">2/(G113*M113)</f>
        <v>0.00620114191005078</v>
      </c>
      <c r="R113" s="4" t="n">
        <f aca="false">(4*H113+9*J113/1.6)*256</f>
        <v>27401.128744</v>
      </c>
      <c r="S113" s="4" t="n">
        <f aca="false">256*8*(4*I113+9*K113/1.6)</f>
        <v>1034944.98562249</v>
      </c>
      <c r="T113" s="4" t="n">
        <f aca="false">2/R113</f>
        <v>7.29896939168223E-005</v>
      </c>
      <c r="U113" s="4" t="n">
        <f aca="false">2/S113</f>
        <v>1.93246986823851E-006</v>
      </c>
      <c r="V113" s="4" t="n">
        <f aca="false">T113/F113</f>
        <v>0.00401007955483281</v>
      </c>
      <c r="W113" s="4" t="n">
        <f aca="false">U113/G113</f>
        <v>2.70156472396636E-006</v>
      </c>
      <c r="X113" s="4" t="n">
        <f aca="false">((10*E113)^2+(80*C113)^2)/((-80*B113+10*D113)^2)</f>
        <v>0.116510996326881</v>
      </c>
      <c r="Y113" s="4" t="n">
        <f aca="false">L113+M113</f>
        <v>734.475999999984</v>
      </c>
      <c r="Z113" s="4" t="n">
        <f aca="false">2/(X113*Y113)</f>
        <v>0.0233714399298711</v>
      </c>
      <c r="AA113" s="4" t="n">
        <f aca="false">R113+S113</f>
        <v>1062346.11436649</v>
      </c>
      <c r="AB113" s="4" t="n">
        <f aca="false">2/(X113*AA113)</f>
        <v>1.61583512960539E-005</v>
      </c>
    </row>
    <row r="114" customFormat="false" ht="15.75" hidden="false" customHeight="false" outlineLevel="0" collapsed="false">
      <c r="A114" s="1" t="n">
        <v>0.5</v>
      </c>
      <c r="B114" s="3" t="n">
        <v>-40.9683909</v>
      </c>
      <c r="C114" s="3" t="n">
        <v>4.2137528216</v>
      </c>
      <c r="D114" s="3" t="n">
        <v>203.43324201</v>
      </c>
      <c r="E114" s="3" t="n">
        <v>132.8623899444</v>
      </c>
      <c r="F114" s="4" t="n">
        <f aca="false">(C114/B114)^2</f>
        <v>0.0105788948233393</v>
      </c>
      <c r="G114" s="4" t="n">
        <f aca="false">(E114/D114)^2</f>
        <v>0.426540506262121</v>
      </c>
      <c r="H114" s="4" t="n">
        <v>24.1112279453125</v>
      </c>
      <c r="I114" s="4" t="n">
        <v>126.266673016839</v>
      </c>
      <c r="J114" s="4" t="n">
        <v>3.32175</v>
      </c>
      <c r="K114" s="4" t="n">
        <v>0.476499999999991</v>
      </c>
      <c r="L114" s="4" t="n">
        <f aca="false">J114*256/1.6</f>
        <v>531.48</v>
      </c>
      <c r="M114" s="4" t="n">
        <f aca="false">256*8*K114/1.6</f>
        <v>609.919999999988</v>
      </c>
      <c r="N114" s="4" t="n">
        <f aca="false">2/L114</f>
        <v>0.00376307669150297</v>
      </c>
      <c r="O114" s="4" t="n">
        <f aca="false">2/M114</f>
        <v>0.00327911857292766</v>
      </c>
      <c r="P114" s="4" t="n">
        <f aca="false">2/(F114*L114)</f>
        <v>0.355715483927569</v>
      </c>
      <c r="Q114" s="4" t="n">
        <f aca="false">2/(G114*M114)</f>
        <v>0.00768770732154697</v>
      </c>
      <c r="R114" s="4" t="n">
        <f aca="false">(4*H114+9*J114/1.6)*256</f>
        <v>29473.217416</v>
      </c>
      <c r="S114" s="4" t="n">
        <f aca="false">256*8*(4*I114+9*K114/1.6)</f>
        <v>1039865.86535394</v>
      </c>
      <c r="T114" s="4" t="n">
        <f aca="false">2/R114</f>
        <v>6.78582175732965E-005</v>
      </c>
      <c r="U114" s="4" t="n">
        <f aca="false">2/S114</f>
        <v>1.92332498511166E-006</v>
      </c>
      <c r="V114" s="4" t="n">
        <f aca="false">T114/F114</f>
        <v>0.00641449023801495</v>
      </c>
      <c r="W114" s="4" t="n">
        <f aca="false">U114/G114</f>
        <v>4.50912623039305E-006</v>
      </c>
      <c r="X114" s="4" t="n">
        <f aca="false">((10*E114)^2+(80*C114)^2)/((-80*B114+10*D114)^2)</f>
        <v>0.0665908494439771</v>
      </c>
      <c r="Y114" s="4" t="n">
        <f aca="false">L114+M114</f>
        <v>1141.39999999999</v>
      </c>
      <c r="Z114" s="4" t="n">
        <f aca="false">2/(X114*Y114)</f>
        <v>0.0263134366524297</v>
      </c>
      <c r="AA114" s="4" t="n">
        <f aca="false">R114+S114</f>
        <v>1069339.08276994</v>
      </c>
      <c r="AB114" s="4" t="n">
        <f aca="false">2/(X114*AA114)</f>
        <v>2.80866537836479E-005</v>
      </c>
    </row>
    <row r="115" customFormat="false" ht="15.75" hidden="false" customHeight="false" outlineLevel="0" collapsed="false">
      <c r="A115" s="1" t="n">
        <v>0.6</v>
      </c>
      <c r="B115" s="3" t="n">
        <v>-52.3175445</v>
      </c>
      <c r="C115" s="3" t="n">
        <v>4.0038067812</v>
      </c>
      <c r="D115" s="3" t="n">
        <v>265.010722144</v>
      </c>
      <c r="E115" s="3" t="n">
        <v>129.4713416008</v>
      </c>
      <c r="F115" s="4" t="n">
        <f aca="false">(C115/B115)^2</f>
        <v>0.00585668028767884</v>
      </c>
      <c r="G115" s="4" t="n">
        <f aca="false">(E115/D115)^2</f>
        <v>0.238682405116391</v>
      </c>
      <c r="H115" s="4" t="n">
        <v>23.9236550722656</v>
      </c>
      <c r="I115" s="4" t="n">
        <v>125.617021465516</v>
      </c>
      <c r="J115" s="4" t="n">
        <v>5.437625</v>
      </c>
      <c r="K115" s="4" t="n">
        <v>0.813249999999988</v>
      </c>
      <c r="L115" s="4" t="n">
        <f aca="false">J115*256/1.6</f>
        <v>870.02</v>
      </c>
      <c r="M115" s="4" t="n">
        <f aca="false">256*8*K115/1.6</f>
        <v>1040.95999999998</v>
      </c>
      <c r="N115" s="4" t="n">
        <f aca="false">2/L115</f>
        <v>0.00229879772878784</v>
      </c>
      <c r="O115" s="4" t="n">
        <f aca="false">2/M115</f>
        <v>0.00192130341223489</v>
      </c>
      <c r="P115" s="4" t="n">
        <f aca="false">2/(F115*L115)</f>
        <v>0.392508659491624</v>
      </c>
      <c r="Q115" s="4" t="n">
        <f aca="false">2/(G115*M115)</f>
        <v>0.00804962314376707</v>
      </c>
      <c r="R115" s="4" t="n">
        <f aca="false">(4*H115+9*J115/1.6)*256</f>
        <v>32328.002794</v>
      </c>
      <c r="S115" s="4" t="n">
        <f aca="false">256*8*(4*I115+9*K115/1.6)</f>
        <v>1038423.2798455</v>
      </c>
      <c r="T115" s="4" t="n">
        <f aca="false">2/R115</f>
        <v>6.1865869436611E-005</v>
      </c>
      <c r="U115" s="4" t="n">
        <f aca="false">2/S115</f>
        <v>1.92599688279096E-006</v>
      </c>
      <c r="V115" s="4" t="n">
        <f aca="false">T115/F115</f>
        <v>0.0105632997530637</v>
      </c>
      <c r="W115" s="4" t="n">
        <f aca="false">U115/G115</f>
        <v>8.06928722647889E-006</v>
      </c>
      <c r="X115" s="4" t="n">
        <f aca="false">((10*E115)^2+(80*C115)^2)/((-80*B115+10*D115)^2)</f>
        <v>0.0380718672239321</v>
      </c>
      <c r="Y115" s="4" t="n">
        <f aca="false">L115+M115</f>
        <v>1910.97999999998</v>
      </c>
      <c r="Z115" s="4" t="n">
        <f aca="false">2/(X115*Y115)</f>
        <v>0.027489679511703</v>
      </c>
      <c r="AA115" s="4" t="n">
        <f aca="false">R115+S115</f>
        <v>1070751.2826395</v>
      </c>
      <c r="AB115" s="4" t="n">
        <f aca="false">2/(X115*AA115)</f>
        <v>4.90610925291416E-005</v>
      </c>
    </row>
    <row r="116" customFormat="false" ht="15.75" hidden="false" customHeight="false" outlineLevel="0" collapsed="false">
      <c r="A116" s="1" t="n">
        <v>0.7</v>
      </c>
      <c r="B116" s="3" t="n">
        <v>-64.8735298</v>
      </c>
      <c r="C116" s="3" t="n">
        <v>3.9358111547</v>
      </c>
      <c r="D116" s="3" t="n">
        <v>317.076105835</v>
      </c>
      <c r="E116" s="3" t="n">
        <v>127.7801413148</v>
      </c>
      <c r="F116" s="4" t="n">
        <f aca="false">(C116/B116)^2</f>
        <v>0.00368072564435657</v>
      </c>
      <c r="G116" s="4" t="n">
        <f aca="false">(E116/D116)^2</f>
        <v>0.162405112485346</v>
      </c>
      <c r="H116" s="4" t="n">
        <v>22.4564892740625</v>
      </c>
      <c r="I116" s="4" t="n">
        <v>125.865189102156</v>
      </c>
      <c r="J116" s="4" t="n">
        <v>8.334375</v>
      </c>
      <c r="K116" s="4" t="n">
        <v>0.947750000000003</v>
      </c>
      <c r="L116" s="4" t="n">
        <f aca="false">J116*256/1.6</f>
        <v>1333.5</v>
      </c>
      <c r="M116" s="4" t="n">
        <f aca="false">256*8*K116/1.6</f>
        <v>1213.12</v>
      </c>
      <c r="N116" s="4" t="n">
        <f aca="false">2/L116</f>
        <v>0.00149981252343457</v>
      </c>
      <c r="O116" s="4" t="n">
        <f aca="false">2/M116</f>
        <v>0.00164864151938802</v>
      </c>
      <c r="P116" s="4" t="n">
        <f aca="false">2/(F116*L116)</f>
        <v>0.407477402107962</v>
      </c>
      <c r="Q116" s="4" t="n">
        <f aca="false">2/(G116*M116)</f>
        <v>0.0101514139189231</v>
      </c>
      <c r="R116" s="4" t="n">
        <f aca="false">(4*H116+9*J116/1.6)*256</f>
        <v>34996.94501664</v>
      </c>
      <c r="S116" s="4" t="n">
        <f aca="false">256*8*(4*I116+9*K116/1.6)</f>
        <v>1042005.70912486</v>
      </c>
      <c r="T116" s="4" t="n">
        <f aca="false">2/R116</f>
        <v>5.71478453061849E-005</v>
      </c>
      <c r="U116" s="4" t="n">
        <f aca="false">2/S116</f>
        <v>1.9193752802753E-006</v>
      </c>
      <c r="V116" s="4" t="n">
        <f aca="false">T116/F116</f>
        <v>0.0155262442322497</v>
      </c>
      <c r="W116" s="4" t="n">
        <f aca="false">U116/G116</f>
        <v>1.18184412479532E-005</v>
      </c>
      <c r="X116" s="4" t="n">
        <f aca="false">((10*E116)^2+(80*C116)^2)/((-80*B116+10*D116)^2)</f>
        <v>0.024776930796449</v>
      </c>
      <c r="Y116" s="4" t="n">
        <f aca="false">L116+M116</f>
        <v>2546.62</v>
      </c>
      <c r="Z116" s="4" t="n">
        <f aca="false">2/(X116*Y116)</f>
        <v>0.031697013318747</v>
      </c>
      <c r="AA116" s="4" t="n">
        <f aca="false">R116+S116</f>
        <v>1077002.6541415</v>
      </c>
      <c r="AB116" s="4" t="n">
        <f aca="false">2/(X116*AA116)</f>
        <v>7.49489778389923E-005</v>
      </c>
    </row>
    <row r="117" customFormat="false" ht="15.75" hidden="false" customHeight="false" outlineLevel="0" collapsed="false">
      <c r="A117" s="1" t="n">
        <v>0.8</v>
      </c>
      <c r="B117" s="3" t="n">
        <v>-79.3367903</v>
      </c>
      <c r="C117" s="3" t="n">
        <v>4.1497165392</v>
      </c>
      <c r="D117" s="3" t="n">
        <v>390.25607365</v>
      </c>
      <c r="E117" s="3" t="n">
        <v>124.1181286566</v>
      </c>
      <c r="F117" s="4" t="n">
        <f aca="false">(C117/B117)^2</f>
        <v>0.00273582057051899</v>
      </c>
      <c r="G117" s="4" t="n">
        <f aca="false">(E117/D117)^2</f>
        <v>0.101151213302102</v>
      </c>
      <c r="H117" s="4" t="n">
        <v>19.19181777125</v>
      </c>
      <c r="I117" s="4" t="n">
        <v>125.041958876359</v>
      </c>
      <c r="J117" s="4" t="n">
        <v>12.311625</v>
      </c>
      <c r="K117" s="4" t="n">
        <v>1.65199999999999</v>
      </c>
      <c r="L117" s="4" t="n">
        <f aca="false">J117*256/1.6</f>
        <v>1969.86</v>
      </c>
      <c r="M117" s="4" t="n">
        <f aca="false">256*8*K117/1.6</f>
        <v>2114.55999999998</v>
      </c>
      <c r="N117" s="4" t="n">
        <f aca="false">2/L117</f>
        <v>0.00101530057973663</v>
      </c>
      <c r="O117" s="4" t="n">
        <f aca="false">2/M117</f>
        <v>0.000945823244552066</v>
      </c>
      <c r="P117" s="4" t="n">
        <f aca="false">2/(F117*L117)</f>
        <v>0.371113731169888</v>
      </c>
      <c r="Q117" s="4" t="n">
        <f aca="false">2/(G117*M117)</f>
        <v>0.00935058724137336</v>
      </c>
      <c r="R117" s="4" t="n">
        <f aca="false">(4*H117+9*J117/1.6)*256</f>
        <v>37381.16139776</v>
      </c>
      <c r="S117" s="4" t="n">
        <f aca="false">256*8*(4*I117+9*K117/1.6)</f>
        <v>1043374.76711514</v>
      </c>
      <c r="T117" s="4" t="n">
        <f aca="false">2/R117</f>
        <v>5.3502885550256E-005</v>
      </c>
      <c r="U117" s="4" t="n">
        <f aca="false">2/S117</f>
        <v>1.91685678342584E-006</v>
      </c>
      <c r="V117" s="4" t="n">
        <f aca="false">T117/F117</f>
        <v>0.0195564307567534</v>
      </c>
      <c r="W117" s="4" t="n">
        <f aca="false">U117/G117</f>
        <v>1.89504082140952E-005</v>
      </c>
      <c r="X117" s="4" t="n">
        <f aca="false">((10*E117)^2+(80*C117)^2)/((-80*B117+10*D117)^2)</f>
        <v>0.0157135011344231</v>
      </c>
      <c r="Y117" s="4" t="n">
        <f aca="false">L117+M117</f>
        <v>4084.41999999998</v>
      </c>
      <c r="Z117" s="4" t="n">
        <f aca="false">2/(X117*Y117)</f>
        <v>0.0311620945050904</v>
      </c>
      <c r="AA117" s="4" t="n">
        <f aca="false">R117+S117</f>
        <v>1080755.9285129</v>
      </c>
      <c r="AB117" s="4" t="n">
        <f aca="false">2/(X117*AA117)</f>
        <v>0.000117768571682614</v>
      </c>
    </row>
    <row r="118" customFormat="false" ht="15.75" hidden="false" customHeight="false" outlineLevel="0" collapsed="false">
      <c r="A118" s="1" t="n">
        <v>0.9</v>
      </c>
      <c r="B118" s="3" t="n">
        <v>-94.133379</v>
      </c>
      <c r="C118" s="3" t="n">
        <v>4.2070779732</v>
      </c>
      <c r="D118" s="3" t="n">
        <v>472.839564</v>
      </c>
      <c r="E118" s="3" t="n">
        <v>128.7124153754</v>
      </c>
      <c r="F118" s="4" t="n">
        <f aca="false">(C118/B118)^2</f>
        <v>0.00199744038221659</v>
      </c>
      <c r="G118" s="4" t="n">
        <f aca="false">(E118/D118)^2</f>
        <v>0.0740991564591181</v>
      </c>
      <c r="H118" s="4" t="n">
        <v>14.4428893310156</v>
      </c>
      <c r="I118" s="4" t="n">
        <v>124.55035998575</v>
      </c>
      <c r="J118" s="4" t="n">
        <v>17.382625</v>
      </c>
      <c r="K118" s="4" t="n">
        <v>1.99400000000001</v>
      </c>
      <c r="L118" s="4" t="n">
        <f aca="false">J118*256/1.6</f>
        <v>2781.22</v>
      </c>
      <c r="M118" s="4" t="n">
        <f aca="false">256*8*K118/1.6</f>
        <v>2552.32000000001</v>
      </c>
      <c r="N118" s="4" t="n">
        <f aca="false">2/L118</f>
        <v>0.000719108880275563</v>
      </c>
      <c r="O118" s="4" t="n">
        <f aca="false">2/M118</f>
        <v>0.000783600802407219</v>
      </c>
      <c r="P118" s="4" t="n">
        <f aca="false">2/(F118*L118)</f>
        <v>0.360015190780091</v>
      </c>
      <c r="Q118" s="4" t="n">
        <f aca="false">2/(G118*M118)</f>
        <v>0.0105750299983448</v>
      </c>
      <c r="R118" s="4" t="n">
        <f aca="false">(4*H118+9*J118/1.6)*256</f>
        <v>39820.49867496</v>
      </c>
      <c r="S118" s="4" t="n">
        <f aca="false">256*8*(4*I118+9*K118/1.6)</f>
        <v>1043287.42900327</v>
      </c>
      <c r="T118" s="4" t="n">
        <f aca="false">2/R118</f>
        <v>5.02253880928328E-005</v>
      </c>
      <c r="U118" s="4" t="n">
        <f aca="false">2/S118</f>
        <v>1.91701725181406E-006</v>
      </c>
      <c r="V118" s="4" t="n">
        <f aca="false">T118/F118</f>
        <v>0.0251448746806135</v>
      </c>
      <c r="W118" s="4" t="n">
        <f aca="false">U118/G118</f>
        <v>2.58709726725664E-005</v>
      </c>
      <c r="X118" s="4" t="n">
        <f aca="false">((10*E118)^2+(80*C118)^2)/((-80*B118+10*D118)^2)</f>
        <v>0.0117774160689935</v>
      </c>
      <c r="Y118" s="4" t="n">
        <f aca="false">L118+M118</f>
        <v>5333.54000000001</v>
      </c>
      <c r="Z118" s="4" t="n">
        <f aca="false">2/(X118*Y118)</f>
        <v>0.0318393667266534</v>
      </c>
      <c r="AA118" s="4" t="n">
        <f aca="false">R118+S118</f>
        <v>1083107.92767823</v>
      </c>
      <c r="AB118" s="4" t="n">
        <f aca="false">2/(X118*AA118)</f>
        <v>0.000156786347575996</v>
      </c>
    </row>
    <row r="119" customFormat="false" ht="15.75" hidden="false" customHeight="false" outlineLevel="0" collapsed="false">
      <c r="A119" s="1" t="n">
        <v>1</v>
      </c>
      <c r="B119" s="3" t="n">
        <v>-109.6564249</v>
      </c>
      <c r="C119" s="3" t="n">
        <v>4.171927748</v>
      </c>
      <c r="D119" s="3" t="n">
        <v>554.833816</v>
      </c>
      <c r="E119" s="3" t="n">
        <v>130.2114481356</v>
      </c>
      <c r="F119" s="4" t="n">
        <f aca="false">(C119/B119)^2</f>
        <v>0.00144745606952806</v>
      </c>
      <c r="G119" s="4" t="n">
        <f aca="false">(E119/D119)^2</f>
        <v>0.0550772810430418</v>
      </c>
      <c r="H119" s="4" t="n">
        <v>44.1115152247656</v>
      </c>
      <c r="I119" s="4" t="n">
        <v>158.931335988938</v>
      </c>
      <c r="J119" s="4" t="n">
        <v>23.554</v>
      </c>
      <c r="K119" s="4" t="n">
        <v>2.48624999999998</v>
      </c>
      <c r="L119" s="4" t="n">
        <f aca="false">J119*256/1.6</f>
        <v>3768.64</v>
      </c>
      <c r="M119" s="4" t="n">
        <f aca="false">256*8*K119/1.6</f>
        <v>3182.39999999997</v>
      </c>
      <c r="N119" s="4" t="n">
        <f aca="false">2/L119</f>
        <v>0.00053069542328267</v>
      </c>
      <c r="O119" s="4" t="n">
        <f aca="false">2/M119</f>
        <v>0.000628456510809457</v>
      </c>
      <c r="P119" s="4" t="n">
        <f aca="false">2/(F119*L119)</f>
        <v>0.366640089778822</v>
      </c>
      <c r="Q119" s="4" t="n">
        <f aca="false">2/(G119*M119)</f>
        <v>0.0114104490800541</v>
      </c>
      <c r="R119" s="4" t="n">
        <f aca="false">(4*H119+9*J119/1.6)*256</f>
        <v>79087.95159016</v>
      </c>
      <c r="S119" s="4" t="n">
        <f aca="false">256*8*(4*I119+9*K119/1.6)</f>
        <v>1330607.10442138</v>
      </c>
      <c r="T119" s="4" t="n">
        <f aca="false">2/R119</f>
        <v>2.52883019447027E-005</v>
      </c>
      <c r="U119" s="4" t="n">
        <f aca="false">2/S119</f>
        <v>1.50307329139785E-006</v>
      </c>
      <c r="V119" s="4" t="n">
        <f aca="false">T119/F119</f>
        <v>0.0174708597221523</v>
      </c>
      <c r="W119" s="4" t="n">
        <f aca="false">U119/G119</f>
        <v>2.72902594850902E-005</v>
      </c>
      <c r="X119" s="4" t="n">
        <f aca="false">((10*E119)^2+(80*C119)^2)/((-80*B119+10*D119)^2)</f>
        <v>0.00881038636220791</v>
      </c>
      <c r="Y119" s="4" t="n">
        <f aca="false">L119+M119</f>
        <v>6951.03999999997</v>
      </c>
      <c r="Z119" s="4" t="n">
        <f aca="false">2/(X119*Y119)</f>
        <v>0.0326576743440434</v>
      </c>
      <c r="AA119" s="4" t="n">
        <f aca="false">R119+S119</f>
        <v>1409695.05601154</v>
      </c>
      <c r="AB119" s="4" t="n">
        <f aca="false">2/(X119*AA119)</f>
        <v>0.00016103113911365</v>
      </c>
    </row>
    <row r="120" customFormat="false" ht="15.75" hidden="false" customHeight="false" outlineLevel="0" collapsed="false">
      <c r="A120" s="1" t="n">
        <v>1.1</v>
      </c>
      <c r="B120" s="3" t="n">
        <v>-125.352883</v>
      </c>
      <c r="C120" s="3" t="n">
        <v>4.0684112616</v>
      </c>
      <c r="D120" s="3" t="n">
        <v>629.970185</v>
      </c>
      <c r="E120" s="3" t="n">
        <v>129.4350920572</v>
      </c>
      <c r="F120" s="4" t="n">
        <f aca="false">(C120/B120)^2</f>
        <v>0.00105337023417674</v>
      </c>
      <c r="G120" s="4" t="n">
        <f aca="false">(E120/D120)^2</f>
        <v>0.0422147364452312</v>
      </c>
      <c r="J120" s="4" t="n">
        <v>30.716125</v>
      </c>
      <c r="K120" s="4" t="n">
        <v>3.19975000000001</v>
      </c>
      <c r="L120" s="4" t="n">
        <f aca="false">J120*256/1.6</f>
        <v>4914.58</v>
      </c>
      <c r="M120" s="4" t="n">
        <f aca="false">256*8*K120/1.6</f>
        <v>4095.68000000002</v>
      </c>
      <c r="N120" s="4" t="n">
        <f aca="false">2/L120</f>
        <v>0.000406952374363628</v>
      </c>
      <c r="O120" s="4" t="n">
        <f aca="false">2/M120</f>
        <v>0.000488319399953119</v>
      </c>
      <c r="P120" s="4" t="n">
        <f aca="false">2/(F120*L120)</f>
        <v>0.386333656638478</v>
      </c>
      <c r="Q120" s="4" t="n">
        <f aca="false">2/(G120*M120)</f>
        <v>0.0115675103310584</v>
      </c>
      <c r="V120" s="4" t="n">
        <f aca="false">T120/F120</f>
        <v>0</v>
      </c>
      <c r="W120" s="4" t="n">
        <f aca="false">U120/G120</f>
        <v>0</v>
      </c>
      <c r="X120" s="4" t="n">
        <f aca="false">((10*E120)^2+(80*C120)^2)/((-80*B120+10*D120)^2)</f>
        <v>0.00668142422535962</v>
      </c>
      <c r="Y120" s="4" t="n">
        <f aca="false">L120+M120</f>
        <v>9010.26000000002</v>
      </c>
      <c r="Z120" s="4" t="n">
        <f aca="false">2/(X120*Y120)</f>
        <v>0.0332218356256348</v>
      </c>
      <c r="AA120" s="4" t="n">
        <f aca="false">R120+S120</f>
        <v>0</v>
      </c>
      <c r="AB120" s="4" t="e">
        <f aca="false">2/(X120*AA120)</f>
        <v>#DIV/0!</v>
      </c>
    </row>
    <row r="121" customFormat="false" ht="15.75" hidden="false" customHeight="false" outlineLevel="0" collapsed="false">
      <c r="A121" s="1" t="n">
        <v>1.2</v>
      </c>
      <c r="B121" s="3" t="n">
        <v>-140.783755</v>
      </c>
      <c r="C121" s="3" t="n">
        <v>4.2236192483</v>
      </c>
      <c r="D121" s="3" t="n">
        <v>703.398422</v>
      </c>
      <c r="E121" s="3" t="n">
        <v>130.1578065856</v>
      </c>
      <c r="F121" s="4" t="n">
        <f aca="false">(C121/B121)^2</f>
        <v>0.000900045431226876</v>
      </c>
      <c r="G121" s="4" t="n">
        <f aca="false">(E121/D121)^2</f>
        <v>0.034240308044767</v>
      </c>
      <c r="J121" s="4" t="n">
        <v>38.637375</v>
      </c>
      <c r="K121" s="4" t="n">
        <v>3.90575000000002</v>
      </c>
      <c r="L121" s="4" t="n">
        <f aca="false">J121*256/1.6</f>
        <v>6181.98</v>
      </c>
      <c r="M121" s="4" t="n">
        <f aca="false">256*8*K121/1.6</f>
        <v>4999.36000000002</v>
      </c>
      <c r="N121" s="4" t="n">
        <f aca="false">2/L121</f>
        <v>0.000323520943128253</v>
      </c>
      <c r="O121" s="4" t="n">
        <f aca="false">2/M121</f>
        <v>0.000400051206554437</v>
      </c>
      <c r="P121" s="4" t="n">
        <f aca="false">2/(F121*L121)</f>
        <v>0.359449569881437</v>
      </c>
      <c r="Q121" s="4" t="n">
        <f aca="false">2/(G121*M121)</f>
        <v>0.0116836333958034</v>
      </c>
      <c r="V121" s="4" t="n">
        <f aca="false">T121/F121</f>
        <v>0</v>
      </c>
      <c r="W121" s="4" t="n">
        <f aca="false">U121/G121</f>
        <v>0</v>
      </c>
      <c r="X121" s="4" t="n">
        <f aca="false">((10*E121)^2+(80*C121)^2)/((-80*B121+10*D121)^2)</f>
        <v>0.00540156524509217</v>
      </c>
      <c r="Y121" s="4" t="n">
        <f aca="false">L121+M121</f>
        <v>11181.34</v>
      </c>
      <c r="Z121" s="4" t="n">
        <f aca="false">2/(X121*Y121)</f>
        <v>0.0331143714303485</v>
      </c>
      <c r="AA121" s="4" t="n">
        <f aca="false">R121+S121</f>
        <v>0</v>
      </c>
      <c r="AB121" s="4" t="e">
        <f aca="false">2/(X121*AA121)</f>
        <v>#DIV/0!</v>
      </c>
    </row>
    <row r="122" customFormat="false" ht="15.75" hidden="false" customHeight="false" outlineLevel="0" collapsed="false">
      <c r="A122" s="1" t="n">
        <v>1.3</v>
      </c>
      <c r="B122" s="3" t="n">
        <v>-156.22461</v>
      </c>
      <c r="C122" s="3" t="n">
        <v>4.2797068737</v>
      </c>
      <c r="D122" s="3" t="n">
        <v>784.831869</v>
      </c>
      <c r="E122" s="3" t="n">
        <v>132.2280240518</v>
      </c>
      <c r="F122" s="4" t="n">
        <f aca="false">(C122/B122)^2</f>
        <v>0.0007504627668592</v>
      </c>
      <c r="G122" s="4" t="n">
        <f aca="false">(E122/D122)^2</f>
        <v>0.0283853175246133</v>
      </c>
      <c r="J122" s="4" t="n">
        <v>47.592125</v>
      </c>
      <c r="K122" s="4" t="n">
        <v>4.86775000000002</v>
      </c>
      <c r="L122" s="4" t="n">
        <f aca="false">J122*256/1.6</f>
        <v>7614.74</v>
      </c>
      <c r="M122" s="4" t="n">
        <f aca="false">256*8*K122/1.6</f>
        <v>6230.72000000002</v>
      </c>
      <c r="N122" s="4" t="n">
        <f aca="false">2/L122</f>
        <v>0.0002626484948928</v>
      </c>
      <c r="O122" s="4" t="n">
        <f aca="false">2/M122</f>
        <v>0.000320990190539776</v>
      </c>
      <c r="P122" s="4" t="n">
        <f aca="false">2/(F122*L122)</f>
        <v>0.349982046400548</v>
      </c>
      <c r="Q122" s="4" t="n">
        <f aca="false">2/(G122*M122)</f>
        <v>0.0113083177689114</v>
      </c>
      <c r="V122" s="4" t="n">
        <f aca="false">T122/F122</f>
        <v>0</v>
      </c>
      <c r="W122" s="4" t="n">
        <f aca="false">U122/G122</f>
        <v>0</v>
      </c>
      <c r="X122" s="4" t="n">
        <f aca="false">((10*E122)^2+(80*C122)^2)/((-80*B122+10*D122)^2)</f>
        <v>0.00450670425654812</v>
      </c>
      <c r="Y122" s="4" t="n">
        <f aca="false">L122+M122</f>
        <v>13845.46</v>
      </c>
      <c r="Z122" s="4" t="n">
        <f aca="false">2/(X122*Y122)</f>
        <v>0.0320526209078177</v>
      </c>
      <c r="AA122" s="4" t="n">
        <f aca="false">R122+S122</f>
        <v>0</v>
      </c>
      <c r="AB122" s="4" t="e">
        <f aca="false">2/(X122*AA122)</f>
        <v>#DIV/0!</v>
      </c>
    </row>
    <row r="124" customFormat="false" ht="15.75" hidden="false" customHeight="false" outlineLevel="0" collapsed="false">
      <c r="B124" s="1" t="s">
        <v>85</v>
      </c>
      <c r="C124" s="1" t="s">
        <v>86</v>
      </c>
      <c r="D124" s="1" t="s">
        <v>87</v>
      </c>
      <c r="E124" s="1" t="s">
        <v>88</v>
      </c>
      <c r="F124" s="1" t="s">
        <v>89</v>
      </c>
      <c r="G124" s="1" t="s">
        <v>90</v>
      </c>
    </row>
    <row r="125" customFormat="false" ht="15.75" hidden="false" customHeight="false" outlineLevel="0" collapsed="false">
      <c r="A125" s="1" t="n">
        <v>0.1</v>
      </c>
      <c r="B125" s="3" t="n">
        <v>-83.455084112</v>
      </c>
      <c r="C125" s="3" t="n">
        <v>58.7888680768</v>
      </c>
      <c r="D125" s="3" t="n">
        <v>416.49047072</v>
      </c>
      <c r="E125" s="3" t="n">
        <v>522.8538363418</v>
      </c>
      <c r="F125" s="4" t="n">
        <f aca="false">(C125/B125)^2</f>
        <v>0.496231807558173</v>
      </c>
      <c r="G125" s="4" t="n">
        <f aca="false">(E125/D125)^2</f>
        <v>1.57597912048473</v>
      </c>
      <c r="H125" s="4" t="n">
        <v>474265.783417703</v>
      </c>
      <c r="I125" s="4" t="n">
        <v>2528274.62136664</v>
      </c>
      <c r="J125" s="4" t="n">
        <f aca="false">F125*H125/5000*20*256</f>
        <v>240994.0653756</v>
      </c>
      <c r="K125" s="4" t="n">
        <v>0.168353935445001</v>
      </c>
      <c r="L125" s="4" t="n">
        <f aca="false">B125/256</f>
        <v>-0.3259964223125</v>
      </c>
      <c r="M125" s="4" t="n">
        <f aca="false">G125*I125/5000*20</f>
        <v>15938.032056501</v>
      </c>
    </row>
    <row r="126" customFormat="false" ht="15.75" hidden="false" customHeight="false" outlineLevel="0" collapsed="false">
      <c r="A126" s="1" t="n">
        <v>0.2</v>
      </c>
      <c r="B126" s="3" t="n">
        <v>-222.584377</v>
      </c>
      <c r="C126" s="3" t="n">
        <v>64.3932628188</v>
      </c>
      <c r="D126" s="3" t="n">
        <v>1109.21049068</v>
      </c>
      <c r="E126" s="3" t="n">
        <v>554.9200665548</v>
      </c>
      <c r="F126" s="4" t="n">
        <f aca="false">(C126/B126)^2</f>
        <v>0.083693456853374</v>
      </c>
      <c r="G126" s="4" t="n">
        <f aca="false">(E126/D126)^2</f>
        <v>0.250283905148255</v>
      </c>
      <c r="H126" s="4" t="n">
        <v>482771.787018313</v>
      </c>
      <c r="I126" s="4" t="n">
        <v>2529982.87562914</v>
      </c>
      <c r="J126" s="4" t="n">
        <f aca="false">F126*H126/5000*20*256</f>
        <v>41374.5558802876</v>
      </c>
      <c r="K126" s="4" t="n">
        <v>0.327601051379999</v>
      </c>
      <c r="L126" s="4" t="n">
        <f aca="false">F126*256/1.6*K126*20</f>
        <v>87.7378062681342</v>
      </c>
      <c r="M126" s="4" t="n">
        <f aca="false">G126*I126/5000*20</f>
        <v>2532.8559762827</v>
      </c>
    </row>
    <row r="127" customFormat="false" ht="15.75" hidden="false" customHeight="false" outlineLevel="0" collapsed="false">
      <c r="A127" s="1" t="n">
        <v>0.3</v>
      </c>
      <c r="B127" s="3" t="n">
        <v>-398.252942</v>
      </c>
      <c r="C127" s="3" t="n">
        <v>88.0355677462</v>
      </c>
      <c r="D127" s="3" t="n">
        <v>1992.04121</v>
      </c>
      <c r="E127" s="3" t="n">
        <v>673.4107279743</v>
      </c>
      <c r="F127" s="4" t="n">
        <f aca="false">(C127/B127)^2</f>
        <v>0.0488650506502864</v>
      </c>
      <c r="G127" s="4" t="n">
        <f aca="false">(E127/D127)^2</f>
        <v>0.114278208740422</v>
      </c>
      <c r="H127" s="4" t="n">
        <v>507731.571275145</v>
      </c>
      <c r="I127" s="4" t="n">
        <v>2532189.84886619</v>
      </c>
      <c r="J127" s="4" t="n">
        <f aca="false">F127*H127/5000*20*256</f>
        <v>25405.7768418401</v>
      </c>
      <c r="K127" s="4" t="n">
        <v>0.90509073065125</v>
      </c>
      <c r="L127" s="4" t="n">
        <f aca="false">F127*256/1.6*K127*20</f>
        <v>141.52737406841</v>
      </c>
      <c r="M127" s="4" t="n">
        <f aca="false">G127*I127/5000*20</f>
        <v>1157.49648047643</v>
      </c>
    </row>
    <row r="128" customFormat="false" ht="15.75" hidden="false" customHeight="false" outlineLevel="0" collapsed="false">
      <c r="A128" s="1" t="n">
        <v>0.4</v>
      </c>
      <c r="B128" s="3" t="n">
        <v>-600.941926</v>
      </c>
      <c r="C128" s="3" t="n">
        <v>88.7572465101</v>
      </c>
      <c r="D128" s="3" t="n">
        <v>3014.122638</v>
      </c>
      <c r="E128" s="3" t="n">
        <v>722.025366851</v>
      </c>
      <c r="F128" s="4" t="n">
        <f aca="false">(C128/B128)^2</f>
        <v>0.0218143678597176</v>
      </c>
      <c r="G128" s="4" t="n">
        <f aca="false">(E128/D128)^2</f>
        <v>0.0573829768167566</v>
      </c>
      <c r="H128" s="4" t="n">
        <v>538797.972382813</v>
      </c>
      <c r="I128" s="4" t="n">
        <v>2532926.84669341</v>
      </c>
      <c r="J128" s="4" t="n">
        <f aca="false">F128*H128/5000*20*256</f>
        <v>12035.6220637477</v>
      </c>
      <c r="K128" s="4" t="n">
        <v>1.9011746125</v>
      </c>
      <c r="L128" s="4" t="n">
        <f aca="false">F128*256/1.6*K128*20</f>
        <v>132.713351560419</v>
      </c>
      <c r="M128" s="4" t="n">
        <f aca="false">G128*I128/5000*20</f>
        <v>581.387530089395</v>
      </c>
    </row>
    <row r="129" customFormat="false" ht="15.75" hidden="false" customHeight="false" outlineLevel="0" collapsed="false">
      <c r="A129" s="1" t="n">
        <v>0.5</v>
      </c>
      <c r="B129" s="3" t="n">
        <v>-823.608222</v>
      </c>
      <c r="C129" s="3" t="n">
        <v>112.150244189</v>
      </c>
      <c r="D129" s="3" t="n">
        <v>4109.66484</v>
      </c>
      <c r="E129" s="3" t="n">
        <v>834.7583374933</v>
      </c>
      <c r="F129" s="4" t="n">
        <f aca="false">(C129/B129)^2</f>
        <v>0.0185421077330452</v>
      </c>
      <c r="G129" s="4" t="n">
        <f aca="false">(E129/D129)^2</f>
        <v>0.0412580522221017</v>
      </c>
      <c r="H129" s="4" t="n">
        <v>578555.651445312</v>
      </c>
      <c r="I129" s="4" t="n">
        <v>2538305.66733029</v>
      </c>
      <c r="J129" s="4" t="n">
        <f aca="false">F129*H129/5000*20*256</f>
        <v>10985.104607909</v>
      </c>
      <c r="K129" s="4" t="n">
        <v>3.4251055125</v>
      </c>
      <c r="L129" s="4" t="n">
        <f aca="false">F129*256/1.6*K129*20</f>
        <v>203.22776131143</v>
      </c>
      <c r="M129" s="4" t="n">
        <f aca="false">G129*I129/5000*20</f>
        <v>418.902191113479</v>
      </c>
    </row>
    <row r="130" customFormat="false" ht="15.75" hidden="false" customHeight="false" outlineLevel="0" collapsed="false">
      <c r="A130" s="1" t="n">
        <v>0.6</v>
      </c>
      <c r="B130" s="3" t="n">
        <v>-1061.303062</v>
      </c>
      <c r="C130" s="3" t="n">
        <v>141.7873791057</v>
      </c>
      <c r="D130" s="3" t="n">
        <v>5300.34928</v>
      </c>
      <c r="E130" s="3" t="n">
        <v>971.2652734667</v>
      </c>
      <c r="F130" s="4" t="n">
        <f aca="false">(C130/B130)^2</f>
        <v>0.017848277726393</v>
      </c>
      <c r="G130" s="4" t="n">
        <f aca="false">(E130/D130)^2</f>
        <v>0.0335789215315514</v>
      </c>
      <c r="H130" s="4" t="n">
        <v>633886.244111328</v>
      </c>
      <c r="I130" s="4" t="n">
        <v>2539070.84341156</v>
      </c>
      <c r="J130" s="4" t="n">
        <f aca="false">F130*H130/5000*20*256</f>
        <v>11585.3083974033</v>
      </c>
      <c r="K130" s="4" t="n">
        <v>5.525800628125</v>
      </c>
      <c r="L130" s="4" t="n">
        <f aca="false">F130*256/1.6*K130*20</f>
        <v>315.603277668646</v>
      </c>
      <c r="M130" s="4" t="n">
        <f aca="false">G130*I130/5000*20</f>
        <v>341.037042455868</v>
      </c>
    </row>
    <row r="131" customFormat="false" ht="15.75" hidden="false" customHeight="false" outlineLevel="0" collapsed="false">
      <c r="A131" s="1" t="n">
        <v>0.7</v>
      </c>
      <c r="B131" s="3" t="n">
        <v>-1320.835618</v>
      </c>
      <c r="C131" s="3" t="n">
        <v>152.0860396797</v>
      </c>
      <c r="D131" s="3" t="n">
        <v>6594.34338</v>
      </c>
      <c r="E131" s="3" t="n">
        <v>1250.390695733</v>
      </c>
      <c r="F131" s="4" t="n">
        <f aca="false">(C131/B131)^2</f>
        <v>0.013258095976969</v>
      </c>
      <c r="G131" s="4" t="n">
        <f aca="false">(E131/D131)^2</f>
        <v>0.0359540941159701</v>
      </c>
      <c r="H131" s="4" t="n">
        <v>686238.110432813</v>
      </c>
      <c r="I131" s="4" t="n">
        <v>2545144.56733695</v>
      </c>
      <c r="J131" s="4" t="n">
        <f aca="false">F131*H131/5000*20*256</f>
        <v>9316.56778872018</v>
      </c>
      <c r="K131" s="4" t="n">
        <v>8.4305182205</v>
      </c>
      <c r="L131" s="4" t="n">
        <f aca="false">F131*256/1.6*K131*20</f>
        <v>357.672383049519</v>
      </c>
      <c r="M131" s="4" t="n">
        <f aca="false">G131*I131/5000*20</f>
        <v>366.033469251132</v>
      </c>
    </row>
    <row r="132" customFormat="false" ht="15.75" hidden="false" customHeight="false" outlineLevel="0" collapsed="false">
      <c r="A132" s="1" t="n">
        <v>0.8</v>
      </c>
      <c r="B132" s="3" t="n">
        <v>-1610.887404</v>
      </c>
      <c r="C132" s="3" t="n">
        <v>213.3943716869</v>
      </c>
      <c r="D132" s="3" t="n">
        <v>8040.683918</v>
      </c>
      <c r="E132" s="3" t="n">
        <v>1729.5129206327</v>
      </c>
      <c r="F132" s="4" t="n">
        <f aca="false">(C132/B132)^2</f>
        <v>0.0175483201886927</v>
      </c>
      <c r="G132" s="4" t="n">
        <f aca="false">(E132/D132)^2</f>
        <v>0.0462659667394617</v>
      </c>
      <c r="H132" s="4" t="n">
        <v>732789.36229375</v>
      </c>
      <c r="I132" s="4" t="n">
        <v>2547313.63959664</v>
      </c>
      <c r="J132" s="4" t="n">
        <f aca="false">F132*H132/5000*20*256</f>
        <v>13167.8436970482</v>
      </c>
      <c r="K132" s="4" t="n">
        <v>12.407218022</v>
      </c>
      <c r="L132" s="4" t="n">
        <f aca="false">F132*256/1.6*K132*20</f>
        <v>696.722670403118</v>
      </c>
      <c r="M132" s="4" t="n">
        <f aca="false">G132*I132/5000*20</f>
        <v>471.415712498221</v>
      </c>
    </row>
    <row r="133" customFormat="false" ht="15.75" hidden="false" customHeight="false" outlineLevel="0" collapsed="false">
      <c r="A133" s="1" t="n">
        <v>0.9</v>
      </c>
      <c r="B133" s="3" t="n">
        <v>-1934.978014</v>
      </c>
      <c r="C133" s="3" t="n">
        <v>371.8103380599</v>
      </c>
      <c r="D133" s="3" t="n">
        <v>9657.78934</v>
      </c>
      <c r="E133" s="3" t="n">
        <v>2658.0931432293</v>
      </c>
      <c r="F133" s="4" t="n">
        <f aca="false">(C133/B133)^2</f>
        <v>0.0369224790309808</v>
      </c>
      <c r="G133" s="4" t="n">
        <f aca="false">(E133/D133)^2</f>
        <v>0.0757504006168615</v>
      </c>
      <c r="H133" s="4" t="n">
        <v>781001.360717578</v>
      </c>
      <c r="I133" s="4" t="n">
        <v>2553694.01794633</v>
      </c>
      <c r="J133" s="4" t="n">
        <f aca="false">F133*H133/5000*20*256</f>
        <v>29528.5825170046</v>
      </c>
      <c r="K133" s="4" t="n">
        <v>17.498438190125</v>
      </c>
      <c r="L133" s="4" t="n">
        <f aca="false">F133*256/1.6*K133*20</f>
        <v>2067.47429487937</v>
      </c>
      <c r="M133" s="4" t="n">
        <f aca="false">G133*I133/5000*20</f>
        <v>773.773379649269</v>
      </c>
    </row>
    <row r="134" customFormat="false" ht="15.75" hidden="false" customHeight="false" outlineLevel="0" collapsed="false">
      <c r="A134" s="1" t="n">
        <v>1</v>
      </c>
      <c r="B134" s="3" t="n">
        <v>-2271.946</v>
      </c>
      <c r="C134" s="3" t="n">
        <v>518.0873943519</v>
      </c>
      <c r="D134" s="3" t="n">
        <v>11360.74522</v>
      </c>
      <c r="E134" s="3" t="n">
        <v>3685.6150770497</v>
      </c>
      <c r="F134" s="4" t="n">
        <f aca="false">(C134/B134)^2</f>
        <v>0.0520008019752662</v>
      </c>
      <c r="G134" s="4" t="n">
        <f aca="false">(E134/D134)^2</f>
        <v>0.105246172578987</v>
      </c>
      <c r="H134" s="4" t="n">
        <v>1548932.67378008</v>
      </c>
      <c r="I134" s="4" t="n">
        <v>3246511.78248375</v>
      </c>
      <c r="J134" s="4" t="n">
        <f aca="false">F134*H134/5000*20*256</f>
        <v>82478.8390320715</v>
      </c>
      <c r="K134" s="4" t="n">
        <v>23.704973130125</v>
      </c>
      <c r="L134" s="4" t="n">
        <f aca="false">F134*256/1.6*K134*20</f>
        <v>3944.56836341963</v>
      </c>
      <c r="M134" s="4" t="n">
        <f aca="false">G134*I134/5000*20</f>
        <v>1366.731757356</v>
      </c>
    </row>
    <row r="135" customFormat="false" ht="15.75" hidden="false" customHeight="false" outlineLevel="0" collapsed="false">
      <c r="A135" s="1" t="n">
        <v>1.1</v>
      </c>
      <c r="B135" s="3"/>
      <c r="C135" s="3"/>
      <c r="D135" s="3"/>
      <c r="E135" s="3"/>
      <c r="F135" s="4" t="e">
        <f aca="false">(C135/B135)^2</f>
        <v>#DIV/0!</v>
      </c>
      <c r="G135" s="4" t="e">
        <f aca="false">(E135/D135)^2</f>
        <v>#DIV/0!</v>
      </c>
      <c r="H135" s="4" t="n">
        <v>48046874810844.3</v>
      </c>
      <c r="I135" s="4" t="n">
        <v>30029299347066.3</v>
      </c>
      <c r="J135" s="4" t="e">
        <f aca="false">F135*H135/5000*20*256</f>
        <v>#DIV/0!</v>
      </c>
      <c r="K135" s="4" t="n">
        <v>30.843273985125</v>
      </c>
      <c r="L135" s="4" t="e">
        <f aca="false">F135*256/1.6*K135*20</f>
        <v>#DIV/0!</v>
      </c>
      <c r="M135" s="4" t="e">
        <f aca="false">G135*I135/5000*20</f>
        <v>#DIV/0!</v>
      </c>
    </row>
    <row r="136" customFormat="false" ht="15.75" hidden="false" customHeight="false" outlineLevel="0" collapsed="false">
      <c r="A136" s="1" t="n">
        <v>1.2</v>
      </c>
      <c r="B136" s="3"/>
      <c r="C136" s="3"/>
      <c r="D136" s="3"/>
      <c r="E136" s="3"/>
      <c r="F136" s="4" t="e">
        <f aca="false">(C136/B136)^2</f>
        <v>#DIV/0!</v>
      </c>
      <c r="G136" s="4" t="e">
        <f aca="false">(E136/D136)^2</f>
        <v>#DIV/0!</v>
      </c>
      <c r="H136" s="4" t="n">
        <v>43359111384.0619</v>
      </c>
      <c r="I136" s="4" t="n">
        <v>27102073794.6843</v>
      </c>
      <c r="J136" s="4" t="e">
        <f aca="false">F136*H136/5000*20*256</f>
        <v>#DIV/0!</v>
      </c>
      <c r="K136" s="4" t="n">
        <v>38.785700066125</v>
      </c>
      <c r="L136" s="4" t="e">
        <f aca="false">F136*256/1.6*K136*20</f>
        <v>#DIV/0!</v>
      </c>
      <c r="M136" s="4" t="e">
        <f aca="false">G136*I136/5000*20</f>
        <v>#DIV/0!</v>
      </c>
    </row>
    <row r="137" customFormat="false" ht="15.75" hidden="false" customHeight="false" outlineLevel="0" collapsed="false">
      <c r="A137" s="1" t="n">
        <v>1.3</v>
      </c>
      <c r="B137" s="3"/>
      <c r="C137" s="3"/>
      <c r="D137" s="3"/>
      <c r="E137" s="3"/>
      <c r="F137" s="4" t="e">
        <f aca="false">(C137/B137)^2</f>
        <v>#DIV/0!</v>
      </c>
      <c r="G137" s="4" t="e">
        <f aca="false">(E137/D137)^2</f>
        <v>#DIV/0!</v>
      </c>
      <c r="H137" s="4" t="n">
        <v>19843749652653.2</v>
      </c>
      <c r="I137" s="4" t="n">
        <v>12402346202355.1</v>
      </c>
      <c r="J137" s="4" t="e">
        <f aca="false">F137*H137/5000*20*256</f>
        <v>#DIV/0!</v>
      </c>
      <c r="K137" s="4" t="n">
        <v>47.7169897005</v>
      </c>
      <c r="L137" s="4" t="e">
        <f aca="false">F137*256/1.6*K137*20</f>
        <v>#DIV/0!</v>
      </c>
      <c r="M137" s="4" t="e">
        <f aca="false">G137*I137/5000*20</f>
        <v>#DIV/0!</v>
      </c>
    </row>
    <row r="138" customFormat="false" ht="15.75" hidden="false" customHeight="false" outlineLevel="0" collapsed="false">
      <c r="M138" s="4" t="n">
        <f aca="false">G138*I138/5000*20</f>
        <v>0</v>
      </c>
    </row>
    <row r="140" customFormat="false" ht="15.75" hidden="false" customHeight="false" outlineLevel="0" collapsed="false">
      <c r="A140" s="4" t="n">
        <v>0.02</v>
      </c>
      <c r="B140" s="4" t="n">
        <v>0.10925</v>
      </c>
      <c r="C140" s="4" t="n">
        <v>0.00779999999998005</v>
      </c>
      <c r="D140" s="4" t="n">
        <f aca="false">C140*8</f>
        <v>0.0623999999998404</v>
      </c>
      <c r="E140" s="3" t="n">
        <v>-0.8150840039</v>
      </c>
      <c r="F140" s="3" t="n">
        <v>1.2842010514</v>
      </c>
      <c r="G140" s="4" t="n">
        <f aca="false">E140/5000*-80*A140</f>
        <v>0.000260826881248</v>
      </c>
      <c r="H140" s="4" t="n">
        <f aca="false">F140/5000*10*A140*8</f>
        <v>0.000410944336448</v>
      </c>
    </row>
    <row r="141" customFormat="false" ht="15.75" hidden="false" customHeight="false" outlineLevel="0" collapsed="false">
      <c r="A141" s="4" t="n">
        <v>0.04</v>
      </c>
      <c r="B141" s="4" t="n">
        <v>0.122374999999999</v>
      </c>
      <c r="C141" s="4" t="n">
        <v>-0.145974999999998</v>
      </c>
      <c r="D141" s="4" t="n">
        <f aca="false">C141*8</f>
        <v>-1.16779999999999</v>
      </c>
      <c r="E141" s="3" t="n">
        <v>-3.4608821875</v>
      </c>
      <c r="F141" s="3" t="n">
        <v>2.4595358335</v>
      </c>
      <c r="G141" s="4" t="n">
        <f aca="false">E141/5000*-80*A141</f>
        <v>0.0022149646</v>
      </c>
      <c r="H141" s="4" t="n">
        <f aca="false">F141/5000*10*A141*8</f>
        <v>0.00157410293344</v>
      </c>
    </row>
    <row r="142" customFormat="false" ht="15.75" hidden="false" customHeight="false" outlineLevel="0" collapsed="false">
      <c r="A142" s="4" t="n">
        <v>0.0560000000000001</v>
      </c>
      <c r="B142" s="4" t="n">
        <v>0.10375</v>
      </c>
      <c r="C142" s="4" t="n">
        <v>0.196299999999994</v>
      </c>
      <c r="D142" s="4" t="n">
        <f aca="false">C142*8</f>
        <v>1.57039999999995</v>
      </c>
      <c r="E142" s="3" t="n">
        <v>-8.8439738281</v>
      </c>
      <c r="F142" s="3" t="n">
        <v>4.9180750921</v>
      </c>
      <c r="G142" s="4" t="n">
        <f aca="false">E142/5000*-80*A142</f>
        <v>0.00792420054997761</v>
      </c>
      <c r="H142" s="4" t="n">
        <f aca="false">F142/5000*10*A142*8</f>
        <v>0.00440659528252161</v>
      </c>
    </row>
    <row r="143" customFormat="false" ht="15.75" hidden="false" customHeight="false" outlineLevel="0" collapsed="false">
      <c r="A143" s="4" t="n">
        <v>0.0580000000000001</v>
      </c>
      <c r="B143" s="4" t="n">
        <v>0.123375</v>
      </c>
      <c r="C143" s="4" t="n">
        <v>0.323275000000001</v>
      </c>
      <c r="D143" s="4" t="n">
        <f aca="false">C143*8</f>
        <v>2.58620000000001</v>
      </c>
      <c r="E143" s="3" t="n">
        <v>-10.1457352344</v>
      </c>
      <c r="F143" s="3" t="n">
        <v>5.2649697293</v>
      </c>
      <c r="G143" s="4" t="n">
        <f aca="false">E143/5000*-80*A143</f>
        <v>0.00941524229752322</v>
      </c>
      <c r="H143" s="4" t="n">
        <f aca="false">F143/5000*10*A143*8</f>
        <v>0.00488589190879041</v>
      </c>
    </row>
    <row r="144" customFormat="false" ht="15.75" hidden="false" customHeight="false" outlineLevel="0" collapsed="false">
      <c r="A144" s="4" t="n">
        <v>0.06</v>
      </c>
      <c r="B144" s="4" t="n">
        <v>0.128125</v>
      </c>
      <c r="C144" s="4" t="n">
        <v>-0.077600000000011</v>
      </c>
      <c r="D144" s="4" t="n">
        <f aca="false">C144*8</f>
        <v>-0.620800000000088</v>
      </c>
      <c r="E144" s="3" t="n">
        <v>-42.4060183594</v>
      </c>
      <c r="F144" s="3" t="n">
        <v>26.7004076816</v>
      </c>
      <c r="G144" s="4" t="n">
        <f aca="false">E144/5000*-80*A144</f>
        <v>0.040709777625024</v>
      </c>
      <c r="H144" s="4" t="n">
        <f aca="false">F144/5000*10*A144*8</f>
        <v>0.025632391374336</v>
      </c>
    </row>
    <row r="145" customFormat="false" ht="15.75" hidden="false" customHeight="false" outlineLevel="0" collapsed="false">
      <c r="A145" s="4" t="n">
        <v>0.08</v>
      </c>
      <c r="B145" s="4" t="n">
        <v>0.115875</v>
      </c>
      <c r="C145" s="4" t="n">
        <v>0.0752750000000191</v>
      </c>
      <c r="D145" s="4" t="n">
        <f aca="false">C145*8</f>
        <v>0.602200000000153</v>
      </c>
      <c r="E145" s="3" t="n">
        <v>-60.7191328125</v>
      </c>
      <c r="F145" s="3" t="n">
        <v>38.5624863037</v>
      </c>
      <c r="G145" s="4" t="n">
        <f aca="false">E145/5000*-80*A145</f>
        <v>0.07772049</v>
      </c>
      <c r="H145" s="4" t="n">
        <f aca="false">F145/5000*10*A145*8</f>
        <v>0.049359982468736</v>
      </c>
    </row>
    <row r="146" customFormat="false" ht="15.75" hidden="false" customHeight="false" outlineLevel="0" collapsed="false">
      <c r="A146" s="4" t="n">
        <v>0.1</v>
      </c>
      <c r="B146" s="4" t="n">
        <v>0.168353935445001</v>
      </c>
      <c r="C146" s="4" t="n">
        <v>0.302701845892095</v>
      </c>
      <c r="D146" s="4" t="n">
        <f aca="false">C146*8</f>
        <v>2.42161476713676</v>
      </c>
      <c r="E146" s="3" t="n">
        <v>-81.9180476563</v>
      </c>
      <c r="F146" s="3" t="n">
        <v>50.9592669604</v>
      </c>
      <c r="G146" s="4" t="n">
        <f aca="false">E146/5000*-80*A146</f>
        <v>0.13106887625008</v>
      </c>
      <c r="H146" s="4" t="n">
        <f aca="false">F146/5000*10*A146*8</f>
        <v>0.08153482713664</v>
      </c>
    </row>
    <row r="147" customFormat="false" ht="15.75" hidden="false" customHeight="false" outlineLevel="0" collapsed="false">
      <c r="A147" s="4" t="n">
        <v>0.2</v>
      </c>
      <c r="B147" s="4" t="n">
        <v>0.327601051379999</v>
      </c>
      <c r="C147" s="4" t="n">
        <v>0.237868266225005</v>
      </c>
      <c r="D147" s="4" t="n">
        <f aca="false">C147*8</f>
        <v>1.90294612980004</v>
      </c>
      <c r="E147" s="3" t="n">
        <v>-217.5233320313</v>
      </c>
      <c r="F147" s="3" t="n">
        <v>135.7648505859</v>
      </c>
      <c r="G147" s="4" t="n">
        <f aca="false">E147/5000*-80*A147</f>
        <v>0.69607466250016</v>
      </c>
      <c r="H147" s="4" t="n">
        <f aca="false">F147/5000*10*A147*8</f>
        <v>0.43444752187488</v>
      </c>
    </row>
    <row r="148" customFormat="false" ht="15.75" hidden="false" customHeight="false" outlineLevel="0" collapsed="false">
      <c r="A148" s="4" t="n">
        <v>0.3</v>
      </c>
      <c r="B148" s="4" t="n">
        <v>0.90509073065125</v>
      </c>
      <c r="C148" s="4" t="n">
        <v>0.291556745940236</v>
      </c>
      <c r="D148" s="4" t="n">
        <f aca="false">C148*8</f>
        <v>2.33245396752189</v>
      </c>
      <c r="E148" s="3" t="n">
        <v>-391.6151953125</v>
      </c>
      <c r="F148" s="3" t="n">
        <v>244.2407475586</v>
      </c>
      <c r="G148" s="4" t="n">
        <f aca="false">E148/5000*-80*A148</f>
        <v>1.8797529375</v>
      </c>
      <c r="H148" s="4" t="n">
        <f aca="false">F148/5000*10*A148*8</f>
        <v>1.17235558828128</v>
      </c>
    </row>
    <row r="149" customFormat="false" ht="15.75" hidden="false" customHeight="false" outlineLevel="0" collapsed="false">
      <c r="A149" s="4" t="n">
        <v>0.4</v>
      </c>
      <c r="B149" s="4" t="n">
        <v>1.9011746125</v>
      </c>
      <c r="C149" s="4" t="n">
        <v>0.572896769369002</v>
      </c>
      <c r="D149" s="4" t="n">
        <f aca="false">C149*8</f>
        <v>4.58317415495202</v>
      </c>
      <c r="E149" s="3" t="n">
        <v>-587.308125</v>
      </c>
      <c r="F149" s="3" t="n">
        <v>365.7946245117</v>
      </c>
      <c r="G149" s="4" t="n">
        <f aca="false">E149/5000*-80*A149</f>
        <v>3.758772</v>
      </c>
      <c r="H149" s="4" t="n">
        <f aca="false">F149/5000*10*A149*8</f>
        <v>2.34108559687488</v>
      </c>
    </row>
    <row r="150" customFormat="false" ht="15.75" hidden="false" customHeight="false" outlineLevel="0" collapsed="false">
      <c r="A150" s="4" t="n">
        <v>0.5</v>
      </c>
      <c r="B150" s="4" t="n">
        <v>3.4251055125</v>
      </c>
      <c r="C150" s="4" t="n">
        <v>0.461234026436008</v>
      </c>
      <c r="D150" s="4" t="n">
        <f aca="false">C150*8</f>
        <v>3.68987221148807</v>
      </c>
      <c r="E150" s="3" t="n">
        <v>-805.4845546875</v>
      </c>
      <c r="F150" s="3" t="n">
        <v>502.4061235352</v>
      </c>
      <c r="G150" s="4" t="n">
        <f aca="false">E150/5000*-80*A150</f>
        <v>6.4438764375</v>
      </c>
      <c r="H150" s="4" t="n">
        <f aca="false">F150/5000*10*A150*8</f>
        <v>4.0192489882816</v>
      </c>
    </row>
    <row r="151" customFormat="false" ht="15.75" hidden="false" customHeight="false" outlineLevel="0" collapsed="false">
      <c r="A151" s="4" t="n">
        <v>0.6</v>
      </c>
      <c r="B151" s="4" t="n">
        <v>5.525800628125</v>
      </c>
      <c r="C151" s="4" t="n">
        <v>0.950414723600002</v>
      </c>
      <c r="D151" s="4" t="n">
        <f aca="false">C151*8</f>
        <v>7.60331778880001</v>
      </c>
      <c r="E151" s="3" t="n">
        <v>-1037.93140625</v>
      </c>
      <c r="F151" s="3" t="n">
        <v>648.1276899414</v>
      </c>
      <c r="G151" s="4" t="n">
        <f aca="false">E151/5000*-80*A151</f>
        <v>9.9641415</v>
      </c>
      <c r="H151" s="4" t="n">
        <f aca="false">F151/5000*10*A151*8</f>
        <v>6.22202582343744</v>
      </c>
    </row>
    <row r="152" customFormat="false" ht="15.75" hidden="false" customHeight="false" outlineLevel="0" collapsed="false">
      <c r="A152" s="4" t="n">
        <v>0.7</v>
      </c>
      <c r="B152" s="4" t="n">
        <v>8.4305182205</v>
      </c>
      <c r="C152" s="4" t="n">
        <v>0.989894588225004</v>
      </c>
      <c r="D152" s="4" t="n">
        <f aca="false">C152*8</f>
        <v>7.91915670580004</v>
      </c>
      <c r="E152" s="3" t="n">
        <v>-1291.1144140625</v>
      </c>
      <c r="F152" s="3" t="n">
        <v>806.5409599609</v>
      </c>
      <c r="G152" s="4" t="n">
        <f aca="false">E152/5000*-80*A152</f>
        <v>14.4604814375</v>
      </c>
      <c r="H152" s="4" t="n">
        <f aca="false">F152/5000*10*A152*8</f>
        <v>9.03325875156208</v>
      </c>
    </row>
    <row r="153" customFormat="false" ht="15.75" hidden="false" customHeight="false" outlineLevel="0" collapsed="false">
      <c r="A153" s="4" t="n">
        <v>0.8</v>
      </c>
      <c r="B153" s="4" t="n">
        <v>12.407218022</v>
      </c>
      <c r="C153" s="4" t="n">
        <v>1.65242531802501</v>
      </c>
      <c r="D153" s="4" t="n">
        <f aca="false">C153*8</f>
        <v>13.2194025442001</v>
      </c>
      <c r="E153" s="3" t="n">
        <v>-1571.69140625</v>
      </c>
      <c r="F153" s="3" t="n">
        <v>984.6549609375</v>
      </c>
      <c r="G153" s="4" t="n">
        <f aca="false">E153/5000*-80*A153</f>
        <v>20.11765</v>
      </c>
      <c r="H153" s="4" t="n">
        <f aca="false">F153/5000*10*A153*8</f>
        <v>12.6035835</v>
      </c>
    </row>
    <row r="154" customFormat="false" ht="15.75" hidden="false" customHeight="false" outlineLevel="0" collapsed="false">
      <c r="A154" s="4" t="n">
        <v>0.9</v>
      </c>
      <c r="B154" s="4" t="n">
        <v>17.498438190125</v>
      </c>
      <c r="C154" s="4" t="n">
        <v>2.22886464822496</v>
      </c>
      <c r="D154" s="4" t="n">
        <f aca="false">C154*8</f>
        <v>17.8309171857997</v>
      </c>
      <c r="E154" s="3" t="n">
        <v>-1890.495390625</v>
      </c>
      <c r="F154" s="3" t="n">
        <v>1183.8487939453</v>
      </c>
      <c r="G154" s="4" t="n">
        <f aca="false">E154/5000*-80*A154</f>
        <v>27.223133625</v>
      </c>
      <c r="H154" s="4" t="n">
        <f aca="false">F154/5000*10*A154*8</f>
        <v>17.0474226328123</v>
      </c>
    </row>
    <row r="155" customFormat="false" ht="15.75" hidden="false" customHeight="false" outlineLevel="0" collapsed="false">
      <c r="A155" s="4" t="n">
        <v>1</v>
      </c>
      <c r="B155" s="4" t="n">
        <v>23.704973130125</v>
      </c>
      <c r="C155" s="4" t="n">
        <v>2.41369111840002</v>
      </c>
      <c r="D155" s="4" t="n">
        <f aca="false">C155*8</f>
        <v>19.3095289472002</v>
      </c>
      <c r="E155" s="3" t="n">
        <v>-2222.685390625</v>
      </c>
      <c r="F155" s="3" t="n">
        <v>1389.6283105469</v>
      </c>
      <c r="G155" s="4" t="n">
        <f aca="false">E155/5000*-80*A155</f>
        <v>35.56296625</v>
      </c>
      <c r="H155" s="4" t="n">
        <f aca="false">F155/5000*10*A155*8</f>
        <v>22.2340529687504</v>
      </c>
    </row>
    <row r="156" customFormat="false" ht="15.75" hidden="false" customHeight="false" outlineLevel="0" collapsed="false">
      <c r="A156" s="4" t="n">
        <v>1.1</v>
      </c>
      <c r="B156" s="4" t="n">
        <v>30.843273985125</v>
      </c>
      <c r="C156" s="4" t="n">
        <v>2.97959157202499</v>
      </c>
      <c r="D156" s="4" t="n">
        <f aca="false">C156*8</f>
        <v>23.8367325761999</v>
      </c>
      <c r="E156" s="3" t="n">
        <v>-2541.3411328125</v>
      </c>
      <c r="F156" s="3" t="n">
        <v>1598.9681103516</v>
      </c>
      <c r="G156" s="4" t="n">
        <f aca="false">E156/5000*-80*A156</f>
        <v>44.7276039375</v>
      </c>
      <c r="H156" s="4" t="n">
        <f aca="false">F156/5000*10*A156*8</f>
        <v>28.1418387421882</v>
      </c>
    </row>
    <row r="157" customFormat="false" ht="15.75" hidden="false" customHeight="false" outlineLevel="0" collapsed="false">
      <c r="A157" s="4" t="n">
        <v>1.2</v>
      </c>
      <c r="B157" s="4" t="n">
        <v>38.785700066125</v>
      </c>
      <c r="C157" s="4" t="n">
        <v>3.79523367302497</v>
      </c>
      <c r="D157" s="4" t="n">
        <f aca="false">C157*8</f>
        <v>30.3618693841997</v>
      </c>
      <c r="E157" s="3" t="n">
        <v>-2896.845859375</v>
      </c>
      <c r="F157" s="3" t="n">
        <v>1806.9560595703</v>
      </c>
      <c r="G157" s="4" t="n">
        <f aca="false">E157/5000*-80*A157</f>
        <v>55.6194405</v>
      </c>
      <c r="H157" s="4" t="n">
        <f aca="false">F157/5000*10*A157*8</f>
        <v>34.6935563437498</v>
      </c>
    </row>
    <row r="158" customFormat="false" ht="15.75" hidden="false" customHeight="false" outlineLevel="0" collapsed="false">
      <c r="A158" s="4" t="n">
        <v>1.3</v>
      </c>
      <c r="B158" s="4" t="n">
        <v>47.7169897005</v>
      </c>
      <c r="C158" s="4" t="n">
        <v>5.08212273440001</v>
      </c>
      <c r="D158" s="4" t="n">
        <f aca="false">C158*8</f>
        <v>40.6569818752001</v>
      </c>
      <c r="E158" s="3" t="n">
        <v>-3233.3538671875</v>
      </c>
      <c r="F158" s="3" t="n">
        <v>2028.3684228516</v>
      </c>
      <c r="G158" s="4" t="n">
        <f aca="false">E158/5000*-80*A158</f>
        <v>67.2537604375</v>
      </c>
      <c r="H158" s="4" t="n">
        <f aca="false">F158/5000*10*A158*8</f>
        <v>42.1900631953133</v>
      </c>
    </row>
    <row r="160" customFormat="false" ht="15.75" hidden="false" customHeight="false" outlineLevel="0" collapsed="false">
      <c r="B160" s="1" t="s">
        <v>112</v>
      </c>
      <c r="C160" s="1" t="s">
        <v>113</v>
      </c>
      <c r="D160" s="1" t="s">
        <v>114</v>
      </c>
      <c r="E160" s="1" t="s">
        <v>115</v>
      </c>
      <c r="F160" s="1" t="s">
        <v>116</v>
      </c>
      <c r="G160" s="1" t="s">
        <v>117</v>
      </c>
      <c r="H160" s="1" t="s">
        <v>118</v>
      </c>
      <c r="I160" s="1" t="s">
        <v>119</v>
      </c>
      <c r="J160" s="1" t="s">
        <v>120</v>
      </c>
    </row>
    <row r="161" customFormat="false" ht="15.75" hidden="false" customHeight="false" outlineLevel="0" collapsed="false">
      <c r="A161" s="1" t="n">
        <v>0.02</v>
      </c>
      <c r="B161" s="1" t="n">
        <v>0.000394903</v>
      </c>
      <c r="C161" s="1" t="n">
        <v>0.00529007</v>
      </c>
      <c r="D161" s="1" t="n">
        <v>0.0640419</v>
      </c>
      <c r="E161" s="1" t="n">
        <v>7.99933</v>
      </c>
      <c r="F161" s="4" t="n">
        <f aca="false">125*(D161-1.6/25)</f>
        <v>0.00523749999999969</v>
      </c>
      <c r="G161" s="4" t="n">
        <f aca="false">25*(E161-1.6/0.2)</f>
        <v>-0.0167499999999876</v>
      </c>
      <c r="H161" s="4" t="n">
        <f aca="false">-80*B161*A161</f>
        <v>-0.0006318448</v>
      </c>
      <c r="I161" s="4" t="n">
        <f aca="false">10*A161*D161</f>
        <v>0.01280838</v>
      </c>
      <c r="J161" s="4" t="n">
        <f aca="false">1-(F161+G161*8)/(H161+8*I161)</f>
        <v>2.26442041719483</v>
      </c>
      <c r="K161" s="4" t="n">
        <f aca="false">256*25*B161+256*8*0.2*C161</f>
        <v>4.694191872</v>
      </c>
      <c r="L161" s="4" t="n">
        <f aca="false">256*25*B161+256*8*0.2*C161</f>
        <v>4.694191872</v>
      </c>
    </row>
    <row r="162" customFormat="false" ht="15.75" hidden="false" customHeight="false" outlineLevel="0" collapsed="false">
      <c r="A162" s="1" t="n">
        <v>0.04</v>
      </c>
      <c r="B162" s="1" t="n">
        <v>-0.000179811</v>
      </c>
      <c r="C162" s="1" t="n">
        <v>0.00469475</v>
      </c>
      <c r="D162" s="1" t="n">
        <v>0.0641756</v>
      </c>
      <c r="E162" s="1" t="n">
        <v>7.9932</v>
      </c>
      <c r="F162" s="4" t="n">
        <f aca="false">125*(D162-1.6/25)</f>
        <v>0.0219499999999997</v>
      </c>
      <c r="G162" s="4" t="n">
        <f aca="false">25*(E162-1.6/0.2)</f>
        <v>-0.170000000000003</v>
      </c>
      <c r="H162" s="4" t="n">
        <f aca="false">-80*B162*A162</f>
        <v>0.0005753952</v>
      </c>
      <c r="I162" s="4" t="n">
        <f aca="false">10*A162*D162</f>
        <v>0.02567024</v>
      </c>
      <c r="J162" s="4" t="n">
        <f aca="false">1-(F162+G162*8)/(H162+8*I162)</f>
        <v>7.49736546628548</v>
      </c>
      <c r="K162" s="4" t="n">
        <f aca="false">256*25*B162+256*8*0.2*C162</f>
        <v>0.7721792</v>
      </c>
    </row>
    <row r="163" customFormat="false" ht="15.75" hidden="false" customHeight="false" outlineLevel="0" collapsed="false">
      <c r="A163" s="1" t="n">
        <v>0.05</v>
      </c>
      <c r="B163" s="1" t="n">
        <v>-0.001439</v>
      </c>
      <c r="C163" s="1" t="n">
        <v>-0.000596517</v>
      </c>
      <c r="D163" s="1" t="n">
        <v>0.0638346</v>
      </c>
      <c r="E163" s="1" t="n">
        <v>8.00193</v>
      </c>
      <c r="F163" s="4" t="n">
        <f aca="false">125*(D163-1.6/25)</f>
        <v>-0.0206750000000012</v>
      </c>
      <c r="G163" s="4" t="n">
        <f aca="false">25*(E163-1.6/0.2)</f>
        <v>0.0482499999999941</v>
      </c>
      <c r="H163" s="4" t="n">
        <f aca="false">-80*B163*A163</f>
        <v>0.005756</v>
      </c>
      <c r="I163" s="4" t="n">
        <f aca="false">10*A163*D163</f>
        <v>0.0319173</v>
      </c>
      <c r="J163" s="4" t="n">
        <f aca="false">1-(F163+G163*8)/(H163+8*I163)</f>
        <v>-0.399206570496923</v>
      </c>
      <c r="K163" s="4" t="n">
        <f aca="false">256*25*B163+256*8*0.2*C163</f>
        <v>-9.4539333632</v>
      </c>
    </row>
    <row r="164" customFormat="false" ht="15.75" hidden="false" customHeight="false" outlineLevel="0" collapsed="false">
      <c r="A164" s="1" t="n">
        <v>0.056</v>
      </c>
      <c r="B164" s="1" t="n">
        <v>-0.00154536</v>
      </c>
      <c r="C164" s="1" t="n">
        <v>0.00247998</v>
      </c>
      <c r="D164" s="1" t="n">
        <v>0.0640664</v>
      </c>
      <c r="E164" s="1" t="n">
        <v>8.00702</v>
      </c>
      <c r="F164" s="4" t="n">
        <f aca="false">125*(D164-1.6/25)</f>
        <v>0.00829999999999928</v>
      </c>
      <c r="G164" s="4" t="n">
        <f aca="false">25*(E164-1.6/0.2)</f>
        <v>0.175500000000017</v>
      </c>
      <c r="H164" s="4" t="n">
        <f aca="false">-80*B164*A164</f>
        <v>0.0069232128</v>
      </c>
      <c r="I164" s="4" t="n">
        <f aca="false">10*A164*D164</f>
        <v>0.035877184</v>
      </c>
      <c r="J164" s="4" t="n">
        <f aca="false">1-(F164+G164*8)/(H164+8*I164)</f>
        <v>-3.80471085845459</v>
      </c>
      <c r="K164" s="4" t="n">
        <f aca="false">256*25*B164+256*8*0.2*C164</f>
        <v>-8.874504192</v>
      </c>
    </row>
    <row r="165" customFormat="false" ht="15.75" hidden="false" customHeight="false" outlineLevel="0" collapsed="false">
      <c r="A165" s="1" t="n">
        <v>0.058</v>
      </c>
      <c r="B165" s="1" t="n">
        <v>-0.00248034</v>
      </c>
      <c r="C165" s="1" t="n">
        <v>-0.000463559</v>
      </c>
      <c r="D165" s="1" t="n">
        <v>0.0641918</v>
      </c>
      <c r="E165" s="1" t="n">
        <v>8.01215</v>
      </c>
      <c r="F165" s="4" t="n">
        <f aca="false">125*(D165-1.6/25)</f>
        <v>0.023974999999999</v>
      </c>
      <c r="G165" s="4" t="n">
        <f aca="false">25*(E165-1.6/0.2)</f>
        <v>0.303750000000003</v>
      </c>
      <c r="H165" s="4" t="n">
        <f aca="false">-80*B165*A165</f>
        <v>0.0115087776</v>
      </c>
      <c r="I165" s="4" t="n">
        <f aca="false">10*A165*D165</f>
        <v>0.037231244</v>
      </c>
      <c r="J165" s="4" t="n">
        <f aca="false">1-(F165+G165*8)/(H165+8*I165)</f>
        <v>-6.93245758143952</v>
      </c>
      <c r="K165" s="4" t="n">
        <f aca="false">256*25*B165+256*8*0.2*C165</f>
        <v>-16.0640497664</v>
      </c>
    </row>
    <row r="166" customFormat="false" ht="15.75" hidden="false" customHeight="false" outlineLevel="0" collapsed="false">
      <c r="A166" s="1" t="n">
        <v>0.06</v>
      </c>
      <c r="B166" s="1" t="n">
        <v>-0.00840771</v>
      </c>
      <c r="C166" s="1" t="n">
        <v>0.00573211</v>
      </c>
      <c r="D166" s="1" t="n">
        <v>0.0641776</v>
      </c>
      <c r="E166" s="1" t="n">
        <v>7.99595</v>
      </c>
      <c r="F166" s="4" t="n">
        <f aca="false">125*(D166-1.6/25)</f>
        <v>0.0222</v>
      </c>
      <c r="G166" s="4" t="n">
        <f aca="false">25*(E166-1.6/0.2)</f>
        <v>-0.101249999999986</v>
      </c>
      <c r="H166" s="4" t="n">
        <f aca="false">-80*B166*A166</f>
        <v>0.040357008</v>
      </c>
      <c r="I166" s="4" t="n">
        <f aca="false">10*A166*D166</f>
        <v>0.03850656</v>
      </c>
      <c r="J166" s="4" t="n">
        <f aca="false">1-(F166+G166*8)/(H166+8*I166)</f>
        <v>3.26113245228238</v>
      </c>
      <c r="K166" s="4" t="n">
        <f aca="false">256*25*B166+256*8*0.2*C166</f>
        <v>-51.461471744</v>
      </c>
    </row>
    <row r="167" customFormat="false" ht="15.75" hidden="false" customHeight="false" outlineLevel="0" collapsed="false">
      <c r="A167" s="1" t="n">
        <v>0.08</v>
      </c>
      <c r="B167" s="1" t="n">
        <v>-0.0127394</v>
      </c>
      <c r="C167" s="1" t="n">
        <v>0.00642883</v>
      </c>
      <c r="D167" s="1" t="n">
        <v>0.0640532</v>
      </c>
      <c r="E167" s="1" t="n">
        <v>8.00233</v>
      </c>
      <c r="F167" s="4" t="n">
        <f aca="false">125*(D167-1.6/25)</f>
        <v>0.00664999999999867</v>
      </c>
      <c r="G167" s="4" t="n">
        <f aca="false">25*(E167-1.6/0.2)</f>
        <v>0.0582500000000152</v>
      </c>
      <c r="H167" s="4" t="n">
        <f aca="false">-80*B167*A167</f>
        <v>0.08153216</v>
      </c>
      <c r="I167" s="4" t="n">
        <f aca="false">10*A167*D167</f>
        <v>0.05124256</v>
      </c>
      <c r="J167" s="4" t="n">
        <f aca="false">1-(F167+G167*8)/(H167+8*I167)</f>
        <v>0.0382984493295078</v>
      </c>
      <c r="K167" s="4" t="n">
        <f aca="false">256*25*B167+256*8*0.2*C167</f>
        <v>-78.898911232</v>
      </c>
    </row>
    <row r="168" customFormat="false" ht="15.75" hidden="false" customHeight="false" outlineLevel="0" collapsed="false">
      <c r="A168" s="1" t="n">
        <v>0.1</v>
      </c>
      <c r="B168" s="1" t="n">
        <v>-0.0165034</v>
      </c>
      <c r="C168" s="1" t="n">
        <v>0.00911098</v>
      </c>
      <c r="D168" s="1" t="n">
        <v>0.0644001</v>
      </c>
      <c r="E168" s="1" t="n">
        <v>8.00213</v>
      </c>
      <c r="F168" s="4" t="n">
        <f aca="false">125*(D168-1.6/25)</f>
        <v>0.0500125000000001</v>
      </c>
      <c r="G168" s="4" t="n">
        <f aca="false">25*(E168-1.6/0.2)</f>
        <v>0.0532499999999825</v>
      </c>
      <c r="H168" s="4" t="n">
        <f aca="false">-80*B168*A168</f>
        <v>0.1320272</v>
      </c>
      <c r="I168" s="4" t="n">
        <f aca="false">10*A168*D168</f>
        <v>0.0644001</v>
      </c>
      <c r="J168" s="4" t="n">
        <f aca="false">1-(F168+G168*8)/(H168+8*I168)</f>
        <v>0.264536608428776</v>
      </c>
      <c r="K168" s="4" t="n">
        <f aca="false">256*25*B168+256*8*0.2*C168</f>
        <v>-101.889902592</v>
      </c>
    </row>
    <row r="169" customFormat="false" ht="15.75" hidden="false" customHeight="false" outlineLevel="0" collapsed="false">
      <c r="A169" s="1" t="n">
        <v>0.2</v>
      </c>
      <c r="B169" s="1" t="n">
        <v>-0.0428793</v>
      </c>
      <c r="C169" s="1" t="n">
        <v>0.0247671</v>
      </c>
      <c r="D169" s="1" t="n">
        <v>0.0657881</v>
      </c>
      <c r="E169" s="1" t="n">
        <v>7.99489</v>
      </c>
      <c r="F169" s="4" t="n">
        <f aca="false">125*(D169-1.6/25)</f>
        <v>0.2235125</v>
      </c>
      <c r="G169" s="4" t="n">
        <f aca="false">25*(E169-1.6/0.2)</f>
        <v>-0.127750000000004</v>
      </c>
      <c r="H169" s="4" t="n">
        <f aca="false">-80*B169*A169</f>
        <v>0.6860688</v>
      </c>
      <c r="I169" s="4" t="n">
        <f aca="false">10*A169*D169</f>
        <v>0.1315762</v>
      </c>
      <c r="J169" s="4" t="n">
        <f aca="false">1-(F169+G169*8)/(H169+8*I169)</f>
        <v>1.45924968067702</v>
      </c>
      <c r="K169" s="4" t="n">
        <f aca="false">256*25*B169+256*8*0.2*C169</f>
        <v>-264.28291584</v>
      </c>
    </row>
    <row r="170" customFormat="false" ht="15.75" hidden="false" customHeight="false" outlineLevel="0" collapsed="false">
      <c r="A170" s="1" t="n">
        <v>0.3</v>
      </c>
      <c r="B170" s="1" t="n">
        <v>-0.0769228</v>
      </c>
      <c r="C170" s="1" t="n">
        <v>0.0475947</v>
      </c>
      <c r="D170" s="1" t="n">
        <v>0.0701546</v>
      </c>
      <c r="E170" s="1" t="n">
        <v>8.01314</v>
      </c>
      <c r="F170" s="4" t="n">
        <f aca="false">125*(D170-1.6/25)</f>
        <v>0.769324999999999</v>
      </c>
      <c r="G170" s="4" t="n">
        <f aca="false">25*(E170-1.6/0.2)</f>
        <v>0.328499999999998</v>
      </c>
      <c r="H170" s="4" t="n">
        <f aca="false">-80*B170*A170</f>
        <v>1.8461472</v>
      </c>
      <c r="I170" s="4" t="n">
        <f aca="false">10*A170*D170</f>
        <v>0.2104638</v>
      </c>
      <c r="J170" s="4" t="n">
        <f aca="false">1-(F170+G170*8)/(H170+8*I170)</f>
        <v>0.037546160502343</v>
      </c>
      <c r="K170" s="4" t="n">
        <f aca="false">256*25*B170+256*8*0.2*C170</f>
        <v>-472.81113088</v>
      </c>
    </row>
    <row r="171" customFormat="false" ht="15.75" hidden="false" customHeight="false" outlineLevel="0" collapsed="false">
      <c r="A171" s="1" t="n">
        <v>0.4</v>
      </c>
      <c r="B171" s="1" t="n">
        <v>-0.116691</v>
      </c>
      <c r="C171" s="1" t="n">
        <v>0.0737782</v>
      </c>
      <c r="D171" s="1" t="n">
        <v>0.0781798</v>
      </c>
      <c r="E171" s="1" t="n">
        <v>8.01409</v>
      </c>
      <c r="F171" s="4" t="n">
        <f aca="false">125*(D171-1.6/25)</f>
        <v>1.772475</v>
      </c>
      <c r="G171" s="4" t="n">
        <f aca="false">25*(E171-1.6/0.2)</f>
        <v>0.352249999999987</v>
      </c>
      <c r="H171" s="4" t="n">
        <f aca="false">-80*B171*A171</f>
        <v>3.734112</v>
      </c>
      <c r="I171" s="4" t="n">
        <f aca="false">10*A171*D171</f>
        <v>0.3127192</v>
      </c>
      <c r="J171" s="4" t="n">
        <f aca="false">1-(F171+G171*8)/(H171+8*I171)</f>
        <v>0.263859214669428</v>
      </c>
      <c r="K171" s="4" t="n">
        <f aca="false">256*25*B171+256*8*0.2*C171</f>
        <v>-716.60284928</v>
      </c>
    </row>
    <row r="172" customFormat="false" ht="15.75" hidden="false" customHeight="false" outlineLevel="0" collapsed="false">
      <c r="A172" s="1" t="n">
        <v>0.5</v>
      </c>
      <c r="B172" s="1" t="n">
        <v>-0.160005</v>
      </c>
      <c r="C172" s="1" t="n">
        <v>0.0986284</v>
      </c>
      <c r="D172" s="1" t="n">
        <v>0.090574</v>
      </c>
      <c r="E172" s="1" t="n">
        <v>8.01906</v>
      </c>
      <c r="F172" s="4" t="n">
        <f aca="false">125*(D172-1.6/25)</f>
        <v>3.32175</v>
      </c>
      <c r="G172" s="4" t="n">
        <f aca="false">25*(E172-1.6/0.2)</f>
        <v>0.476499999999991</v>
      </c>
      <c r="H172" s="4" t="n">
        <f aca="false">-80*B172*A172</f>
        <v>6.4002</v>
      </c>
      <c r="I172" s="4" t="n">
        <f aca="false">10*A172*D172</f>
        <v>0.45287</v>
      </c>
      <c r="J172" s="4" t="n">
        <f aca="false">1-(F172+G172*8)/(H172+8*I172)</f>
        <v>0.288273358900793</v>
      </c>
      <c r="K172" s="4" t="n">
        <f aca="false">256*25*B172+256*8*0.2*C172</f>
        <v>-983.63380736</v>
      </c>
    </row>
    <row r="173" customFormat="false" ht="15.75" hidden="false" customHeight="false" outlineLevel="0" collapsed="false">
      <c r="A173" s="1" t="n">
        <v>0.6</v>
      </c>
      <c r="B173" s="1" t="n">
        <v>-0.204638</v>
      </c>
      <c r="C173" s="1" t="n">
        <v>0.130006</v>
      </c>
      <c r="D173" s="1" t="n">
        <v>0.107501</v>
      </c>
      <c r="E173" s="1" t="n">
        <v>8.03253</v>
      </c>
      <c r="F173" s="4" t="n">
        <f aca="false">125*(D173-1.6/25)</f>
        <v>5.437625</v>
      </c>
      <c r="G173" s="4" t="n">
        <f aca="false">25*(E173-1.6/0.2)</f>
        <v>0.813249999999988</v>
      </c>
      <c r="H173" s="4" t="n">
        <f aca="false">-80*B173*A173</f>
        <v>9.822624</v>
      </c>
      <c r="I173" s="4" t="n">
        <f aca="false">10*A173*D173</f>
        <v>0.645006</v>
      </c>
      <c r="J173" s="4" t="n">
        <f aca="false">1-(F173+G173*8)/(H173+8*I173)</f>
        <v>0.202837451156916</v>
      </c>
      <c r="K173" s="4" t="n">
        <f aca="false">256*25*B173+256*8*0.2*C173</f>
        <v>-1256.4327424</v>
      </c>
    </row>
    <row r="174" customFormat="false" ht="15.75" hidden="false" customHeight="false" outlineLevel="0" collapsed="false">
      <c r="A174" s="1" t="n">
        <v>0.7</v>
      </c>
      <c r="B174" s="1" t="n">
        <v>-0.254013</v>
      </c>
      <c r="C174" s="1" t="n">
        <v>0.156791</v>
      </c>
      <c r="D174" s="1" t="n">
        <v>0.130675</v>
      </c>
      <c r="E174" s="1" t="n">
        <v>8.03791</v>
      </c>
      <c r="F174" s="4" t="n">
        <f aca="false">125*(D174-1.6/25)</f>
        <v>8.334375</v>
      </c>
      <c r="G174" s="4" t="n">
        <f aca="false">25*(E174-1.6/0.2)</f>
        <v>0.947750000000003</v>
      </c>
      <c r="H174" s="4" t="n">
        <f aca="false">-80*B174*A174</f>
        <v>14.224728</v>
      </c>
      <c r="I174" s="4" t="n">
        <f aca="false">10*A174*D174</f>
        <v>0.914725</v>
      </c>
      <c r="J174" s="4" t="n">
        <f aca="false">1-(F174+G174*8)/(H174+8*I174)</f>
        <v>0.261164938488184</v>
      </c>
      <c r="K174" s="4" t="n">
        <f aca="false">256*25*B174+256*8*0.2*C174</f>
        <v>-1561.4616064</v>
      </c>
    </row>
    <row r="175" customFormat="false" ht="15.75" hidden="false" customHeight="false" outlineLevel="0" collapsed="false">
      <c r="A175" s="1" t="n">
        <v>0.8</v>
      </c>
      <c r="B175" s="1" t="n">
        <v>-0.309372</v>
      </c>
      <c r="C175" s="1" t="n">
        <v>0.191843</v>
      </c>
      <c r="D175" s="1" t="n">
        <v>0.162493</v>
      </c>
      <c r="E175" s="1" t="n">
        <v>8.06608</v>
      </c>
      <c r="F175" s="4" t="n">
        <f aca="false">125*(D175-1.6/25)</f>
        <v>12.311625</v>
      </c>
      <c r="G175" s="4" t="n">
        <f aca="false">25*(E175-1.6/0.2)</f>
        <v>1.65199999999999</v>
      </c>
      <c r="H175" s="4" t="n">
        <f aca="false">-80*B175*A175</f>
        <v>19.799808</v>
      </c>
      <c r="I175" s="4" t="n">
        <f aca="false">10*A175*D175</f>
        <v>1.299944</v>
      </c>
      <c r="J175" s="4" t="n">
        <f aca="false">1-(F175+G175*8)/(H175+8*I175)</f>
        <v>0.154696490256751</v>
      </c>
      <c r="K175" s="4" t="n">
        <f aca="false">256*25*B175+256*8*0.2*C175</f>
        <v>-1901.4019072</v>
      </c>
    </row>
    <row r="176" customFormat="false" ht="15.75" hidden="false" customHeight="false" outlineLevel="0" collapsed="false">
      <c r="A176" s="1" t="n">
        <v>0.9</v>
      </c>
      <c r="B176" s="1" t="n">
        <v>-0.367851</v>
      </c>
      <c r="C176" s="1" t="n">
        <v>0.231463</v>
      </c>
      <c r="D176" s="1" t="n">
        <v>0.203061</v>
      </c>
      <c r="E176" s="1" t="n">
        <v>8.07976</v>
      </c>
      <c r="F176" s="4" t="n">
        <f aca="false">125*(D176-1.6/25)</f>
        <v>17.382625</v>
      </c>
      <c r="G176" s="4" t="n">
        <f aca="false">25*(E176-1.6/0.2)</f>
        <v>1.99400000000001</v>
      </c>
      <c r="H176" s="4" t="n">
        <f aca="false">-80*B176*A176</f>
        <v>26.485272</v>
      </c>
      <c r="I176" s="4" t="n">
        <f aca="false">10*A176*D176</f>
        <v>1.827549</v>
      </c>
      <c r="J176" s="4" t="n">
        <f aca="false">1-(F176+G176*8)/(H176+8*I176)</f>
        <v>0.189050321629641</v>
      </c>
      <c r="K176" s="4" t="n">
        <f aca="false">256*25*B176+256*8*0.2*C176</f>
        <v>-2259.4391552</v>
      </c>
    </row>
    <row r="177" customFormat="false" ht="15.75" hidden="false" customHeight="false" outlineLevel="0" collapsed="false">
      <c r="A177" s="1" t="n">
        <v>1</v>
      </c>
      <c r="B177" s="1" t="n">
        <v>-0.428435</v>
      </c>
      <c r="C177" s="1" t="n">
        <v>0.269467</v>
      </c>
      <c r="D177" s="1" t="n">
        <v>0.252432</v>
      </c>
      <c r="E177" s="1" t="n">
        <v>8.09945</v>
      </c>
      <c r="F177" s="4" t="n">
        <f aca="false">125*(D177-1.6/25)</f>
        <v>23.554</v>
      </c>
      <c r="G177" s="4" t="n">
        <f aca="false">25*(E177-1.6/0.2)</f>
        <v>2.48624999999998</v>
      </c>
      <c r="H177" s="4" t="n">
        <f aca="false">-80*B177*A177</f>
        <v>34.2748</v>
      </c>
      <c r="I177" s="4" t="n">
        <f aca="false">10*A177*D177</f>
        <v>2.52432</v>
      </c>
      <c r="J177" s="4" t="n">
        <f aca="false">1-(F177+G177*8)/(H177+8*I177)</f>
        <v>0.20241398099776</v>
      </c>
      <c r="K177" s="4" t="n">
        <f aca="false">256*25*B177+256*8*0.2*C177</f>
        <v>-2631.6103168</v>
      </c>
    </row>
    <row r="178" customFormat="false" ht="15.75" hidden="false" customHeight="false" outlineLevel="0" collapsed="false">
      <c r="A178" s="1" t="n">
        <v>1.1</v>
      </c>
      <c r="B178" s="1" t="n">
        <v>-0.489682</v>
      </c>
      <c r="C178" s="1" t="n">
        <v>0.306922</v>
      </c>
      <c r="D178" s="1" t="n">
        <v>0.309729</v>
      </c>
      <c r="E178" s="1" t="n">
        <v>8.12799</v>
      </c>
      <c r="F178" s="4" t="n">
        <f aca="false">125*(D178-1.6/25)</f>
        <v>30.716125</v>
      </c>
      <c r="G178" s="4" t="n">
        <f aca="false">25*(E178-1.6/0.2)</f>
        <v>3.19975000000001</v>
      </c>
      <c r="H178" s="4" t="n">
        <f aca="false">-80*B178*A178</f>
        <v>43.092016</v>
      </c>
      <c r="I178" s="4" t="n">
        <f aca="false">10*A178*D178</f>
        <v>3.407019</v>
      </c>
      <c r="J178" s="4" t="n">
        <f aca="false">1-(F178+G178*8)/(H178+8*I178)</f>
        <v>0.19949407922037</v>
      </c>
      <c r="K178" s="4" t="n">
        <f aca="false">256*25*B178+256*8*0.2*C178</f>
        <v>-3008.2495488</v>
      </c>
    </row>
    <row r="179" customFormat="false" ht="15.75" hidden="false" customHeight="false" outlineLevel="0" collapsed="false">
      <c r="A179" s="1" t="n">
        <v>1.2</v>
      </c>
      <c r="B179" s="1" t="n">
        <v>-0.549712</v>
      </c>
      <c r="C179" s="1" t="n">
        <v>0.345022</v>
      </c>
      <c r="D179" s="1" t="n">
        <v>0.373099</v>
      </c>
      <c r="E179" s="1" t="n">
        <v>8.15623</v>
      </c>
      <c r="F179" s="4" t="n">
        <f aca="false">125*(D179-1.6/25)</f>
        <v>38.637375</v>
      </c>
      <c r="G179" s="4" t="n">
        <f aca="false">25*(E179-1.6/0.2)</f>
        <v>3.90575000000002</v>
      </c>
      <c r="H179" s="4" t="n">
        <f aca="false">-80*B179*A179</f>
        <v>52.772352</v>
      </c>
      <c r="I179" s="4" t="n">
        <f aca="false">10*A179*D179</f>
        <v>4.477188</v>
      </c>
      <c r="J179" s="4" t="n">
        <f aca="false">1-(F179+G179*8)/(H179+8*I179)</f>
        <v>0.211158273019428</v>
      </c>
      <c r="K179" s="4" t="n">
        <f aca="false">256*25*B179+256*8*0.2*C179</f>
        <v>-3376.8357888</v>
      </c>
    </row>
    <row r="180" customFormat="false" ht="15.75" hidden="false" customHeight="false" outlineLevel="0" collapsed="false">
      <c r="A180" s="1" t="n">
        <v>1.3</v>
      </c>
      <c r="B180" s="1" t="n">
        <v>-0.610373</v>
      </c>
      <c r="C180" s="1" t="n">
        <v>0.383635</v>
      </c>
      <c r="D180" s="1" t="n">
        <v>0.444737</v>
      </c>
      <c r="E180" s="1" t="n">
        <v>8.19471</v>
      </c>
      <c r="F180" s="4" t="n">
        <f aca="false">125*(D180-1.6/25)</f>
        <v>47.592125</v>
      </c>
      <c r="G180" s="4" t="n">
        <f aca="false">25*(E180-1.6/0.2)</f>
        <v>4.86775000000002</v>
      </c>
      <c r="H180" s="4" t="n">
        <f aca="false">-80*B180*A180</f>
        <v>63.478792</v>
      </c>
      <c r="I180" s="4" t="n">
        <f aca="false">10*A180*D180</f>
        <v>5.781581</v>
      </c>
      <c r="J180" s="4" t="n">
        <f aca="false">1-(F180+G180*8)/(H180+8*I180)</f>
        <v>0.211400807280027</v>
      </c>
      <c r="K180" s="4" t="n">
        <f aca="false">256*25*B180+256*8*0.2*C180</f>
        <v>-3749.250304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3" activeCellId="0" sqref="O33"/>
    </sheetView>
  </sheetViews>
  <sheetFormatPr defaultRowHeight="15.75"/>
  <cols>
    <col collapsed="false" hidden="false" max="1" min="1" style="0" width="9.17857142857143"/>
    <col collapsed="false" hidden="false" max="1025" min="2" style="0" width="12.4183673469388"/>
  </cols>
  <sheetData>
    <row r="1" customFormat="false" ht="15.75" hidden="false" customHeight="false" outlineLevel="0" collapsed="false"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</row>
    <row r="2" customFormat="false" ht="15.75" hidden="false" customHeight="false" outlineLevel="0" collapsed="false">
      <c r="A2" s="1" t="n">
        <v>0.08</v>
      </c>
      <c r="B2" s="3" t="n">
        <v>958148.7715</v>
      </c>
      <c r="C2" s="3" t="n">
        <v>127006.199</v>
      </c>
      <c r="D2" s="1" t="n">
        <v>-0.0249186</v>
      </c>
      <c r="E2" s="1" t="n">
        <v>0.0173218</v>
      </c>
      <c r="F2" s="1" t="n">
        <v>0.0647359</v>
      </c>
      <c r="G2" s="1" t="n">
        <v>7.99539</v>
      </c>
      <c r="H2" s="3" t="n">
        <v>-6.376593787</v>
      </c>
      <c r="I2" s="3" t="n">
        <v>4.1528778139</v>
      </c>
      <c r="J2" s="3" t="n">
        <v>35.8805428347</v>
      </c>
      <c r="K2" s="3" t="n">
        <v>128.4577438499</v>
      </c>
    </row>
    <row r="3" customFormat="false" ht="15.75" hidden="false" customHeight="false" outlineLevel="0" collapsed="false">
      <c r="A3" s="1" t="n">
        <v>0.1</v>
      </c>
      <c r="B3" s="3" t="n">
        <v>949448.282</v>
      </c>
      <c r="C3" s="3" t="n">
        <v>126960.46</v>
      </c>
      <c r="D3" s="1" t="n">
        <v>-0.0320547</v>
      </c>
      <c r="E3" s="1" t="n">
        <v>0.0201685</v>
      </c>
      <c r="F3" s="1" t="n">
        <v>0.0652174</v>
      </c>
      <c r="G3" s="1" t="n">
        <v>8.01022</v>
      </c>
      <c r="H3" s="3" t="n">
        <v>-8.3052621825</v>
      </c>
      <c r="I3" s="3" t="n">
        <v>4.1742341869</v>
      </c>
      <c r="J3" s="3" t="n">
        <v>41.7535593474</v>
      </c>
      <c r="K3" s="3" t="n">
        <v>130.851402103</v>
      </c>
    </row>
    <row r="4" customFormat="false" ht="15.75" hidden="false" customHeight="false" outlineLevel="0" collapsed="false">
      <c r="A4" s="1" t="n">
        <v>0.2</v>
      </c>
      <c r="B4" s="3" t="n">
        <v>990373.9635</v>
      </c>
      <c r="C4" s="3" t="n">
        <v>132208.586</v>
      </c>
      <c r="D4" s="1" t="n">
        <v>-0.0861446</v>
      </c>
      <c r="E4" s="1" t="n">
        <v>0.054128</v>
      </c>
      <c r="F4" s="1" t="n">
        <v>0.0719984</v>
      </c>
      <c r="G4" s="1" t="n">
        <v>8.01825</v>
      </c>
      <c r="H4" s="3" t="n">
        <v>-22.03709932</v>
      </c>
      <c r="I4" s="3" t="n">
        <v>3.9666814726</v>
      </c>
      <c r="J4" s="3" t="n">
        <v>111.45362611</v>
      </c>
      <c r="K4" s="3" t="n">
        <v>125.5314987904</v>
      </c>
    </row>
    <row r="5" customFormat="false" ht="15.75" hidden="false" customHeight="false" outlineLevel="0" collapsed="false">
      <c r="A5" s="1" t="n">
        <v>0.3</v>
      </c>
      <c r="B5" s="3" t="n">
        <v>1055406.5815</v>
      </c>
      <c r="C5" s="3" t="n">
        <v>142189.4275</v>
      </c>
      <c r="D5" s="1" t="n">
        <v>-0.154292</v>
      </c>
      <c r="E5" s="1" t="n">
        <v>0.0962508</v>
      </c>
      <c r="F5" s="1" t="n">
        <v>0.0894202</v>
      </c>
      <c r="G5" s="1" t="n">
        <v>8.03142</v>
      </c>
      <c r="H5" s="3" t="n">
        <v>-39.5811084</v>
      </c>
      <c r="I5" s="3" t="n">
        <v>4.1716387446</v>
      </c>
      <c r="J5" s="3" t="n">
        <v>195.9346736</v>
      </c>
      <c r="K5" s="3" t="n">
        <v>127.2114714826</v>
      </c>
    </row>
    <row r="6" customFormat="false" ht="15.75" hidden="false" customHeight="false" outlineLevel="0" collapsed="false">
      <c r="A6" s="1" t="n">
        <v>0.4</v>
      </c>
      <c r="B6" s="3" t="n">
        <v>1163887.8465</v>
      </c>
      <c r="C6" s="3" t="n">
        <v>155167.7385</v>
      </c>
      <c r="D6" s="1" t="n">
        <v>-0.23246</v>
      </c>
      <c r="E6" s="1" t="n">
        <v>0.145804</v>
      </c>
      <c r="F6" s="1" t="n">
        <v>0.120962</v>
      </c>
      <c r="G6" s="1" t="n">
        <v>8.04891</v>
      </c>
      <c r="H6" s="3" t="n">
        <v>-59.414689</v>
      </c>
      <c r="I6" s="3" t="n">
        <v>4.1881592896</v>
      </c>
      <c r="J6" s="3" t="n">
        <v>299.840091612</v>
      </c>
      <c r="K6" s="3" t="n">
        <v>126.6513262818</v>
      </c>
    </row>
    <row r="7" customFormat="false" ht="15.75" hidden="false" customHeight="false" outlineLevel="0" collapsed="false">
      <c r="A7" s="1" t="n">
        <v>0.5</v>
      </c>
      <c r="B7" s="3" t="n">
        <v>1302067.06</v>
      </c>
      <c r="C7" s="3" t="n">
        <v>172110.128</v>
      </c>
      <c r="D7" s="1" t="n">
        <v>-0.317663</v>
      </c>
      <c r="E7" s="1" t="n">
        <v>0.197327</v>
      </c>
      <c r="F7" s="1" t="n">
        <v>0.169214</v>
      </c>
      <c r="G7" s="1" t="n">
        <v>8.08629</v>
      </c>
      <c r="H7" s="3" t="n">
        <v>-81.3093305</v>
      </c>
      <c r="I7" s="3" t="n">
        <v>4.2169824043</v>
      </c>
      <c r="J7" s="3" t="n">
        <v>405.8213631</v>
      </c>
      <c r="K7" s="3" t="n">
        <v>130.1528842777</v>
      </c>
    </row>
    <row r="8" customFormat="false" ht="15.75" hidden="false" customHeight="false" outlineLevel="0" collapsed="false">
      <c r="A8" s="1" t="n">
        <v>0.6</v>
      </c>
      <c r="B8" s="3" t="n">
        <v>1474218.38257386</v>
      </c>
      <c r="C8" s="3" t="n">
        <v>192181.704056084</v>
      </c>
      <c r="D8" s="1" t="n">
        <v>-0.410061</v>
      </c>
      <c r="E8" s="1" t="n">
        <v>0.25468</v>
      </c>
      <c r="F8" s="1" t="n">
        <v>0.238131</v>
      </c>
      <c r="G8" s="1" t="n">
        <v>8.10581</v>
      </c>
      <c r="H8" s="3" t="n">
        <v>-105.2233911912</v>
      </c>
      <c r="I8" s="3" t="n">
        <v>4.3405981958</v>
      </c>
      <c r="J8" s="3" t="n">
        <v>528.0308908909</v>
      </c>
      <c r="K8" s="3" t="n">
        <v>128.2841528347</v>
      </c>
    </row>
    <row r="9" customFormat="false" ht="15.75" hidden="false" customHeight="false" outlineLevel="0" collapsed="false">
      <c r="A9" s="1" t="n">
        <v>0.7</v>
      </c>
      <c r="B9" s="3" t="n">
        <v>1647022.07</v>
      </c>
      <c r="C9" s="3" t="n">
        <v>218606.1755</v>
      </c>
      <c r="D9" s="1" t="n">
        <v>-0.513656</v>
      </c>
      <c r="E9" s="1" t="n">
        <v>0.319872</v>
      </c>
      <c r="F9" s="1" t="n">
        <v>0.336036</v>
      </c>
      <c r="G9" s="1" t="n">
        <v>8.16628</v>
      </c>
      <c r="H9" s="3" t="n">
        <v>-131.458076</v>
      </c>
      <c r="I9" s="3" t="n">
        <v>4.2374184957</v>
      </c>
      <c r="J9" s="3" t="n">
        <v>654.280708</v>
      </c>
      <c r="K9" s="3" t="n">
        <v>135.117972647</v>
      </c>
    </row>
    <row r="10" customFormat="false" ht="15.75" hidden="false" customHeight="false" outlineLevel="0" collapsed="false">
      <c r="A10" s="1" t="n">
        <v>0.8</v>
      </c>
      <c r="B10" s="3" t="n">
        <v>1795812.804</v>
      </c>
      <c r="C10" s="3" t="n">
        <v>258006.043</v>
      </c>
      <c r="D10" s="1" t="n">
        <v>-0.630003</v>
      </c>
      <c r="E10" s="1" t="n">
        <v>0.392417</v>
      </c>
      <c r="F10" s="1" t="n">
        <v>0.472205</v>
      </c>
      <c r="G10" s="1" t="n">
        <v>8.23765</v>
      </c>
      <c r="H10" s="3" t="n">
        <v>-161.336813</v>
      </c>
      <c r="I10" s="3" t="n">
        <v>4.3213017123</v>
      </c>
      <c r="J10" s="3" t="n">
        <v>800.692776</v>
      </c>
      <c r="K10" s="3" t="n">
        <v>133.3093799153</v>
      </c>
    </row>
    <row r="11" customFormat="false" ht="15.75" hidden="false" customHeight="false" outlineLevel="0" collapsed="false">
      <c r="A11" s="1" t="n">
        <v>0.9</v>
      </c>
      <c r="B11" s="3" t="n">
        <v>132897550.5375</v>
      </c>
      <c r="C11" s="3" t="n">
        <v>131209890.1875</v>
      </c>
      <c r="D11" s="1" t="n">
        <v>-0.750641</v>
      </c>
      <c r="E11" s="1" t="n">
        <v>0.470051</v>
      </c>
      <c r="F11" s="1" t="n">
        <v>0.642328</v>
      </c>
      <c r="G11" s="1" t="n">
        <v>8.32299</v>
      </c>
      <c r="H11" s="3" t="n">
        <v>-192.098264</v>
      </c>
      <c r="I11" s="3" t="n">
        <v>4.3915494221</v>
      </c>
      <c r="J11" s="3" t="n">
        <v>962.110727</v>
      </c>
      <c r="K11" s="3" t="n">
        <v>124.9842046282</v>
      </c>
    </row>
    <row r="12" customFormat="false" ht="15.75" hidden="false" customHeight="false" outlineLevel="0" collapsed="false">
      <c r="A12" s="1" t="n">
        <v>1</v>
      </c>
      <c r="B12" s="3" t="n">
        <v>9039762604006.42</v>
      </c>
      <c r="C12" s="3" t="n">
        <v>9071558307328.7</v>
      </c>
      <c r="D12" s="1" t="n">
        <v>-0.863063</v>
      </c>
      <c r="E12" s="1" t="n">
        <v>0.538023</v>
      </c>
      <c r="F12" s="1" t="n">
        <v>0.831625</v>
      </c>
      <c r="G12" s="1" t="n">
        <v>8.34594</v>
      </c>
      <c r="H12" s="3" t="n">
        <v>-222.3551096579</v>
      </c>
      <c r="I12" s="3" t="n">
        <v>4.5508345869</v>
      </c>
      <c r="J12" s="3" t="n">
        <v>1107.8236519115</v>
      </c>
      <c r="K12" s="3" t="n">
        <v>128.5024587047</v>
      </c>
    </row>
    <row r="14" customFormat="false" ht="15.75" hidden="false" customHeight="false" outlineLevel="0" collapsed="false">
      <c r="B14" s="1" t="s">
        <v>89</v>
      </c>
      <c r="C14" s="1" t="s">
        <v>90</v>
      </c>
      <c r="D14" s="1" t="s">
        <v>131</v>
      </c>
      <c r="E14" s="1" t="s">
        <v>132</v>
      </c>
      <c r="F14" s="1" t="s">
        <v>133</v>
      </c>
      <c r="G14" s="1" t="s">
        <v>134</v>
      </c>
      <c r="H14" s="1" t="s">
        <v>135</v>
      </c>
      <c r="I14" s="1" t="s">
        <v>136</v>
      </c>
      <c r="J14" s="1" t="s">
        <v>137</v>
      </c>
      <c r="K14" s="1" t="s">
        <v>138</v>
      </c>
      <c r="L14" s="1" t="s">
        <v>139</v>
      </c>
      <c r="M14" s="1" t="s">
        <v>140</v>
      </c>
    </row>
    <row r="15" customFormat="false" ht="15.75" hidden="false" customHeight="false" outlineLevel="0" collapsed="false">
      <c r="A15" s="1" t="n">
        <v>0.08</v>
      </c>
      <c r="B15" s="4" t="n">
        <f aca="false">(I2/H2)^2</f>
        <v>0.424151301135064</v>
      </c>
      <c r="C15" s="4" t="n">
        <f aca="false">(K2/J2)^2</f>
        <v>12.8174776984343</v>
      </c>
      <c r="D15" s="4" t="n">
        <f aca="false">256*62.5*(E2-1.6/25)</f>
        <v>-746.8512</v>
      </c>
      <c r="E15" s="4" t="n">
        <f aca="false">256*8*12.5*(G2-1.6/0.2)</f>
        <v>-118.015999999989</v>
      </c>
      <c r="F15" s="4" t="n">
        <f aca="false">256*-80*A15*D2</f>
        <v>40.82663424</v>
      </c>
      <c r="G15" s="4" t="n">
        <f aca="false">256*8*10*A15*F2</f>
        <v>106.06329856</v>
      </c>
      <c r="H15" s="4" t="n">
        <f aca="false">F15-D15</f>
        <v>787.67783424</v>
      </c>
      <c r="I15" s="4" t="n">
        <f aca="false">G15-E15</f>
        <v>224.079298559989</v>
      </c>
      <c r="J15" s="4" t="n">
        <f aca="false">D15/1.6</f>
        <v>-466.782</v>
      </c>
      <c r="K15" s="4" t="n">
        <f aca="false">E15/1.6</f>
        <v>-73.7599999999929</v>
      </c>
      <c r="L15" s="4" t="n">
        <f aca="false">B2/1.6/62.5-3*62.5*E2/1.6+4*62.5*1.6/25</f>
        <v>9595.4578165625</v>
      </c>
      <c r="M15" s="4" t="n">
        <f aca="false">C2/1.6/12.5-3*12.5*G2/1.6+4*12.5*1.6/0.2</f>
        <v>6562.917996875</v>
      </c>
    </row>
    <row r="16" customFormat="false" ht="15.75" hidden="false" customHeight="false" outlineLevel="0" collapsed="false">
      <c r="A16" s="1" t="n">
        <v>0.1</v>
      </c>
      <c r="B16" s="4" t="n">
        <f aca="false">(I3/H3)^2</f>
        <v>0.252607899390742</v>
      </c>
      <c r="C16" s="4" t="n">
        <f aca="false">(K3/J3)^2</f>
        <v>9.82131757078034</v>
      </c>
      <c r="D16" s="4" t="n">
        <f aca="false">256*62.5*(E3-1.6/25)</f>
        <v>-701.304</v>
      </c>
      <c r="E16" s="4" t="n">
        <f aca="false">256*8*12.5*(G3-1.6/0.2)</f>
        <v>261.632000000009</v>
      </c>
      <c r="F16" s="4" t="n">
        <f aca="false">256*-80*A16*D3</f>
        <v>65.6480256</v>
      </c>
      <c r="G16" s="4" t="n">
        <f aca="false">256*8*10*A16*F3</f>
        <v>133.5652352</v>
      </c>
      <c r="H16" s="4" t="n">
        <f aca="false">F16-D16</f>
        <v>766.9520256</v>
      </c>
      <c r="I16" s="4" t="n">
        <f aca="false">G16-E16</f>
        <v>-128.066764800009</v>
      </c>
      <c r="J16" s="4" t="n">
        <f aca="false">D16/1.6</f>
        <v>-438.315</v>
      </c>
      <c r="K16" s="4" t="n">
        <f aca="false">E16/1.6</f>
        <v>163.520000000005</v>
      </c>
      <c r="L16" s="4" t="n">
        <f aca="false">B3/1.6/62.5-3*62.5*E3/1.6+4*62.5*1.6/25</f>
        <v>9508.11932390625</v>
      </c>
      <c r="M16" s="4" t="n">
        <f aca="false">C3/1.6/12.5-3*12.5*G3/1.6+4*12.5*1.6/0.2</f>
        <v>6560.28346875</v>
      </c>
    </row>
    <row r="17" customFormat="false" ht="15.75" hidden="false" customHeight="false" outlineLevel="0" collapsed="false">
      <c r="A17" s="1" t="n">
        <v>0.2</v>
      </c>
      <c r="B17" s="4" t="n">
        <f aca="false">(I4/H4)^2</f>
        <v>0.032400058728264</v>
      </c>
      <c r="C17" s="4" t="n">
        <f aca="false">(K4/J4)^2</f>
        <v>1.26857755432682</v>
      </c>
      <c r="D17" s="4" t="n">
        <f aca="false">256*62.5*(E4-1.6/25)</f>
        <v>-157.952</v>
      </c>
      <c r="E17" s="4" t="n">
        <f aca="false">256*8*12.5*(G4-1.6/0.2)</f>
        <v>467.200000000003</v>
      </c>
      <c r="F17" s="4" t="n">
        <f aca="false">256*-80*A17*D4</f>
        <v>352.8482816</v>
      </c>
      <c r="G17" s="4" t="n">
        <f aca="false">256*8*10*A17*F4</f>
        <v>294.9054464</v>
      </c>
      <c r="H17" s="4" t="n">
        <f aca="false">F17-D17</f>
        <v>510.8002816</v>
      </c>
      <c r="I17" s="4" t="n">
        <f aca="false">G17-E17</f>
        <v>-172.294553600003</v>
      </c>
      <c r="J17" s="4" t="n">
        <f aca="false">D17/1.6</f>
        <v>-98.72</v>
      </c>
      <c r="K17" s="4" t="n">
        <f aca="false">E17/1.6</f>
        <v>292.000000000002</v>
      </c>
      <c r="L17" s="4" t="n">
        <f aca="false">B4/1.6/62.5-3*62.5*E4/1.6+4*62.5*1.6/25</f>
        <v>9913.39651</v>
      </c>
      <c r="M17" s="4" t="n">
        <f aca="false">C4/1.6/12.5-3*12.5*G4/1.6+4*12.5*1.6/0.2</f>
        <v>6822.501565625</v>
      </c>
    </row>
    <row r="18" customFormat="false" ht="15.75" hidden="false" customHeight="false" outlineLevel="0" collapsed="false">
      <c r="A18" s="1" t="n">
        <v>0.3</v>
      </c>
      <c r="B18" s="4" t="n">
        <f aca="false">(I5/H5)^2</f>
        <v>0.0111080411857229</v>
      </c>
      <c r="C18" s="4" t="n">
        <f aca="false">(K5/J5)^2</f>
        <v>0.421531425266102</v>
      </c>
      <c r="D18" s="4" t="n">
        <f aca="false">256*62.5*(E5-1.6/25)</f>
        <v>516.0128</v>
      </c>
      <c r="E18" s="4" t="n">
        <f aca="false">256*8*12.5*(G5-1.6/0.2)</f>
        <v>804.352000000017</v>
      </c>
      <c r="F18" s="4" t="n">
        <f aca="false">256*-80*A18*D5</f>
        <v>947.970048</v>
      </c>
      <c r="G18" s="4" t="n">
        <f aca="false">256*8*10*A18*F5</f>
        <v>549.3977088</v>
      </c>
      <c r="H18" s="4" t="n">
        <f aca="false">F18-D18</f>
        <v>431.957248</v>
      </c>
      <c r="I18" s="4" t="n">
        <f aca="false">G18-E18</f>
        <v>-254.954291200017</v>
      </c>
      <c r="J18" s="4" t="n">
        <f aca="false">D18/1.6</f>
        <v>322.508</v>
      </c>
      <c r="K18" s="4" t="n">
        <f aca="false">E18/1.6</f>
        <v>502.720000000011</v>
      </c>
      <c r="L18" s="4" t="n">
        <f aca="false">B5/1.6/62.5-3*62.5*E5/1.6+4*62.5*1.6/25</f>
        <v>10558.786424375</v>
      </c>
      <c r="M18" s="4" t="n">
        <f aca="false">C5/1.6/12.5-3*12.5*G5/1.6+4*12.5*1.6/0.2</f>
        <v>7321.23496875</v>
      </c>
    </row>
    <row r="19" customFormat="false" ht="15.75" hidden="false" customHeight="false" outlineLevel="0" collapsed="false">
      <c r="A19" s="1" t="n">
        <v>0.4</v>
      </c>
      <c r="B19" s="4" t="n">
        <f aca="false">(I6/H6)^2</f>
        <v>0.00496888248326856</v>
      </c>
      <c r="C19" s="4" t="n">
        <f aca="false">(K6/J6)^2</f>
        <v>0.178418580702555</v>
      </c>
      <c r="D19" s="4" t="n">
        <f aca="false">256*62.5*(E6-1.6/25)</f>
        <v>1308.864</v>
      </c>
      <c r="E19" s="4" t="n">
        <f aca="false">256*8*12.5*(G6-1.6/0.2)</f>
        <v>1252.09599999998</v>
      </c>
      <c r="F19" s="4" t="n">
        <f aca="false">256*-80*A19*D6</f>
        <v>1904.31232</v>
      </c>
      <c r="G19" s="4" t="n">
        <f aca="false">256*8*10*A19*F6</f>
        <v>990.920704</v>
      </c>
      <c r="H19" s="4" t="n">
        <f aca="false">F19-D19</f>
        <v>595.44832</v>
      </c>
      <c r="I19" s="4" t="n">
        <f aca="false">G19-E19</f>
        <v>-261.175295999983</v>
      </c>
      <c r="J19" s="4" t="n">
        <f aca="false">D19/1.6</f>
        <v>818.04</v>
      </c>
      <c r="K19" s="4" t="n">
        <f aca="false">E19/1.6</f>
        <v>782.55999999999</v>
      </c>
      <c r="L19" s="4" t="n">
        <f aca="false">B6/1.6/62.5-3*62.5*E6/1.6+4*62.5*1.6/25</f>
        <v>11637.79205875</v>
      </c>
      <c r="M19" s="4" t="n">
        <f aca="false">C6/1.6/12.5-3*12.5*G6/1.6+4*12.5*1.6/0.2</f>
        <v>7969.740596875</v>
      </c>
    </row>
    <row r="20" customFormat="false" ht="15.75" hidden="false" customHeight="false" outlineLevel="0" collapsed="false">
      <c r="A20" s="1" t="n">
        <v>0.5</v>
      </c>
      <c r="B20" s="4" t="n">
        <f aca="false">(I7/H7)^2</f>
        <v>0.00268981745531693</v>
      </c>
      <c r="C20" s="4" t="n">
        <f aca="false">(K7/J7)^2</f>
        <v>0.102857930741242</v>
      </c>
      <c r="D20" s="4" t="n">
        <f aca="false">256*62.5*(E7-1.6/25)</f>
        <v>2133.232</v>
      </c>
      <c r="E20" s="4" t="n">
        <f aca="false">256*8*12.5*(G7-1.6/0.2)</f>
        <v>2209.024</v>
      </c>
      <c r="F20" s="4" t="n">
        <f aca="false">256*-80*A20*D7</f>
        <v>3252.86912</v>
      </c>
      <c r="G20" s="4" t="n">
        <f aca="false">256*8*10*A20*F7</f>
        <v>1732.75136</v>
      </c>
      <c r="H20" s="4" t="n">
        <f aca="false">F20-D20</f>
        <v>1119.63712</v>
      </c>
      <c r="I20" s="4" t="n">
        <f aca="false">G20-E20</f>
        <v>-476.27264</v>
      </c>
      <c r="J20" s="4" t="n">
        <f aca="false">D20/1.6</f>
        <v>1333.27</v>
      </c>
      <c r="K20" s="4" t="n">
        <f aca="false">E20/1.6</f>
        <v>1380.64</v>
      </c>
      <c r="L20" s="4" t="n">
        <f aca="false">B7/1.6/62.5-3*62.5*E7/1.6+4*62.5*1.6/25</f>
        <v>13013.5463421875</v>
      </c>
      <c r="M20" s="4" t="n">
        <f aca="false">C7/1.6/12.5-3*12.5*G7/1.6+4*12.5*1.6/0.2</f>
        <v>8815.983978125</v>
      </c>
    </row>
    <row r="21" customFormat="false" ht="15.75" hidden="false" customHeight="false" outlineLevel="0" collapsed="false">
      <c r="A21" s="1" t="n">
        <v>0.6</v>
      </c>
      <c r="B21" s="4" t="n">
        <f aca="false">(I8/H8)^2</f>
        <v>0.00170166702214773</v>
      </c>
      <c r="C21" s="4" t="n">
        <f aca="false">(K8/J8)^2</f>
        <v>0.0590238263633929</v>
      </c>
      <c r="D21" s="4" t="n">
        <f aca="false">256*62.5*(E8-1.6/25)</f>
        <v>3050.88</v>
      </c>
      <c r="E21" s="4" t="n">
        <f aca="false">256*8*12.5*(G8-1.6/0.2)</f>
        <v>2708.736</v>
      </c>
      <c r="F21" s="4" t="n">
        <f aca="false">256*-80*A21*D8</f>
        <v>5038.829568</v>
      </c>
      <c r="G21" s="4" t="n">
        <f aca="false">256*8*10*A21*F8</f>
        <v>2926.153728</v>
      </c>
      <c r="H21" s="4" t="n">
        <f aca="false">F21-D21</f>
        <v>1987.949568</v>
      </c>
      <c r="I21" s="4" t="n">
        <f aca="false">G21-E21</f>
        <v>217.417728000001</v>
      </c>
      <c r="J21" s="4" t="n">
        <f aca="false">D21/1.6</f>
        <v>1906.8</v>
      </c>
      <c r="K21" s="4" t="n">
        <f aca="false">E21/1.6</f>
        <v>1692.96</v>
      </c>
      <c r="L21" s="4" t="n">
        <f aca="false">B8/1.6/62.5-3*62.5*E8/1.6+4*62.5*1.6/25</f>
        <v>14728.3385132386</v>
      </c>
      <c r="M21" s="4" t="n">
        <f aca="false">C8/1.6/12.5-3*12.5*G8/1.6+4*12.5*1.6/0.2</f>
        <v>9819.1052809292</v>
      </c>
    </row>
    <row r="22" customFormat="false" ht="15.75" hidden="false" customHeight="false" outlineLevel="0" collapsed="false">
      <c r="A22" s="1" t="n">
        <v>0.7</v>
      </c>
      <c r="B22" s="4" t="n">
        <f aca="false">(I9/H9)^2</f>
        <v>0.00103903020376026</v>
      </c>
      <c r="C22" s="4" t="n">
        <f aca="false">(K9/J9)^2</f>
        <v>0.0426479353055836</v>
      </c>
      <c r="D22" s="4" t="n">
        <f aca="false">256*62.5*(E9-1.6/25)</f>
        <v>4093.952</v>
      </c>
      <c r="E22" s="4" t="n">
        <f aca="false">256*8*12.5*(G9-1.6/0.2)</f>
        <v>4256.76800000001</v>
      </c>
      <c r="F22" s="4" t="n">
        <f aca="false">256*-80*A22*D9</f>
        <v>7363.772416</v>
      </c>
      <c r="G22" s="4" t="n">
        <f aca="false">256*8*10*A22*F9</f>
        <v>4817.412096</v>
      </c>
      <c r="H22" s="4" t="n">
        <f aca="false">F22-D22</f>
        <v>3269.820416</v>
      </c>
      <c r="I22" s="4" t="n">
        <f aca="false">G22-E22</f>
        <v>560.64409599999</v>
      </c>
      <c r="J22" s="4" t="n">
        <f aca="false">D22/1.6</f>
        <v>2558.72</v>
      </c>
      <c r="K22" s="4" t="n">
        <f aca="false">E22/1.6</f>
        <v>2660.48000000001</v>
      </c>
      <c r="L22" s="4" t="n">
        <f aca="false">B9/1.6/62.5-3*62.5*E9/1.6+4*62.5*1.6/25</f>
        <v>16448.7357</v>
      </c>
      <c r="M22" s="4" t="n">
        <f aca="false">C9/1.6/12.5-3*12.5*G9/1.6+4*12.5*1.6/0.2</f>
        <v>11138.9115875</v>
      </c>
    </row>
    <row r="23" customFormat="false" ht="15.75" hidden="false" customHeight="false" outlineLevel="0" collapsed="false">
      <c r="A23" s="1" t="n">
        <v>0.8</v>
      </c>
      <c r="B23" s="4" t="n">
        <f aca="false">(I10/H10)^2</f>
        <v>0.000717401419871647</v>
      </c>
      <c r="C23" s="4" t="n">
        <f aca="false">(K10/J10)^2</f>
        <v>0.0277197683207286</v>
      </c>
      <c r="D23" s="4" t="n">
        <f aca="false">256*62.5*(E10-1.6/25)</f>
        <v>5254.672</v>
      </c>
      <c r="E23" s="4" t="n">
        <f aca="false">256*8*12.5*(G10-1.6/0.2)</f>
        <v>6083.84000000001</v>
      </c>
      <c r="F23" s="4" t="n">
        <f aca="false">256*-80*A23*D10</f>
        <v>10321.969152</v>
      </c>
      <c r="G23" s="4" t="n">
        <f aca="false">256*8*10*A23*F10</f>
        <v>7736.60672</v>
      </c>
      <c r="H23" s="4" t="n">
        <f aca="false">F23-D23</f>
        <v>5067.297152</v>
      </c>
      <c r="I23" s="4" t="n">
        <f aca="false">G23-E23</f>
        <v>1652.76671999999</v>
      </c>
      <c r="J23" s="4" t="n">
        <f aca="false">D23/1.6</f>
        <v>3284.17</v>
      </c>
      <c r="K23" s="4" t="n">
        <f aca="false">E23/1.6</f>
        <v>3802.40000000001</v>
      </c>
      <c r="L23" s="4" t="n">
        <f aca="false">B10/1.6/62.5-3*62.5*E10/1.6+4*62.5*1.6/25</f>
        <v>17928.1416728125</v>
      </c>
      <c r="M23" s="4" t="n">
        <f aca="false">C10/1.6/12.5-3*12.5*G10/1.6+4*12.5*1.6/0.2</f>
        <v>13107.232228125</v>
      </c>
    </row>
    <row r="24" customFormat="false" ht="15.75" hidden="false" customHeight="false" outlineLevel="0" collapsed="false">
      <c r="A24" s="1" t="n">
        <v>0.9</v>
      </c>
      <c r="B24" s="4" t="n">
        <f aca="false">(I11/H11)^2</f>
        <v>0.000522623180973329</v>
      </c>
      <c r="C24" s="4" t="n">
        <f aca="false">(K11/J11)^2</f>
        <v>0.016875635949108</v>
      </c>
      <c r="D24" s="4" t="n">
        <f aca="false">256*62.5*(E11-1.6/25)</f>
        <v>6496.816</v>
      </c>
      <c r="E24" s="4" t="n">
        <f aca="false">256*8*12.5*(G11-1.6/0.2)</f>
        <v>8268.54400000002</v>
      </c>
      <c r="F24" s="4" t="n">
        <f aca="false">256*-80*A24*D11</f>
        <v>13835.814912</v>
      </c>
      <c r="G24" s="4" t="n">
        <f aca="false">256*8*10*A24*F11</f>
        <v>11839.389696</v>
      </c>
      <c r="H24" s="4" t="n">
        <f aca="false">F24-D24</f>
        <v>7338.998912</v>
      </c>
      <c r="I24" s="4" t="n">
        <f aca="false">G24-E24</f>
        <v>3570.84569599998</v>
      </c>
      <c r="J24" s="4" t="n">
        <f aca="false">D24/1.6</f>
        <v>4060.51</v>
      </c>
      <c r="K24" s="4" t="n">
        <f aca="false">E24/1.6</f>
        <v>5167.84000000001</v>
      </c>
      <c r="L24" s="4" t="n">
        <f aca="false">B11/1.6/62.5-3*62.5*E11/1.6+4*62.5*1.6/25</f>
        <v>1328936.42127344</v>
      </c>
      <c r="M24" s="4" t="n">
        <f aca="false">C11/1.6/12.5-3*12.5*G11/1.6+4*12.5*1.6/0.2</f>
        <v>6560699.43929688</v>
      </c>
    </row>
    <row r="25" customFormat="false" ht="15.75" hidden="false" customHeight="false" outlineLevel="0" collapsed="false">
      <c r="A25" s="1" t="n">
        <v>1</v>
      </c>
      <c r="B25" s="4" t="n">
        <f aca="false">(I12/H12)^2</f>
        <v>0.000418878309836457</v>
      </c>
      <c r="C25" s="4" t="n">
        <f aca="false">(K12/J12)^2</f>
        <v>0.0134549351397128</v>
      </c>
      <c r="D25" s="4" t="n">
        <f aca="false">256*62.5*(E12-1.6/25)</f>
        <v>7584.368</v>
      </c>
      <c r="E25" s="4" t="n">
        <f aca="false">256*8*12.5*(G12-1.6/0.2)</f>
        <v>8856.06400000001</v>
      </c>
      <c r="F25" s="4" t="n">
        <f aca="false">256*-80*A25*D12</f>
        <v>17675.53024</v>
      </c>
      <c r="G25" s="4" t="n">
        <f aca="false">256*8*10*A25*F12</f>
        <v>17031.68</v>
      </c>
      <c r="H25" s="4" t="n">
        <f aca="false">F25-D25</f>
        <v>10091.16224</v>
      </c>
      <c r="I25" s="4" t="n">
        <f aca="false">G25-E25</f>
        <v>8175.61599999999</v>
      </c>
      <c r="J25" s="4" t="n">
        <f aca="false">D25/1.6</f>
        <v>4740.23</v>
      </c>
      <c r="K25" s="4" t="n">
        <f aca="false">E25/1.6</f>
        <v>5535.04000000001</v>
      </c>
      <c r="L25" s="4" t="n">
        <f aca="false">B12/1.6/62.5-3*62.5*E12/1.6+4*62.5*1.6/25</f>
        <v>90397625993.0146</v>
      </c>
      <c r="M25" s="4" t="n">
        <f aca="false">C12/1.6/12.5-3*12.5*G12/1.6+4*12.5*1.6/0.2</f>
        <v>453577915570.827</v>
      </c>
    </row>
    <row r="35" customFormat="false" ht="15.75" hidden="false" customHeight="false" outlineLevel="0" collapsed="false">
      <c r="A35" s="1" t="n">
        <v>0.01</v>
      </c>
      <c r="B35" s="3" t="n">
        <v>61.5097536673</v>
      </c>
      <c r="C35" s="3" t="n">
        <v>61.5065635265</v>
      </c>
      <c r="D35" s="3" t="n">
        <v>61.5063998751</v>
      </c>
      <c r="E35" s="3" t="n">
        <v>0.1498332811</v>
      </c>
      <c r="F35" s="3" t="n">
        <v>0.1437535186</v>
      </c>
      <c r="G35" s="3" t="n">
        <v>0.1471508667</v>
      </c>
    </row>
    <row r="36" customFormat="false" ht="15.75" hidden="false" customHeight="false" outlineLevel="0" collapsed="false">
      <c r="A36" s="1" t="n">
        <v>0.02</v>
      </c>
      <c r="B36" s="3" t="n">
        <v>61.5476822488</v>
      </c>
      <c r="C36" s="3" t="n">
        <v>61.5351986044</v>
      </c>
      <c r="D36" s="3" t="n">
        <v>61.5390797762</v>
      </c>
      <c r="E36" s="3" t="n">
        <v>0.1470549569</v>
      </c>
      <c r="F36" s="3" t="n">
        <v>0.1538414487</v>
      </c>
      <c r="G36" s="3" t="n">
        <v>0.1513974923</v>
      </c>
    </row>
    <row r="37" customFormat="false" ht="15.75" hidden="false" customHeight="false" outlineLevel="0" collapsed="false">
      <c r="A37" s="1" t="n">
        <v>0.03</v>
      </c>
      <c r="B37" s="3" t="n">
        <v>61.6047527133</v>
      </c>
      <c r="C37" s="3" t="n">
        <v>61.5781579041</v>
      </c>
      <c r="D37" s="3" t="n">
        <v>61.5765638372</v>
      </c>
      <c r="E37" s="3" t="n">
        <v>0.1477347637</v>
      </c>
      <c r="F37" s="3" t="n">
        <v>0.1496076329</v>
      </c>
      <c r="G37" s="3" t="n">
        <v>0.1419326554</v>
      </c>
    </row>
    <row r="38" customFormat="false" ht="15.75" hidden="false" customHeight="false" outlineLevel="0" collapsed="false">
      <c r="A38" s="1" t="n">
        <v>0.04</v>
      </c>
      <c r="B38" s="3" t="n">
        <v>61.6674607502</v>
      </c>
      <c r="C38" s="3" t="n">
        <v>61.6345039481</v>
      </c>
      <c r="D38" s="3" t="n">
        <v>61.6211426953</v>
      </c>
      <c r="E38" s="3" t="n">
        <v>0.1577840433</v>
      </c>
      <c r="F38" s="3" t="n">
        <v>0.1437461255</v>
      </c>
      <c r="G38" s="3" t="n">
        <v>0.1551939932</v>
      </c>
    </row>
    <row r="39" customFormat="false" ht="15.75" hidden="false" customHeight="false" outlineLevel="0" collapsed="false">
      <c r="A39" s="1" t="n">
        <v>0.05</v>
      </c>
      <c r="B39" s="3" t="n">
        <v>61.7669277323</v>
      </c>
      <c r="C39" s="3" t="n">
        <v>61.7164697652</v>
      </c>
      <c r="D39" s="3" t="n">
        <v>61.7320512947</v>
      </c>
      <c r="E39" s="3" t="n">
        <v>0.1688481149</v>
      </c>
      <c r="F39" s="3" t="n">
        <v>0.1650439991</v>
      </c>
      <c r="G39" s="3" t="n">
        <v>0.1622161888</v>
      </c>
    </row>
    <row r="40" customFormat="false" ht="15.75" hidden="false" customHeight="false" outlineLevel="0" collapsed="false">
      <c r="A40" s="1" t="n">
        <v>0.06</v>
      </c>
      <c r="B40" s="3" t="n">
        <v>65.0619821858</v>
      </c>
      <c r="C40" s="3" t="n">
        <v>64.985782003</v>
      </c>
      <c r="D40" s="3" t="n">
        <v>64.9666835734</v>
      </c>
      <c r="E40" s="3" t="n">
        <v>0.2409001891</v>
      </c>
      <c r="F40" s="3" t="n">
        <v>0.2282151407</v>
      </c>
      <c r="G40" s="3" t="n">
        <v>0.2595842804</v>
      </c>
    </row>
    <row r="41" customFormat="false" ht="15.75" hidden="false" customHeight="false" outlineLevel="0" collapsed="false">
      <c r="A41" s="1" t="n">
        <v>0.07</v>
      </c>
      <c r="B41" s="3" t="n">
        <v>65.0742459281</v>
      </c>
      <c r="C41" s="3" t="n">
        <v>64.9496115544</v>
      </c>
      <c r="D41" s="3" t="n">
        <v>64.9320764645</v>
      </c>
      <c r="E41" s="3" t="n">
        <v>0.2428352587</v>
      </c>
      <c r="F41" s="3" t="n">
        <v>0.2203348414</v>
      </c>
      <c r="G41" s="3" t="n">
        <v>0.2318356785</v>
      </c>
    </row>
    <row r="42" customFormat="false" ht="15.75" hidden="false" customHeight="false" outlineLevel="0" collapsed="false">
      <c r="A42" s="1" t="n">
        <v>0.08</v>
      </c>
      <c r="B42" s="3" t="n">
        <v>65.0921370879</v>
      </c>
      <c r="C42" s="3" t="n">
        <v>64.8893417612</v>
      </c>
      <c r="D42" s="3" t="n">
        <v>64.9085687293</v>
      </c>
      <c r="E42" s="3" t="n">
        <v>0.2386914051</v>
      </c>
      <c r="F42" s="3" t="n">
        <v>0.2288785595</v>
      </c>
      <c r="G42" s="3" t="n">
        <v>0.2320158982</v>
      </c>
    </row>
    <row r="43" customFormat="false" ht="15.75" hidden="false" customHeight="false" outlineLevel="0" collapsed="false">
      <c r="A43" s="1" t="n">
        <v>0.09</v>
      </c>
      <c r="B43" s="3" t="n">
        <v>65.0398858781</v>
      </c>
      <c r="C43" s="3" t="n">
        <v>64.938757006</v>
      </c>
      <c r="D43" s="3" t="n">
        <v>64.8935805534</v>
      </c>
      <c r="E43" s="3" t="n">
        <v>0.2408189892</v>
      </c>
      <c r="F43" s="3" t="n">
        <v>0.2341995745</v>
      </c>
      <c r="G43" s="3" t="n">
        <v>0.2472301212</v>
      </c>
    </row>
    <row r="44" customFormat="false" ht="15.75" hidden="false" customHeight="false" outlineLevel="0" collapsed="false">
      <c r="A44" s="1" t="n">
        <v>0.1</v>
      </c>
      <c r="B44" s="3" t="n">
        <v>65.0906688292</v>
      </c>
      <c r="C44" s="3" t="n">
        <v>64.903879984</v>
      </c>
      <c r="D44" s="3" t="n">
        <v>64.8879592248</v>
      </c>
      <c r="E44" s="3" t="n">
        <v>0.2597095795</v>
      </c>
      <c r="F44" s="3" t="n">
        <v>0.2596797517</v>
      </c>
      <c r="G44" s="3" t="n">
        <v>0.2476085264</v>
      </c>
    </row>
    <row r="45" customFormat="false" ht="15.75" hidden="false" customHeight="false" outlineLevel="0" collapsed="false">
      <c r="A45" s="1" t="n">
        <v>0.2</v>
      </c>
      <c r="B45" s="3" t="n">
        <v>64.9593227313</v>
      </c>
      <c r="C45" s="3" t="n">
        <v>64.7018252537</v>
      </c>
      <c r="D45" s="3" t="n">
        <v>64.7235611808</v>
      </c>
      <c r="E45" s="3" t="n">
        <v>0.2803897324</v>
      </c>
      <c r="F45" s="3" t="n">
        <v>0.2534285778</v>
      </c>
      <c r="G45" s="3" t="n">
        <v>0.2726411187</v>
      </c>
    </row>
    <row r="46" customFormat="false" ht="15.75" hidden="false" customHeight="false" outlineLevel="0" collapsed="false">
      <c r="A46" s="1" t="n">
        <v>0.3</v>
      </c>
      <c r="B46" s="3" t="n">
        <v>65.0173494236</v>
      </c>
      <c r="C46" s="3" t="n">
        <v>64.7068597023</v>
      </c>
      <c r="D46" s="3" t="n">
        <v>64.6844251518</v>
      </c>
      <c r="E46" s="3" t="n">
        <v>0.3280385063</v>
      </c>
      <c r="F46" s="3" t="n">
        <v>0.2781122379</v>
      </c>
      <c r="G46" s="3" t="n">
        <v>0.2631060154</v>
      </c>
    </row>
    <row r="47" customFormat="false" ht="15.75" hidden="false" customHeight="false" outlineLevel="0" collapsed="false">
      <c r="A47" s="1" t="n">
        <v>0.4</v>
      </c>
      <c r="B47" s="3" t="n">
        <v>65.4689071229</v>
      </c>
      <c r="C47" s="3" t="n">
        <v>64.729265966</v>
      </c>
      <c r="D47" s="3" t="n">
        <v>64.7591939021</v>
      </c>
      <c r="E47" s="3" t="n">
        <v>0.3710212509</v>
      </c>
      <c r="F47" s="3" t="n">
        <v>0.3035373891</v>
      </c>
      <c r="G47" s="3" t="n">
        <v>0.2932106995</v>
      </c>
    </row>
    <row r="48" customFormat="false" ht="15.75" hidden="false" customHeight="false" outlineLevel="0" collapsed="false">
      <c r="A48" s="1" t="n">
        <v>0.5</v>
      </c>
      <c r="B48" s="3" t="n">
        <v>66.4305863427</v>
      </c>
      <c r="C48" s="3" t="n">
        <v>64.7310430529</v>
      </c>
      <c r="D48" s="3" t="n">
        <v>64.7371012987</v>
      </c>
      <c r="E48" s="3" t="n">
        <v>0.4125740367</v>
      </c>
      <c r="F48" s="3" t="n">
        <v>0.3004117146</v>
      </c>
      <c r="G48" s="3" t="n">
        <v>0.3068547358</v>
      </c>
    </row>
    <row r="49" customFormat="false" ht="15.75" hidden="false" customHeight="false" outlineLevel="0" collapsed="false">
      <c r="A49" s="1" t="n">
        <v>0.6</v>
      </c>
      <c r="B49" s="3" t="n">
        <v>68.0714058362</v>
      </c>
      <c r="C49" s="3" t="n">
        <v>64.6929617632</v>
      </c>
      <c r="D49" s="3" t="n">
        <v>64.6885751129</v>
      </c>
      <c r="E49" s="3" t="n">
        <v>0.5067006121</v>
      </c>
      <c r="F49" s="3" t="n">
        <v>0.3267640823</v>
      </c>
      <c r="G49" s="3" t="n">
        <v>0.3178277991</v>
      </c>
    </row>
    <row r="50" customFormat="false" ht="15.75" hidden="false" customHeight="false" outlineLevel="0" collapsed="false">
      <c r="A50" s="1" t="n">
        <v>0.7</v>
      </c>
      <c r="B50" s="3" t="n">
        <v>71.1478140989</v>
      </c>
      <c r="C50" s="3" t="n">
        <v>64.5369755774</v>
      </c>
      <c r="D50" s="3" t="n">
        <v>64.5537916683</v>
      </c>
      <c r="E50" s="3" t="n">
        <v>0.6809225407</v>
      </c>
      <c r="F50" s="3" t="n">
        <v>0.3862482451</v>
      </c>
      <c r="G50" s="3" t="n">
        <v>0.3839071737</v>
      </c>
    </row>
    <row r="51" customFormat="false" ht="15.75" hidden="false" customHeight="false" outlineLevel="0" collapsed="false">
      <c r="A51" s="1" t="n">
        <v>0.8</v>
      </c>
      <c r="B51" s="3" t="n">
        <v>76.6843151658</v>
      </c>
      <c r="C51" s="3" t="n">
        <v>64.2599827093</v>
      </c>
      <c r="D51" s="3" t="n">
        <v>64.3058181229</v>
      </c>
      <c r="E51" s="3" t="n">
        <v>0.971105065</v>
      </c>
      <c r="F51" s="3" t="n">
        <v>0.4768633682</v>
      </c>
      <c r="G51" s="3" t="n">
        <v>0.4744289002</v>
      </c>
    </row>
    <row r="52" customFormat="false" ht="15.75" hidden="false" customHeight="false" outlineLevel="0" collapsed="false">
      <c r="A52" s="1" t="n">
        <v>0.9</v>
      </c>
      <c r="B52" s="3" t="n">
        <v>82.7835575714</v>
      </c>
      <c r="C52" s="3" t="n">
        <v>64.1125326573</v>
      </c>
      <c r="D52" s="3" t="n">
        <v>64.2428382557</v>
      </c>
      <c r="E52" s="3" t="n">
        <v>1.1426592508</v>
      </c>
      <c r="F52" s="3" t="n">
        <v>0.6061010844</v>
      </c>
      <c r="G52" s="3" t="n">
        <v>0.5866856365</v>
      </c>
    </row>
    <row r="53" customFormat="false" ht="15.75" hidden="false" customHeight="false" outlineLevel="0" collapsed="false">
      <c r="A53" s="1" t="n">
        <v>1</v>
      </c>
      <c r="B53" s="3" t="n">
        <v>88.0226044945</v>
      </c>
      <c r="C53" s="3" t="n">
        <v>64.1993234466</v>
      </c>
      <c r="D53" s="3" t="n">
        <v>64.2021500609</v>
      </c>
      <c r="E53" s="3" t="n">
        <v>1.274807413</v>
      </c>
      <c r="F53" s="3" t="n">
        <v>0.7144785152</v>
      </c>
      <c r="G53" s="3" t="n">
        <v>0.7013882968</v>
      </c>
    </row>
    <row r="54" customFormat="false" ht="15.75" hidden="false" customHeight="false" outlineLevel="0" collapsed="false">
      <c r="B54" s="1" t="n">
        <v>0.0001</v>
      </c>
      <c r="D54" s="1" t="n">
        <v>0.0003</v>
      </c>
    </row>
    <row r="55" customFormat="false" ht="15.75" hidden="false" customHeight="false" outlineLevel="0" collapsed="false">
      <c r="A55" s="1" t="n">
        <v>0.1</v>
      </c>
      <c r="B55" s="3" t="n">
        <v>901004.16</v>
      </c>
      <c r="C55" s="3" t="n">
        <v>126812.42</v>
      </c>
      <c r="D55" s="3" t="n">
        <v>977643.498</v>
      </c>
      <c r="E55" s="3" t="n">
        <v>126530</v>
      </c>
      <c r="F55" s="12" t="n">
        <v>962160.9</v>
      </c>
      <c r="G55" s="12" t="n">
        <v>127436.6</v>
      </c>
    </row>
    <row r="56" customFormat="false" ht="15.75" hidden="false" customHeight="false" outlineLevel="0" collapsed="false">
      <c r="A56" s="1" t="n">
        <v>0.2</v>
      </c>
      <c r="B56" s="3" t="n">
        <v>986067.903</v>
      </c>
      <c r="C56" s="3" t="n">
        <v>132164.956</v>
      </c>
      <c r="D56" s="3" t="n">
        <v>969270.925</v>
      </c>
      <c r="E56" s="3" t="n">
        <v>132018.287</v>
      </c>
      <c r="F56" s="12" t="n">
        <v>987758.2</v>
      </c>
      <c r="G56" s="12" t="n">
        <v>131944</v>
      </c>
    </row>
    <row r="57" customFormat="false" ht="15.75" hidden="false" customHeight="false" outlineLevel="0" collapsed="false">
      <c r="A57" s="1" t="n">
        <v>0.3</v>
      </c>
      <c r="B57" s="3" t="n">
        <v>1045793.132</v>
      </c>
      <c r="C57" s="3" t="n">
        <v>142921.174</v>
      </c>
      <c r="D57" s="3" t="n">
        <v>1049064.703</v>
      </c>
      <c r="E57" s="3" t="n">
        <v>143013.474</v>
      </c>
      <c r="F57" s="12" t="n">
        <v>1065515</v>
      </c>
      <c r="G57" s="12" t="n">
        <v>143045.4</v>
      </c>
    </row>
    <row r="58" customFormat="false" ht="15.75" hidden="false" customHeight="false" outlineLevel="0" collapsed="false">
      <c r="A58" s="1" t="n">
        <v>0.4</v>
      </c>
      <c r="B58" s="3" t="n">
        <v>1193030.648</v>
      </c>
      <c r="C58" s="3" t="n">
        <v>157429.411</v>
      </c>
      <c r="D58" s="3" t="n">
        <v>1173129.566</v>
      </c>
      <c r="E58" s="3" t="n">
        <v>156763.807</v>
      </c>
      <c r="F58" s="12" t="n">
        <v>1168951</v>
      </c>
      <c r="G58" s="12" t="n">
        <v>156867.6</v>
      </c>
    </row>
    <row r="59" customFormat="false" ht="15.75" hidden="false" customHeight="false" outlineLevel="0" collapsed="false">
      <c r="A59" s="1" t="n">
        <v>0.5</v>
      </c>
      <c r="B59" s="3" t="n">
        <v>1294531.5</v>
      </c>
      <c r="C59" s="3" t="n">
        <v>174755.004</v>
      </c>
      <c r="D59" s="3" t="n">
        <v>1309518.38</v>
      </c>
      <c r="E59" s="3" t="n">
        <v>174723.121</v>
      </c>
      <c r="F59" s="12" t="n">
        <v>1307305</v>
      </c>
      <c r="G59" s="12" t="n">
        <v>174611.4</v>
      </c>
    </row>
    <row r="60" customFormat="false" ht="15.75" hidden="false" customHeight="false" outlineLevel="0" collapsed="false">
      <c r="A60" s="1" t="n">
        <v>0.6</v>
      </c>
      <c r="B60" s="3" t="n">
        <v>1508459.37</v>
      </c>
      <c r="C60" s="3" t="n">
        <v>196627.205</v>
      </c>
      <c r="D60" s="3" t="n">
        <v>1480111.66</v>
      </c>
      <c r="E60" s="3" t="n">
        <v>196420.93</v>
      </c>
      <c r="F60" s="12" t="n">
        <v>1499368</v>
      </c>
      <c r="G60" s="12" t="n">
        <v>196530.1</v>
      </c>
    </row>
    <row r="61" customFormat="false" ht="15.75" hidden="false" customHeight="false" outlineLevel="0" collapsed="false">
      <c r="A61" s="1" t="n">
        <v>0.7</v>
      </c>
      <c r="B61" s="3" t="n">
        <v>1712224.31</v>
      </c>
      <c r="C61" s="3" t="n">
        <v>223135.517</v>
      </c>
      <c r="D61" s="3" t="n">
        <v>1694240.92</v>
      </c>
      <c r="E61" s="3" t="n">
        <v>222660.742</v>
      </c>
      <c r="F61" s="12" t="n">
        <v>1703102</v>
      </c>
      <c r="G61" s="12" t="n">
        <v>222924.1</v>
      </c>
    </row>
    <row r="62" customFormat="false" ht="15.75" hidden="false" customHeight="false" outlineLevel="0" collapsed="false">
      <c r="A62" s="1" t="n">
        <v>0.8</v>
      </c>
      <c r="B62" s="3" t="n">
        <v>1920579.41</v>
      </c>
      <c r="C62" s="3" t="n">
        <v>258484.876</v>
      </c>
      <c r="D62" s="3" t="n">
        <v>1913914.44</v>
      </c>
      <c r="E62" s="3" t="n">
        <v>257185.323</v>
      </c>
      <c r="F62" s="12" t="n">
        <v>1917714</v>
      </c>
      <c r="G62" s="12" t="n">
        <v>257249.8</v>
      </c>
    </row>
    <row r="63" customFormat="false" ht="15.75" hidden="false" customHeight="false" outlineLevel="0" collapsed="false">
      <c r="A63" s="1" t="n">
        <v>0.9</v>
      </c>
      <c r="B63" s="3" t="n">
        <v>2165790.56</v>
      </c>
      <c r="C63" s="3" t="n">
        <v>302706.055</v>
      </c>
      <c r="D63" s="3" t="n">
        <v>2170458.16</v>
      </c>
      <c r="E63" s="3" t="n">
        <v>308617.261</v>
      </c>
      <c r="F63" s="12" t="n">
        <v>2163326</v>
      </c>
      <c r="G63" s="12" t="n">
        <v>305519.1</v>
      </c>
    </row>
    <row r="64" customFormat="false" ht="15.75" hidden="false" customHeight="false" outlineLevel="0" collapsed="false">
      <c r="A64" s="1" t="n">
        <v>1</v>
      </c>
      <c r="B64" s="3" t="n">
        <v>2505485.98</v>
      </c>
      <c r="C64" s="3" t="n">
        <v>426285.108</v>
      </c>
      <c r="D64" s="3" t="n">
        <v>2732073.12248996</v>
      </c>
      <c r="E64" s="3" t="n">
        <v>638961.601405623</v>
      </c>
      <c r="F64" s="12" t="n">
        <v>4278187</v>
      </c>
      <c r="G64" s="12" t="n">
        <v>3150398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5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2.4183673469388"/>
  </cols>
  <sheetData>
    <row r="1" customFormat="false" ht="15.75" hidden="false" customHeight="false" outlineLevel="0" collapsed="false">
      <c r="A1" s="1" t="n">
        <v>0.02</v>
      </c>
      <c r="B1" s="1"/>
      <c r="C1" s="1"/>
      <c r="D1" s="1"/>
      <c r="E1" s="1" t="n">
        <v>0.1</v>
      </c>
      <c r="I1" s="1" t="n">
        <v>1</v>
      </c>
      <c r="M1" s="1" t="n">
        <v>1.4</v>
      </c>
    </row>
    <row r="2" customFormat="false" ht="15.75" hidden="false" customHeight="false" outlineLevel="0" collapsed="false">
      <c r="A2" s="3" t="n">
        <v>61.393201</v>
      </c>
      <c r="B2" s="3" t="n">
        <v>61.583282</v>
      </c>
      <c r="C2" s="3" t="n">
        <v>61.717</v>
      </c>
      <c r="D2" s="3"/>
      <c r="E2" s="3" t="n">
        <v>61.608715</v>
      </c>
      <c r="F2" s="3" t="n">
        <v>61.2909</v>
      </c>
      <c r="G2" s="3" t="n">
        <v>61.594245</v>
      </c>
      <c r="I2" s="3" t="n">
        <v>61.370318</v>
      </c>
      <c r="J2" s="3" t="n">
        <v>61.547082</v>
      </c>
      <c r="K2" s="3" t="n">
        <v>61.491809</v>
      </c>
      <c r="M2" s="3" t="n">
        <v>61.476956</v>
      </c>
      <c r="N2" s="3" t="n">
        <v>61.476253</v>
      </c>
      <c r="O2" s="3" t="n">
        <v>61.584785</v>
      </c>
    </row>
    <row r="3" customFormat="false" ht="15.75" hidden="false" customHeight="false" outlineLevel="0" collapsed="false">
      <c r="A3" s="3" t="n">
        <v>61.396457</v>
      </c>
      <c r="B3" s="3" t="n">
        <v>61.524548</v>
      </c>
      <c r="C3" s="3" t="n">
        <v>61.497698</v>
      </c>
      <c r="D3" s="3"/>
      <c r="E3" s="3" t="n">
        <v>61.240755</v>
      </c>
      <c r="F3" s="3" t="n">
        <v>61.447138</v>
      </c>
      <c r="G3" s="3" t="n">
        <v>61.497265</v>
      </c>
      <c r="I3" s="3" t="n">
        <v>71.336247</v>
      </c>
      <c r="J3" s="3" t="n">
        <v>62.806603</v>
      </c>
      <c r="K3" s="3" t="n">
        <v>62.385483</v>
      </c>
      <c r="M3" s="3" t="n">
        <v>83.074835</v>
      </c>
      <c r="N3" s="3" t="n">
        <v>63.473196</v>
      </c>
      <c r="O3" s="3" t="n">
        <v>63.453251</v>
      </c>
    </row>
    <row r="4" customFormat="false" ht="15.75" hidden="false" customHeight="false" outlineLevel="0" collapsed="false">
      <c r="A4" s="3" t="n">
        <v>61.680122</v>
      </c>
      <c r="B4" s="3" t="n">
        <v>61.490104</v>
      </c>
      <c r="C4" s="3" t="n">
        <v>61.501113</v>
      </c>
      <c r="D4" s="3"/>
      <c r="E4" s="3" t="n">
        <v>61.554719</v>
      </c>
      <c r="F4" s="3" t="n">
        <v>61.656623</v>
      </c>
      <c r="G4" s="3" t="n">
        <v>61.584628</v>
      </c>
      <c r="I4" s="3" t="n">
        <v>90.486832</v>
      </c>
      <c r="J4" s="3" t="n">
        <v>63.607421</v>
      </c>
      <c r="K4" s="3" t="n">
        <v>63.010005</v>
      </c>
      <c r="M4" s="3" t="n">
        <v>109.68632</v>
      </c>
      <c r="N4" s="3" t="n">
        <v>65.993462</v>
      </c>
      <c r="O4" s="3" t="n">
        <v>65.778511</v>
      </c>
    </row>
    <row r="5" customFormat="false" ht="15.75" hidden="false" customHeight="false" outlineLevel="0" collapsed="false">
      <c r="A5" s="3" t="n">
        <v>61.518589</v>
      </c>
      <c r="B5" s="3" t="n">
        <v>61.411029</v>
      </c>
      <c r="C5" s="3" t="n">
        <v>61.357837</v>
      </c>
      <c r="D5" s="3"/>
      <c r="E5" s="3" t="n">
        <v>61.759154</v>
      </c>
      <c r="F5" s="3" t="n">
        <v>61.244488</v>
      </c>
      <c r="G5" s="3" t="n">
        <v>61.799264</v>
      </c>
      <c r="I5" s="3" t="n">
        <v>96.219285</v>
      </c>
      <c r="J5" s="3" t="n">
        <v>64.562749</v>
      </c>
      <c r="K5" s="3" t="n">
        <v>64.333227</v>
      </c>
      <c r="M5" s="3" t="n">
        <v>86.626082</v>
      </c>
      <c r="N5" s="3" t="n">
        <v>66.96204</v>
      </c>
      <c r="O5" s="3" t="n">
        <v>67.213037</v>
      </c>
    </row>
    <row r="6" customFormat="false" ht="15.75" hidden="false" customHeight="false" outlineLevel="0" collapsed="false">
      <c r="A6" s="3" t="n">
        <v>61.491566</v>
      </c>
      <c r="B6" s="3" t="n">
        <v>61.647425</v>
      </c>
      <c r="C6" s="3" t="n">
        <v>61.481114</v>
      </c>
      <c r="D6" s="3"/>
      <c r="E6" s="3" t="n">
        <v>61.581163</v>
      </c>
      <c r="F6" s="3" t="n">
        <v>61.589254</v>
      </c>
      <c r="G6" s="3" t="n">
        <v>61.578361</v>
      </c>
      <c r="I6" s="3" t="n">
        <v>77.856799</v>
      </c>
      <c r="J6" s="3" t="n">
        <v>65.299572</v>
      </c>
      <c r="K6" s="3" t="n">
        <v>64.894645</v>
      </c>
      <c r="M6" s="3" t="n">
        <v>95.960095</v>
      </c>
      <c r="N6" s="3" t="n">
        <v>65.685332</v>
      </c>
      <c r="O6" s="3" t="n">
        <v>66.254976</v>
      </c>
    </row>
    <row r="7" customFormat="false" ht="15.75" hidden="false" customHeight="false" outlineLevel="0" collapsed="false">
      <c r="A7" s="3" t="n">
        <v>61.658641</v>
      </c>
      <c r="B7" s="3" t="n">
        <v>61.475486</v>
      </c>
      <c r="C7" s="3" t="n">
        <v>61.370699</v>
      </c>
      <c r="D7" s="3"/>
      <c r="E7" s="3" t="n">
        <v>61.522147</v>
      </c>
      <c r="F7" s="3" t="n">
        <v>61.429105</v>
      </c>
      <c r="G7" s="3" t="n">
        <v>61.919834</v>
      </c>
      <c r="I7" s="3" t="n">
        <v>84.339821</v>
      </c>
      <c r="J7" s="3" t="n">
        <v>64.152601</v>
      </c>
      <c r="K7" s="3" t="n">
        <v>64.63048</v>
      </c>
      <c r="M7" s="3" t="n">
        <v>88.590041</v>
      </c>
      <c r="N7" s="3" t="n">
        <v>67.130944</v>
      </c>
      <c r="O7" s="3" t="n">
        <v>67.328753</v>
      </c>
    </row>
    <row r="8" customFormat="false" ht="15.75" hidden="false" customHeight="false" outlineLevel="0" collapsed="false">
      <c r="A8" s="3" t="n">
        <v>61.20096</v>
      </c>
      <c r="B8" s="3" t="n">
        <v>61.561645</v>
      </c>
      <c r="C8" s="3" t="n">
        <v>61.419874</v>
      </c>
      <c r="D8" s="3"/>
      <c r="E8" s="3" t="n">
        <v>61.778699</v>
      </c>
      <c r="F8" s="3" t="n">
        <v>61.773322</v>
      </c>
      <c r="G8" s="3" t="n">
        <v>61.412329</v>
      </c>
      <c r="I8" s="3" t="n">
        <v>86.004168</v>
      </c>
      <c r="J8" s="3" t="n">
        <v>64.296906</v>
      </c>
      <c r="K8" s="3" t="n">
        <v>64.883783</v>
      </c>
      <c r="M8" s="3" t="n">
        <v>94.749857</v>
      </c>
      <c r="N8" s="3" t="n">
        <v>65.585684</v>
      </c>
      <c r="O8" s="3" t="n">
        <v>64.61525</v>
      </c>
    </row>
    <row r="9" customFormat="false" ht="15.75" hidden="false" customHeight="false" outlineLevel="0" collapsed="false">
      <c r="A9" s="3" t="n">
        <v>61.551567</v>
      </c>
      <c r="B9" s="3" t="n">
        <v>61.244027</v>
      </c>
      <c r="C9" s="3" t="n">
        <v>61.690802</v>
      </c>
      <c r="D9" s="3"/>
      <c r="E9" s="3" t="n">
        <v>61.925994</v>
      </c>
      <c r="F9" s="3" t="n">
        <v>61.836899</v>
      </c>
      <c r="G9" s="3" t="n">
        <v>61.408745</v>
      </c>
      <c r="I9" s="3" t="n">
        <v>79.880124</v>
      </c>
      <c r="J9" s="3" t="n">
        <v>64.704565</v>
      </c>
      <c r="K9" s="3" t="n">
        <v>65.081387</v>
      </c>
      <c r="M9" s="3" t="n">
        <v>85.992075</v>
      </c>
      <c r="N9" s="3" t="n">
        <v>65.924138</v>
      </c>
      <c r="O9" s="3" t="n">
        <v>64.983656</v>
      </c>
    </row>
    <row r="10" customFormat="false" ht="15.75" hidden="false" customHeight="false" outlineLevel="0" collapsed="false">
      <c r="A10" s="3" t="n">
        <v>61.581499</v>
      </c>
      <c r="B10" s="3" t="n">
        <v>61.691838</v>
      </c>
      <c r="C10" s="3" t="n">
        <v>61.596344</v>
      </c>
      <c r="D10" s="3"/>
      <c r="E10" s="3" t="n">
        <v>61.839746</v>
      </c>
      <c r="F10" s="3" t="n">
        <v>61.724832</v>
      </c>
      <c r="G10" s="3" t="n">
        <v>61.648992</v>
      </c>
      <c r="I10" s="3" t="n">
        <v>82.311961</v>
      </c>
      <c r="J10" s="3" t="n">
        <v>64.13483</v>
      </c>
      <c r="K10" s="3" t="n">
        <v>64.397135</v>
      </c>
      <c r="M10" s="3" t="n">
        <v>90.553007</v>
      </c>
      <c r="N10" s="3" t="n">
        <v>65.47916</v>
      </c>
      <c r="O10" s="3" t="n">
        <v>64.658333</v>
      </c>
    </row>
    <row r="11" customFormat="false" ht="15.75" hidden="false" customHeight="false" outlineLevel="0" collapsed="false">
      <c r="A11" s="3" t="n">
        <v>61.587003</v>
      </c>
      <c r="B11" s="3" t="n">
        <v>61.474199</v>
      </c>
      <c r="C11" s="3" t="n">
        <v>61.451421</v>
      </c>
      <c r="D11" s="3"/>
      <c r="E11" s="3" t="n">
        <v>61.834704</v>
      </c>
      <c r="F11" s="3" t="n">
        <v>61.821191</v>
      </c>
      <c r="G11" s="3" t="n">
        <v>61.527037</v>
      </c>
      <c r="I11" s="3" t="n">
        <v>83.714501</v>
      </c>
      <c r="J11" s="3" t="n">
        <v>64.337632</v>
      </c>
      <c r="K11" s="3" t="n">
        <v>64.921218</v>
      </c>
      <c r="M11" s="3" t="n">
        <v>92.052081</v>
      </c>
      <c r="N11" s="3" t="n">
        <v>65.035612</v>
      </c>
      <c r="O11" s="3" t="n">
        <v>65.726506</v>
      </c>
    </row>
    <row r="12" customFormat="false" ht="15.75" hidden="false" customHeight="false" outlineLevel="0" collapsed="false">
      <c r="A12" s="3" t="n">
        <v>61.522504</v>
      </c>
      <c r="B12" s="3" t="n">
        <v>61.628256</v>
      </c>
      <c r="C12" s="3" t="n">
        <v>61.473143</v>
      </c>
      <c r="D12" s="3"/>
      <c r="E12" s="3" t="n">
        <v>62.087583</v>
      </c>
      <c r="F12" s="3" t="n">
        <v>61.810414</v>
      </c>
      <c r="G12" s="3" t="n">
        <v>61.527174</v>
      </c>
      <c r="I12" s="3" t="n">
        <v>80.723678</v>
      </c>
      <c r="J12" s="3" t="n">
        <v>65.15155</v>
      </c>
      <c r="K12" s="3" t="n">
        <v>64.671044</v>
      </c>
      <c r="M12" s="3" t="n">
        <v>94.863989</v>
      </c>
      <c r="N12" s="3" t="n">
        <v>65.133852</v>
      </c>
      <c r="O12" s="3" t="n">
        <v>65.552816</v>
      </c>
    </row>
    <row r="13" customFormat="false" ht="15.75" hidden="false" customHeight="false" outlineLevel="0" collapsed="false">
      <c r="A13" s="3" t="n">
        <v>61.59007</v>
      </c>
      <c r="B13" s="3" t="n">
        <v>61.553342</v>
      </c>
      <c r="C13" s="3" t="n">
        <v>61.65877</v>
      </c>
      <c r="D13" s="3"/>
      <c r="E13" s="3" t="n">
        <v>62.009314</v>
      </c>
      <c r="F13" s="3" t="n">
        <v>61.687504</v>
      </c>
      <c r="G13" s="3" t="n">
        <v>61.76964</v>
      </c>
      <c r="I13" s="3" t="n">
        <v>82.192212</v>
      </c>
      <c r="J13" s="3" t="n">
        <v>64.807589</v>
      </c>
      <c r="K13" s="3" t="n">
        <v>63.974133</v>
      </c>
      <c r="M13" s="3" t="n">
        <v>92.066499</v>
      </c>
      <c r="N13" s="3" t="n">
        <v>65.940899</v>
      </c>
      <c r="O13" s="3" t="n">
        <v>64.839666</v>
      </c>
    </row>
    <row r="14" customFormat="false" ht="15.75" hidden="false" customHeight="false" outlineLevel="0" collapsed="false">
      <c r="A14" s="3" t="n">
        <v>61.285286</v>
      </c>
      <c r="B14" s="3" t="n">
        <v>61.530271</v>
      </c>
      <c r="C14" s="3" t="n">
        <v>61.622476</v>
      </c>
      <c r="D14" s="3"/>
      <c r="E14" s="3" t="n">
        <v>61.692088</v>
      </c>
      <c r="F14" s="3" t="n">
        <v>61.856305</v>
      </c>
      <c r="G14" s="3" t="n">
        <v>61.566069</v>
      </c>
      <c r="I14" s="3" t="n">
        <v>82.792292</v>
      </c>
      <c r="J14" s="3" t="n">
        <v>65.078683</v>
      </c>
      <c r="K14" s="3" t="n">
        <v>64.068087</v>
      </c>
      <c r="M14" s="3" t="n">
        <v>94.674849</v>
      </c>
      <c r="N14" s="3" t="n">
        <v>65.993333</v>
      </c>
      <c r="O14" s="3" t="n">
        <v>64.493651</v>
      </c>
    </row>
    <row r="15" customFormat="false" ht="15.75" hidden="false" customHeight="false" outlineLevel="0" collapsed="false">
      <c r="A15" s="3" t="n">
        <v>61.402176</v>
      </c>
      <c r="B15" s="3" t="n">
        <v>61.637325</v>
      </c>
      <c r="C15" s="3" t="n">
        <v>61.625819</v>
      </c>
      <c r="D15" s="3"/>
      <c r="E15" s="3" t="n">
        <v>61.781891</v>
      </c>
      <c r="F15" s="3" t="n">
        <v>61.813774</v>
      </c>
      <c r="G15" s="3" t="n">
        <v>61.557196</v>
      </c>
      <c r="I15" s="3" t="n">
        <v>81.143843</v>
      </c>
      <c r="J15" s="3" t="n">
        <v>64.48183</v>
      </c>
      <c r="K15" s="3" t="n">
        <v>64.755026</v>
      </c>
      <c r="M15" s="3" t="n">
        <v>93.697648</v>
      </c>
      <c r="N15" s="3" t="n">
        <v>65.352338</v>
      </c>
      <c r="O15" s="3" t="n">
        <v>65.046634</v>
      </c>
    </row>
    <row r="16" customFormat="false" ht="15.75" hidden="false" customHeight="false" outlineLevel="0" collapsed="false">
      <c r="A16" s="3" t="n">
        <v>61.870011</v>
      </c>
      <c r="B16" s="3" t="n">
        <v>61.329655</v>
      </c>
      <c r="C16" s="3" t="n">
        <v>61.59812</v>
      </c>
      <c r="D16" s="3"/>
      <c r="E16" s="3" t="n">
        <v>61.958801</v>
      </c>
      <c r="F16" s="3" t="n">
        <v>61.826733</v>
      </c>
      <c r="G16" s="3" t="n">
        <v>61.601193</v>
      </c>
      <c r="I16" s="3" t="n">
        <v>81.669947</v>
      </c>
      <c r="J16" s="3" t="n">
        <v>64.475535</v>
      </c>
      <c r="K16" s="3" t="n">
        <v>64.943105</v>
      </c>
      <c r="M16" s="3" t="n">
        <v>94.699894</v>
      </c>
      <c r="N16" s="3" t="n">
        <v>65.08316</v>
      </c>
      <c r="O16" s="3" t="n">
        <v>65.441801</v>
      </c>
    </row>
    <row r="17" customFormat="false" ht="15.75" hidden="false" customHeight="false" outlineLevel="0" collapsed="false">
      <c r="A17" s="3" t="n">
        <v>61.477843</v>
      </c>
      <c r="B17" s="3" t="n">
        <v>61.664845</v>
      </c>
      <c r="C17" s="3" t="n">
        <v>61.503608</v>
      </c>
      <c r="D17" s="3"/>
      <c r="E17" s="3" t="n">
        <v>62.063756</v>
      </c>
      <c r="F17" s="3" t="n">
        <v>61.941032</v>
      </c>
      <c r="G17" s="3" t="n">
        <v>61.287553</v>
      </c>
      <c r="I17" s="3" t="n">
        <v>80.094587</v>
      </c>
      <c r="J17" s="3" t="n">
        <v>64.109175</v>
      </c>
      <c r="K17" s="3" t="n">
        <v>65.271567</v>
      </c>
      <c r="M17" s="3" t="n">
        <v>92.556552</v>
      </c>
      <c r="N17" s="3" t="n">
        <v>64.921207</v>
      </c>
      <c r="O17" s="3" t="n">
        <v>65.617587</v>
      </c>
    </row>
    <row r="18" customFormat="false" ht="15.75" hidden="false" customHeight="false" outlineLevel="0" collapsed="false">
      <c r="A18" s="3" t="n">
        <v>61.55</v>
      </c>
      <c r="B18" s="3" t="n">
        <v>61.603438</v>
      </c>
      <c r="C18" s="3" t="n">
        <v>61.539446</v>
      </c>
      <c r="D18" s="3"/>
      <c r="E18" s="3" t="n">
        <v>61.766324</v>
      </c>
      <c r="F18" s="3" t="n">
        <v>62.006194</v>
      </c>
      <c r="G18" s="3" t="n">
        <v>61.635358</v>
      </c>
      <c r="I18" s="3" t="n">
        <v>80.745184</v>
      </c>
      <c r="J18" s="3" t="n">
        <v>64.078691</v>
      </c>
      <c r="K18" s="3" t="n">
        <v>64.781931</v>
      </c>
      <c r="M18" s="3" t="n">
        <v>90.562325</v>
      </c>
      <c r="N18" s="3" t="n">
        <v>65.966252</v>
      </c>
      <c r="O18" s="3" t="n">
        <v>64.493424</v>
      </c>
    </row>
    <row r="19" customFormat="false" ht="15.75" hidden="false" customHeight="false" outlineLevel="0" collapsed="false">
      <c r="A19" s="3" t="n">
        <v>61.586312</v>
      </c>
      <c r="B19" s="3" t="n">
        <v>61.659208</v>
      </c>
      <c r="C19" s="3" t="n">
        <v>61.510243</v>
      </c>
      <c r="D19" s="3"/>
      <c r="E19" s="3" t="n">
        <v>61.831294</v>
      </c>
      <c r="F19" s="3" t="n">
        <v>61.839675</v>
      </c>
      <c r="G19" s="3" t="n">
        <v>61.760794</v>
      </c>
      <c r="I19" s="3" t="n">
        <v>82.465366</v>
      </c>
      <c r="J19" s="3" t="n">
        <v>64.437219</v>
      </c>
      <c r="K19" s="3" t="n">
        <v>65.131774</v>
      </c>
      <c r="M19" s="3" t="n">
        <v>95.644924</v>
      </c>
      <c r="N19" s="3" t="n">
        <v>65.428211</v>
      </c>
      <c r="O19" s="3" t="n">
        <v>64.926987</v>
      </c>
    </row>
    <row r="20" customFormat="false" ht="15.75" hidden="false" customHeight="false" outlineLevel="0" collapsed="false">
      <c r="A20" s="3" t="n">
        <v>61.620735</v>
      </c>
      <c r="B20" s="3" t="n">
        <v>61.716111</v>
      </c>
      <c r="C20" s="3" t="n">
        <v>61.393769</v>
      </c>
      <c r="D20" s="3"/>
      <c r="E20" s="3" t="n">
        <v>61.958847</v>
      </c>
      <c r="F20" s="3" t="n">
        <v>61.812655</v>
      </c>
      <c r="G20" s="3" t="n">
        <v>61.860979</v>
      </c>
      <c r="I20" s="3" t="n">
        <v>81.650653</v>
      </c>
      <c r="J20" s="3" t="n">
        <v>65.181749</v>
      </c>
      <c r="K20" s="3" t="n">
        <v>64.874762</v>
      </c>
      <c r="M20" s="3" t="n">
        <v>92.311406</v>
      </c>
      <c r="N20" s="3" t="n">
        <v>64.686837</v>
      </c>
      <c r="O20" s="3" t="n">
        <v>65.532291</v>
      </c>
    </row>
    <row r="21" customFormat="false" ht="15.75" hidden="false" customHeight="false" outlineLevel="0" collapsed="false">
      <c r="A21" s="3" t="n">
        <v>61.626918</v>
      </c>
      <c r="B21" s="3" t="n">
        <v>61.530487</v>
      </c>
      <c r="C21" s="3" t="n">
        <v>61.501317</v>
      </c>
      <c r="D21" s="3"/>
      <c r="E21" s="3" t="n">
        <v>61.922225</v>
      </c>
      <c r="F21" s="3" t="n">
        <v>61.772936</v>
      </c>
      <c r="G21" s="3" t="n">
        <v>61.818672</v>
      </c>
      <c r="I21" s="3" t="n">
        <v>81.959583</v>
      </c>
      <c r="J21" s="3" t="n">
        <v>64.894475</v>
      </c>
      <c r="K21" s="3" t="n">
        <v>64.514498</v>
      </c>
      <c r="M21" s="3" t="n">
        <v>93.559249</v>
      </c>
      <c r="N21" s="3" t="n">
        <v>64.722304</v>
      </c>
      <c r="O21" s="3" t="n">
        <v>65.659332</v>
      </c>
    </row>
    <row r="22" customFormat="false" ht="15.75" hidden="false" customHeight="false" outlineLevel="0" collapsed="false">
      <c r="A22" s="3" t="n">
        <v>61.447246</v>
      </c>
      <c r="B22" s="3" t="n">
        <v>61.924035</v>
      </c>
      <c r="C22" s="3" t="n">
        <v>61.221743</v>
      </c>
      <c r="D22" s="3"/>
      <c r="E22" s="3" t="n">
        <v>62.045388</v>
      </c>
      <c r="F22" s="3" t="n">
        <v>62.016676</v>
      </c>
      <c r="G22" s="3" t="n">
        <v>61.62352</v>
      </c>
      <c r="I22" s="3" t="n">
        <v>81.946079</v>
      </c>
      <c r="J22" s="3" t="n">
        <v>64.992192</v>
      </c>
      <c r="K22" s="3" t="n">
        <v>64.617467</v>
      </c>
      <c r="M22" s="3" t="n">
        <v>92.202845</v>
      </c>
      <c r="N22" s="3" t="n">
        <v>65.696471</v>
      </c>
      <c r="O22" s="3" t="n">
        <v>65.201191</v>
      </c>
    </row>
    <row r="23" customFormat="false" ht="15.75" hidden="false" customHeight="false" outlineLevel="0" collapsed="false">
      <c r="A23" s="3" t="n">
        <v>61.679243</v>
      </c>
      <c r="B23" s="3" t="n">
        <v>61.514318</v>
      </c>
      <c r="C23" s="3" t="n">
        <v>61.479008</v>
      </c>
      <c r="D23" s="3"/>
      <c r="E23" s="3" t="n">
        <v>62.100113</v>
      </c>
      <c r="F23" s="3" t="n">
        <v>61.829468</v>
      </c>
      <c r="G23" s="3" t="n">
        <v>61.899552</v>
      </c>
      <c r="I23" s="3" t="n">
        <v>81.059343</v>
      </c>
      <c r="J23" s="3" t="n">
        <v>65.640681</v>
      </c>
      <c r="K23" s="3" t="n">
        <v>63.888477</v>
      </c>
      <c r="M23" s="3" t="n">
        <v>92.238118</v>
      </c>
      <c r="N23" s="3" t="n">
        <v>64.722401</v>
      </c>
      <c r="O23" s="3" t="n">
        <v>65.61409</v>
      </c>
    </row>
    <row r="24" customFormat="false" ht="15.75" hidden="false" customHeight="false" outlineLevel="0" collapsed="false">
      <c r="A24" s="3" t="n">
        <v>61.615802</v>
      </c>
      <c r="B24" s="3" t="n">
        <v>61.518213</v>
      </c>
      <c r="C24" s="3" t="n">
        <v>61.562709</v>
      </c>
      <c r="D24" s="3"/>
      <c r="E24" s="3" t="n">
        <v>62.26623</v>
      </c>
      <c r="F24" s="3" t="n">
        <v>61.64908</v>
      </c>
      <c r="G24" s="3" t="n">
        <v>61.950936</v>
      </c>
      <c r="I24" s="3" t="n">
        <v>81.26566</v>
      </c>
      <c r="J24" s="3" t="n">
        <v>65.124647</v>
      </c>
      <c r="K24" s="3" t="n">
        <v>64.326571</v>
      </c>
      <c r="M24" s="3" t="n">
        <v>93.442472</v>
      </c>
      <c r="N24" s="3" t="n">
        <v>63.882769</v>
      </c>
      <c r="O24" s="3" t="n">
        <v>66.287157</v>
      </c>
    </row>
    <row r="25" customFormat="false" ht="15.75" hidden="false" customHeight="false" outlineLevel="0" collapsed="false">
      <c r="A25" s="3" t="n">
        <v>61.539047</v>
      </c>
      <c r="B25" s="3" t="n">
        <v>61.245536</v>
      </c>
      <c r="C25" s="3" t="n">
        <v>61.684516</v>
      </c>
      <c r="D25" s="3"/>
      <c r="E25" s="3" t="n">
        <v>62.408921</v>
      </c>
      <c r="F25" s="3" t="n">
        <v>61.724783</v>
      </c>
      <c r="G25" s="3" t="n">
        <v>61.833326</v>
      </c>
      <c r="I25" s="3" t="n">
        <v>81.816614</v>
      </c>
      <c r="J25" s="3" t="n">
        <v>64.549139</v>
      </c>
      <c r="K25" s="3" t="n">
        <v>64.676578</v>
      </c>
      <c r="M25" s="3" t="n">
        <v>92.586371</v>
      </c>
      <c r="N25" s="3" t="n">
        <v>64.49884</v>
      </c>
      <c r="O25" s="3" t="n">
        <v>65.407459</v>
      </c>
    </row>
    <row r="26" customFormat="false" ht="15.75" hidden="false" customHeight="false" outlineLevel="0" collapsed="false">
      <c r="A26" s="3" t="n">
        <v>61.694778</v>
      </c>
      <c r="B26" s="3" t="n">
        <v>61.528162</v>
      </c>
      <c r="C26" s="3" t="n">
        <v>61.450366</v>
      </c>
      <c r="D26" s="3"/>
      <c r="E26" s="3" t="n">
        <v>62.045288</v>
      </c>
      <c r="F26" s="3" t="n">
        <v>61.915788</v>
      </c>
      <c r="G26" s="3" t="n">
        <v>62.188587</v>
      </c>
      <c r="I26" s="3" t="n">
        <v>81.121913</v>
      </c>
      <c r="J26" s="3" t="n">
        <v>65.033622</v>
      </c>
      <c r="K26" s="3" t="n">
        <v>64.143131</v>
      </c>
      <c r="M26" s="3" t="n">
        <v>91.169828</v>
      </c>
      <c r="N26" s="3" t="n">
        <v>66.202467</v>
      </c>
      <c r="O26" s="3" t="n">
        <v>63.82358</v>
      </c>
    </row>
    <row r="27" customFormat="false" ht="15.75" hidden="false" customHeight="false" outlineLevel="0" collapsed="false">
      <c r="A27" s="3" t="n">
        <v>61.598901</v>
      </c>
      <c r="B27" s="3" t="n">
        <v>61.540611</v>
      </c>
      <c r="C27" s="3" t="n">
        <v>61.516256</v>
      </c>
      <c r="D27" s="3"/>
      <c r="E27" s="3" t="n">
        <v>62.167368</v>
      </c>
      <c r="F27" s="3" t="n">
        <v>61.777279</v>
      </c>
      <c r="G27" s="3" t="n">
        <v>62.144365</v>
      </c>
      <c r="I27" s="3" t="n">
        <v>81.77341</v>
      </c>
      <c r="J27" s="3" t="n">
        <v>65.645501</v>
      </c>
      <c r="K27" s="3" t="n">
        <v>64.194288</v>
      </c>
      <c r="M27" s="3" t="n">
        <v>92.644521</v>
      </c>
      <c r="N27" s="3" t="n">
        <v>65.946832</v>
      </c>
      <c r="O27" s="3" t="n">
        <v>64.121728</v>
      </c>
    </row>
    <row r="28" customFormat="false" ht="15.75" hidden="false" customHeight="false" outlineLevel="0" collapsed="false">
      <c r="A28" s="3" t="n">
        <v>61.33793</v>
      </c>
      <c r="B28" s="3" t="n">
        <v>61.233441</v>
      </c>
      <c r="C28" s="3" t="n">
        <v>61.494432</v>
      </c>
      <c r="D28" s="3"/>
      <c r="E28" s="3" t="n">
        <v>62.069668</v>
      </c>
      <c r="F28" s="3" t="n">
        <v>61.753112</v>
      </c>
      <c r="G28" s="3" t="n">
        <v>62.057326</v>
      </c>
      <c r="I28" s="3" t="n">
        <v>81.498548</v>
      </c>
      <c r="J28" s="3" t="n">
        <v>64.830575</v>
      </c>
      <c r="K28" s="3" t="n">
        <v>64.745067</v>
      </c>
      <c r="M28" s="3" t="n">
        <v>93.688441</v>
      </c>
      <c r="N28" s="3" t="n">
        <v>64.712767</v>
      </c>
      <c r="O28" s="3" t="n">
        <v>65.829531</v>
      </c>
    </row>
    <row r="29" customFormat="false" ht="15.75" hidden="false" customHeight="false" outlineLevel="0" collapsed="false">
      <c r="A29" s="3" t="n">
        <v>61.614684</v>
      </c>
      <c r="B29" s="3" t="n">
        <v>61.267151</v>
      </c>
      <c r="C29" s="3" t="n">
        <v>61.480205</v>
      </c>
      <c r="D29" s="3"/>
      <c r="E29" s="3" t="n">
        <v>62.035141</v>
      </c>
      <c r="F29" s="3" t="n">
        <v>62.054864</v>
      </c>
      <c r="G29" s="3" t="n">
        <v>62.216287</v>
      </c>
      <c r="I29" s="3" t="n">
        <v>81.130769</v>
      </c>
      <c r="J29" s="3" t="n">
        <v>64.691603</v>
      </c>
      <c r="K29" s="3" t="n">
        <v>64.400352</v>
      </c>
      <c r="M29" s="3" t="n">
        <v>96.503846</v>
      </c>
      <c r="N29" s="3" t="n">
        <v>64.688739</v>
      </c>
      <c r="O29" s="3" t="n">
        <v>65.468374</v>
      </c>
    </row>
    <row r="30" customFormat="false" ht="15.75" hidden="false" customHeight="false" outlineLevel="0" collapsed="false">
      <c r="A30" s="3" t="n">
        <v>61.537103</v>
      </c>
      <c r="B30" s="3" t="n">
        <v>61.507715</v>
      </c>
      <c r="C30" s="3" t="n">
        <v>61.577046</v>
      </c>
      <c r="D30" s="3"/>
      <c r="E30" s="3" t="n">
        <v>62.268328</v>
      </c>
      <c r="F30" s="3" t="n">
        <v>61.903905</v>
      </c>
      <c r="G30" s="3" t="n">
        <v>61.920361</v>
      </c>
      <c r="I30" s="3" t="n">
        <v>81.55399</v>
      </c>
      <c r="J30" s="3" t="n">
        <v>63.944201</v>
      </c>
      <c r="K30" s="3" t="n">
        <v>64.846052</v>
      </c>
      <c r="M30" s="3" t="n">
        <v>92.578256</v>
      </c>
      <c r="N30" s="3" t="n">
        <v>65.883195</v>
      </c>
      <c r="O30" s="3" t="n">
        <v>64.73809</v>
      </c>
    </row>
    <row r="31" customFormat="false" ht="15.75" hidden="false" customHeight="false" outlineLevel="0" collapsed="false">
      <c r="A31" s="3" t="n">
        <v>61.338551</v>
      </c>
      <c r="B31" s="3" t="n">
        <v>61.447334</v>
      </c>
      <c r="C31" s="3" t="n">
        <v>61.461517</v>
      </c>
      <c r="D31" s="3"/>
      <c r="E31" s="3" t="n">
        <v>61.859876</v>
      </c>
      <c r="F31" s="3" t="n">
        <v>61.910992</v>
      </c>
      <c r="G31" s="3" t="n">
        <v>62.205175</v>
      </c>
      <c r="I31" s="3" t="n">
        <v>82.37746</v>
      </c>
      <c r="J31" s="3" t="n">
        <v>63.536165</v>
      </c>
      <c r="K31" s="3" t="n">
        <v>65.427472</v>
      </c>
      <c r="M31" s="3" t="n">
        <v>92.150248</v>
      </c>
      <c r="N31" s="3" t="n">
        <v>65.192377</v>
      </c>
      <c r="O31" s="3" t="n">
        <v>65.729987</v>
      </c>
    </row>
    <row r="32" customFormat="false" ht="15.75" hidden="false" customHeight="false" outlineLevel="0" collapsed="false">
      <c r="A32" s="3" t="n">
        <v>61.462254</v>
      </c>
      <c r="B32" s="3" t="n">
        <v>61.486799</v>
      </c>
      <c r="C32" s="3" t="n">
        <v>61.606061</v>
      </c>
      <c r="D32" s="3"/>
      <c r="E32" s="3" t="n">
        <v>62.15701</v>
      </c>
      <c r="F32" s="3" t="n">
        <v>62.221934</v>
      </c>
      <c r="G32" s="3" t="n">
        <v>62.041756</v>
      </c>
      <c r="I32" s="3" t="n">
        <v>83.254039</v>
      </c>
      <c r="J32" s="3" t="n">
        <v>64.157322</v>
      </c>
      <c r="K32" s="3" t="n">
        <v>65.024138</v>
      </c>
      <c r="M32" s="3" t="n">
        <v>91.746379</v>
      </c>
      <c r="N32" s="3" t="n">
        <v>64.333324</v>
      </c>
      <c r="O32" s="3" t="n">
        <v>66.650227</v>
      </c>
    </row>
    <row r="33" customFormat="false" ht="15.75" hidden="false" customHeight="false" outlineLevel="0" collapsed="false">
      <c r="A33" s="3" t="n">
        <v>61.524003</v>
      </c>
      <c r="B33" s="3" t="n">
        <v>61.770494</v>
      </c>
      <c r="C33" s="3" t="n">
        <v>61.203805</v>
      </c>
      <c r="D33" s="3"/>
      <c r="E33" s="3" t="n">
        <v>62.106668</v>
      </c>
      <c r="F33" s="3" t="n">
        <v>62.413034</v>
      </c>
      <c r="G33" s="3" t="n">
        <v>62.131912</v>
      </c>
      <c r="I33" s="3" t="n">
        <v>84.858243</v>
      </c>
      <c r="J33" s="3" t="n">
        <v>65.404681</v>
      </c>
      <c r="K33" s="3" t="n">
        <v>63.791196</v>
      </c>
      <c r="M33" s="3" t="n">
        <v>92.097611</v>
      </c>
      <c r="N33" s="3" t="n">
        <v>64.993223</v>
      </c>
      <c r="O33" s="3" t="n">
        <v>65.795215</v>
      </c>
    </row>
    <row r="34" customFormat="false" ht="15.75" hidden="false" customHeight="false" outlineLevel="0" collapsed="false">
      <c r="A34" s="3" t="n">
        <v>61.312805</v>
      </c>
      <c r="B34" s="3" t="n">
        <v>61.612879</v>
      </c>
      <c r="C34" s="3" t="n">
        <v>61.570757</v>
      </c>
      <c r="D34" s="3"/>
      <c r="E34" s="3" t="n">
        <v>62.386139</v>
      </c>
      <c r="F34" s="3" t="n">
        <v>62.164594</v>
      </c>
      <c r="G34" s="3" t="n">
        <v>61.920194</v>
      </c>
      <c r="I34" s="3" t="n">
        <v>84.121876</v>
      </c>
      <c r="J34" s="3" t="n">
        <v>65.798681</v>
      </c>
      <c r="K34" s="3" t="n">
        <v>63.018286</v>
      </c>
      <c r="M34" s="3" t="n">
        <v>91.652941</v>
      </c>
      <c r="N34" s="3" t="n">
        <v>65.76323</v>
      </c>
      <c r="O34" s="3" t="n">
        <v>65.007507</v>
      </c>
    </row>
    <row r="35" customFormat="false" ht="15.75" hidden="false" customHeight="false" outlineLevel="0" collapsed="false">
      <c r="A35" s="3" t="n">
        <v>61.410124</v>
      </c>
      <c r="B35" s="3" t="n">
        <v>61.463123</v>
      </c>
      <c r="C35" s="3" t="n">
        <v>61.452343</v>
      </c>
      <c r="D35" s="3"/>
      <c r="E35" s="3" t="n">
        <v>62.326193</v>
      </c>
      <c r="F35" s="3" t="n">
        <v>62.417678</v>
      </c>
      <c r="G35" s="3" t="n">
        <v>61.785262</v>
      </c>
      <c r="I35" s="3" t="n">
        <v>81.986967</v>
      </c>
      <c r="J35" s="3" t="n">
        <v>66.038518</v>
      </c>
      <c r="K35" s="3" t="n">
        <v>63.230624</v>
      </c>
      <c r="M35" s="3" t="n">
        <v>92.815272</v>
      </c>
      <c r="N35" s="3" t="n">
        <v>65.568854</v>
      </c>
      <c r="O35" s="3" t="n">
        <v>65.109189</v>
      </c>
    </row>
    <row r="36" customFormat="false" ht="15.75" hidden="false" customHeight="false" outlineLevel="0" collapsed="false">
      <c r="A36" s="3" t="n">
        <v>61.857929</v>
      </c>
      <c r="B36" s="3" t="n">
        <v>61.279467</v>
      </c>
      <c r="C36" s="3" t="n">
        <v>61.441517</v>
      </c>
      <c r="D36" s="3"/>
      <c r="E36" s="3" t="n">
        <v>62.541259</v>
      </c>
      <c r="F36" s="3" t="n">
        <v>62.421307</v>
      </c>
      <c r="G36" s="3" t="n">
        <v>62.031886</v>
      </c>
      <c r="I36" s="3" t="n">
        <v>82.726817</v>
      </c>
      <c r="J36" s="3" t="n">
        <v>64.740999</v>
      </c>
      <c r="K36" s="3" t="n">
        <v>64.629762</v>
      </c>
      <c r="M36" s="3" t="n">
        <v>91.907001</v>
      </c>
      <c r="N36" s="3" t="n">
        <v>65.68853</v>
      </c>
      <c r="O36" s="3" t="n">
        <v>65.310297</v>
      </c>
    </row>
    <row r="37" customFormat="false" ht="15.75" hidden="false" customHeight="false" outlineLevel="0" collapsed="false">
      <c r="A37" s="3" t="n">
        <v>61.583705</v>
      </c>
      <c r="B37" s="3" t="n">
        <v>61.474732</v>
      </c>
      <c r="C37" s="3" t="n">
        <v>61.445196</v>
      </c>
      <c r="D37" s="3"/>
      <c r="E37" s="3" t="n">
        <v>62.304601</v>
      </c>
      <c r="F37" s="3" t="n">
        <v>62.661685</v>
      </c>
      <c r="G37" s="3" t="n">
        <v>62.550279</v>
      </c>
      <c r="I37" s="3" t="n">
        <v>82.556509</v>
      </c>
      <c r="J37" s="3" t="n">
        <v>63.624578</v>
      </c>
      <c r="K37" s="3" t="n">
        <v>65.519186</v>
      </c>
      <c r="M37" s="3" t="n">
        <v>93.51506</v>
      </c>
      <c r="N37" s="3" t="n">
        <v>66.028361</v>
      </c>
      <c r="O37" s="3" t="n">
        <v>64.770745</v>
      </c>
    </row>
    <row r="38" customFormat="false" ht="15.75" hidden="false" customHeight="false" outlineLevel="0" collapsed="false">
      <c r="A38" s="3" t="n">
        <v>61.49573</v>
      </c>
      <c r="B38" s="3" t="n">
        <v>61.504658</v>
      </c>
      <c r="C38" s="3" t="n">
        <v>61.233004</v>
      </c>
      <c r="D38" s="3"/>
      <c r="E38" s="3" t="n">
        <v>62.45934</v>
      </c>
      <c r="F38" s="3" t="n">
        <v>62.561877</v>
      </c>
      <c r="G38" s="3" t="n">
        <v>62.590167</v>
      </c>
      <c r="I38" s="3" t="n">
        <v>81.694271</v>
      </c>
      <c r="J38" s="3" t="n">
        <v>64.06658</v>
      </c>
      <c r="K38" s="3" t="n">
        <v>64.920289</v>
      </c>
      <c r="M38" s="3" t="n">
        <v>93.375217</v>
      </c>
      <c r="N38" s="3" t="n">
        <v>64.843122</v>
      </c>
      <c r="O38" s="3" t="n">
        <v>66.323602</v>
      </c>
    </row>
    <row r="39" customFormat="false" ht="15.75" hidden="false" customHeight="false" outlineLevel="0" collapsed="false">
      <c r="A39" s="3" t="n">
        <v>61.651045</v>
      </c>
      <c r="B39" s="3" t="n">
        <v>61.325869</v>
      </c>
      <c r="C39" s="3" t="n">
        <v>61.533775</v>
      </c>
      <c r="D39" s="3"/>
      <c r="E39" s="3" t="n">
        <v>62.91724</v>
      </c>
      <c r="F39" s="3" t="n">
        <v>62.604862</v>
      </c>
      <c r="G39" s="3" t="n">
        <v>62.152583</v>
      </c>
      <c r="I39" s="3" t="n">
        <v>80.669656</v>
      </c>
      <c r="J39" s="3" t="n">
        <v>65.137538</v>
      </c>
      <c r="K39" s="3" t="n">
        <v>64.17574</v>
      </c>
      <c r="M39" s="3" t="n">
        <v>92.347372</v>
      </c>
      <c r="N39" s="3" t="n">
        <v>65.45212</v>
      </c>
      <c r="O39" s="3" t="n">
        <v>65.422514</v>
      </c>
    </row>
    <row r="40" customFormat="false" ht="15.75" hidden="false" customHeight="false" outlineLevel="0" collapsed="false">
      <c r="A40" s="3" t="n">
        <v>61.650248</v>
      </c>
      <c r="B40" s="3" t="n">
        <v>61.190162</v>
      </c>
      <c r="C40" s="3" t="n">
        <v>61.300274</v>
      </c>
      <c r="D40" s="3"/>
      <c r="E40" s="3" t="n">
        <v>63.060519</v>
      </c>
      <c r="F40" s="3" t="n">
        <v>62.675523</v>
      </c>
      <c r="G40" s="3" t="n">
        <v>62.164298</v>
      </c>
      <c r="I40" s="3" t="n">
        <v>80.709318</v>
      </c>
      <c r="J40" s="3" t="n">
        <v>65.75517</v>
      </c>
      <c r="K40" s="3" t="n">
        <v>63.518922</v>
      </c>
      <c r="M40" s="3" t="n">
        <v>90.270028</v>
      </c>
      <c r="N40" s="3" t="n">
        <v>66.33178</v>
      </c>
      <c r="O40" s="3" t="n">
        <v>64.545292</v>
      </c>
    </row>
    <row r="41" customFormat="false" ht="15.75" hidden="false" customHeight="false" outlineLevel="0" collapsed="false">
      <c r="A41" s="3" t="n">
        <v>61.559035</v>
      </c>
      <c r="B41" s="3" t="n">
        <v>61.331831</v>
      </c>
      <c r="C41" s="3" t="n">
        <v>61.685728</v>
      </c>
      <c r="D41" s="3"/>
      <c r="E41" s="3" t="n">
        <v>62.839551</v>
      </c>
      <c r="F41" s="3" t="n">
        <v>62.728438</v>
      </c>
      <c r="G41" s="3" t="n">
        <v>62.272804</v>
      </c>
      <c r="I41" s="3" t="n">
        <v>81.315409</v>
      </c>
      <c r="J41" s="3" t="n">
        <v>65.49744</v>
      </c>
      <c r="K41" s="3" t="n">
        <v>63.855742</v>
      </c>
      <c r="M41" s="3" t="n">
        <v>92.406572</v>
      </c>
      <c r="N41" s="3" t="n">
        <v>66.641926</v>
      </c>
      <c r="O41" s="3" t="n">
        <v>64.430396</v>
      </c>
    </row>
    <row r="42" customFormat="false" ht="15.75" hidden="false" customHeight="false" outlineLevel="0" collapsed="false">
      <c r="A42" s="3" t="n">
        <v>61.38296</v>
      </c>
      <c r="B42" s="3" t="n">
        <v>61.666864</v>
      </c>
      <c r="C42" s="3" t="n">
        <v>61.36525</v>
      </c>
      <c r="D42" s="3"/>
      <c r="E42" s="3" t="n">
        <v>63.005552</v>
      </c>
      <c r="F42" s="3" t="n">
        <v>62.617045</v>
      </c>
      <c r="G42" s="3" t="n">
        <v>62.30386</v>
      </c>
      <c r="I42" s="3" t="n">
        <v>81.936761</v>
      </c>
      <c r="J42" s="3" t="n">
        <v>64.996814</v>
      </c>
      <c r="K42" s="3" t="n">
        <v>64.576581</v>
      </c>
      <c r="M42" s="3" t="n">
        <v>90.385598</v>
      </c>
      <c r="N42" s="3" t="n">
        <v>65.337192</v>
      </c>
      <c r="O42" s="3" t="n">
        <v>65.131332</v>
      </c>
    </row>
    <row r="43" customFormat="false" ht="15.75" hidden="false" customHeight="false" outlineLevel="0" collapsed="false">
      <c r="A43" s="3" t="n">
        <v>61.668605</v>
      </c>
      <c r="B43" s="3" t="n">
        <v>61.499528</v>
      </c>
      <c r="C43" s="3" t="n">
        <v>61.378566</v>
      </c>
      <c r="D43" s="3"/>
      <c r="E43" s="3" t="n">
        <v>62.832738</v>
      </c>
      <c r="F43" s="3" t="n">
        <v>62.530393</v>
      </c>
      <c r="G43" s="3" t="n">
        <v>62.562282</v>
      </c>
      <c r="I43" s="3" t="n">
        <v>80.696293</v>
      </c>
      <c r="J43" s="3" t="n">
        <v>63.842904</v>
      </c>
      <c r="K43" s="3" t="n">
        <v>65.349506</v>
      </c>
      <c r="M43" s="3" t="n">
        <v>90.820409</v>
      </c>
      <c r="N43" s="3" t="n">
        <v>65.55899</v>
      </c>
      <c r="O43" s="3" t="n">
        <v>65.373874</v>
      </c>
    </row>
    <row r="44" customFormat="false" ht="15.75" hidden="false" customHeight="false" outlineLevel="0" collapsed="false">
      <c r="A44" s="3" t="n">
        <v>61.552085</v>
      </c>
      <c r="B44" s="3" t="n">
        <v>61.626871</v>
      </c>
      <c r="C44" s="3" t="n">
        <v>61.289051</v>
      </c>
      <c r="D44" s="3"/>
      <c r="E44" s="3" t="n">
        <v>63.236493</v>
      </c>
      <c r="F44" s="3" t="n">
        <v>62.701904</v>
      </c>
      <c r="G44" s="3" t="n">
        <v>62.46297</v>
      </c>
      <c r="I44" s="3" t="n">
        <v>81.702039</v>
      </c>
      <c r="J44" s="3" t="n">
        <v>63.942558</v>
      </c>
      <c r="K44" s="3" t="n">
        <v>65.200679</v>
      </c>
      <c r="M44" s="3" t="n">
        <v>91.307284</v>
      </c>
      <c r="N44" s="3" t="n">
        <v>65.433624</v>
      </c>
      <c r="O44" s="3" t="n">
        <v>65.208135</v>
      </c>
    </row>
    <row r="45" customFormat="false" ht="15.75" hidden="false" customHeight="false" outlineLevel="0" collapsed="false">
      <c r="A45" s="3" t="n">
        <v>61.216563</v>
      </c>
      <c r="B45" s="3" t="n">
        <v>61.362074</v>
      </c>
      <c r="C45" s="3" t="n">
        <v>61.601169</v>
      </c>
      <c r="D45" s="3"/>
      <c r="E45" s="3" t="n">
        <v>63.563693</v>
      </c>
      <c r="F45" s="3" t="n">
        <v>62.502619</v>
      </c>
      <c r="G45" s="3" t="n">
        <v>62.567561</v>
      </c>
      <c r="I45" s="3" t="n">
        <v>79.514634</v>
      </c>
      <c r="J45" s="3" t="n">
        <v>64.50895</v>
      </c>
      <c r="K45" s="3" t="n">
        <v>65.135969</v>
      </c>
      <c r="M45" s="3" t="n">
        <v>94.14467</v>
      </c>
      <c r="N45" s="3" t="n">
        <v>65.939127</v>
      </c>
      <c r="O45" s="3" t="n">
        <v>65.020576</v>
      </c>
    </row>
    <row r="46" customFormat="false" ht="15.75" hidden="false" customHeight="false" outlineLevel="0" collapsed="false">
      <c r="A46" s="3" t="n">
        <v>61.189288</v>
      </c>
      <c r="B46" s="3" t="n">
        <v>61.499538</v>
      </c>
      <c r="C46" s="3" t="n">
        <v>61.438234</v>
      </c>
      <c r="D46" s="3"/>
      <c r="E46" s="3" t="n">
        <v>63.362923</v>
      </c>
      <c r="F46" s="3" t="n">
        <v>62.729811</v>
      </c>
      <c r="G46" s="3" t="n">
        <v>62.689835</v>
      </c>
      <c r="I46" s="3" t="n">
        <v>81.303556</v>
      </c>
      <c r="J46" s="3" t="n">
        <v>64.212008</v>
      </c>
      <c r="K46" s="3" t="n">
        <v>64.64121</v>
      </c>
      <c r="M46" s="3" t="n">
        <v>93.209387</v>
      </c>
      <c r="N46" s="3" t="n">
        <v>65.809284</v>
      </c>
      <c r="O46" s="3" t="n">
        <v>65.285638</v>
      </c>
    </row>
    <row r="47" customFormat="false" ht="15.75" hidden="false" customHeight="false" outlineLevel="0" collapsed="false">
      <c r="A47" s="3" t="n">
        <v>61.41787</v>
      </c>
      <c r="B47" s="3" t="n">
        <v>61.564916</v>
      </c>
      <c r="C47" s="3" t="n">
        <v>61.241421</v>
      </c>
      <c r="D47" s="3"/>
      <c r="E47" s="3" t="n">
        <v>63.309666</v>
      </c>
      <c r="F47" s="3" t="n">
        <v>62.8476</v>
      </c>
      <c r="G47" s="3" t="n">
        <v>62.906938</v>
      </c>
      <c r="I47" s="3" t="n">
        <v>82.198092</v>
      </c>
      <c r="J47" s="3" t="n">
        <v>64.627682</v>
      </c>
      <c r="K47" s="3" t="n">
        <v>64.772756</v>
      </c>
      <c r="M47" s="3" t="n">
        <v>92.365637</v>
      </c>
      <c r="N47" s="3" t="n">
        <v>65.271006</v>
      </c>
      <c r="O47" s="3" t="n">
        <v>65.147917</v>
      </c>
    </row>
    <row r="48" customFormat="false" ht="15.75" hidden="false" customHeight="false" outlineLevel="0" collapsed="false">
      <c r="A48" s="3" t="n">
        <v>61.255583</v>
      </c>
      <c r="B48" s="3" t="n">
        <v>61.502649</v>
      </c>
      <c r="C48" s="3" t="n">
        <v>61.53891</v>
      </c>
      <c r="D48" s="3"/>
      <c r="E48" s="3" t="n">
        <v>63.532356</v>
      </c>
      <c r="F48" s="3" t="n">
        <v>62.501818</v>
      </c>
      <c r="G48" s="3" t="n">
        <v>63.089024</v>
      </c>
      <c r="I48" s="3" t="n">
        <v>80.445286</v>
      </c>
      <c r="J48" s="3" t="n">
        <v>64.532996</v>
      </c>
      <c r="K48" s="3" t="n">
        <v>64.55134</v>
      </c>
      <c r="M48" s="3" t="n">
        <v>90.643296</v>
      </c>
      <c r="N48" s="3" t="n">
        <v>64.739502</v>
      </c>
      <c r="O48" s="3" t="n">
        <v>66.239711</v>
      </c>
    </row>
    <row r="49" customFormat="false" ht="15.75" hidden="false" customHeight="false" outlineLevel="0" collapsed="false">
      <c r="A49" s="3" t="n">
        <v>61.453133</v>
      </c>
      <c r="B49" s="3" t="n">
        <v>61.372681</v>
      </c>
      <c r="C49" s="3" t="n">
        <v>61.595903</v>
      </c>
      <c r="D49" s="3"/>
      <c r="E49" s="3" t="n">
        <v>63.603984</v>
      </c>
      <c r="F49" s="3" t="n">
        <v>62.898014</v>
      </c>
      <c r="G49" s="3" t="n">
        <v>62.952318</v>
      </c>
      <c r="I49" s="3" t="n">
        <v>81.944586</v>
      </c>
      <c r="J49" s="3" t="n">
        <v>64.438069</v>
      </c>
      <c r="K49" s="3" t="n">
        <v>64.611318</v>
      </c>
      <c r="M49" s="3" t="n">
        <v>92.083174</v>
      </c>
      <c r="N49" s="3" t="n">
        <v>65.017471</v>
      </c>
      <c r="O49" s="3" t="n">
        <v>65.965779</v>
      </c>
    </row>
    <row r="50" customFormat="false" ht="15.75" hidden="false" customHeight="false" outlineLevel="0" collapsed="false">
      <c r="A50" s="3" t="n">
        <v>61.166581</v>
      </c>
      <c r="B50" s="3" t="n">
        <v>61.597715</v>
      </c>
      <c r="C50" s="3" t="n">
        <v>61.594805</v>
      </c>
      <c r="D50" s="3"/>
      <c r="E50" s="3" t="n">
        <v>63.610302</v>
      </c>
      <c r="F50" s="3" t="n">
        <v>63.049632</v>
      </c>
      <c r="G50" s="3" t="n">
        <v>62.896471</v>
      </c>
      <c r="I50" s="3" t="n">
        <v>83.489183</v>
      </c>
      <c r="J50" s="3" t="n">
        <v>63.569292</v>
      </c>
      <c r="K50" s="3" t="n">
        <v>65.096666</v>
      </c>
      <c r="M50" s="3" t="n">
        <v>91.517945</v>
      </c>
      <c r="N50" s="3" t="n">
        <v>65.554467</v>
      </c>
      <c r="O50" s="3" t="n">
        <v>65.576456</v>
      </c>
    </row>
    <row r="51" customFormat="false" ht="15.75" hidden="false" customHeight="false" outlineLevel="0" collapsed="false">
      <c r="A51" s="3" t="n">
        <v>61.370116</v>
      </c>
      <c r="B51" s="3" t="n">
        <v>61.658339</v>
      </c>
      <c r="C51" s="3" t="n">
        <v>61.571815</v>
      </c>
      <c r="D51" s="3"/>
      <c r="E51" s="3" t="n">
        <v>63.582583</v>
      </c>
      <c r="F51" s="3" t="n">
        <v>62.689047</v>
      </c>
      <c r="G51" s="3" t="n">
        <v>63.195553</v>
      </c>
      <c r="I51" s="3" t="n">
        <v>83.182911</v>
      </c>
      <c r="J51" s="3" t="n">
        <v>65.052611</v>
      </c>
      <c r="K51" s="3" t="n">
        <v>64.435345</v>
      </c>
      <c r="M51" s="3" t="n">
        <v>92.818471</v>
      </c>
      <c r="N51" s="3" t="n">
        <v>65.834923</v>
      </c>
      <c r="O51" s="3" t="n">
        <v>64.655336</v>
      </c>
    </row>
    <row r="52" customFormat="false" ht="15.75" hidden="false" customHeight="false" outlineLevel="0" collapsed="false">
      <c r="A52" s="3" t="n">
        <v>61.491893</v>
      </c>
      <c r="B52" s="3" t="n">
        <v>61.529112</v>
      </c>
      <c r="C52" s="3" t="n">
        <v>61.582749</v>
      </c>
      <c r="D52" s="3"/>
      <c r="E52" s="3" t="n">
        <v>63.528605</v>
      </c>
      <c r="F52" s="3" t="n">
        <v>63.03311</v>
      </c>
      <c r="G52" s="3" t="n">
        <v>63.055958</v>
      </c>
      <c r="I52" s="3" t="n">
        <v>82.73942</v>
      </c>
      <c r="J52" s="3" t="n">
        <v>65.497632</v>
      </c>
      <c r="K52" s="3" t="n">
        <v>63.673431</v>
      </c>
      <c r="M52" s="3" t="n">
        <v>95.094593</v>
      </c>
      <c r="N52" s="3" t="n">
        <v>65.683831</v>
      </c>
      <c r="O52" s="3" t="n">
        <v>64.440974</v>
      </c>
    </row>
    <row r="53" customFormat="false" ht="15.75" hidden="false" customHeight="false" outlineLevel="0" collapsed="false">
      <c r="A53" s="3" t="n">
        <v>61.481312</v>
      </c>
      <c r="B53" s="3" t="n">
        <v>61.393679</v>
      </c>
      <c r="C53" s="3" t="n">
        <v>61.629651</v>
      </c>
      <c r="D53" s="3"/>
      <c r="E53" s="3" t="n">
        <v>63.822798</v>
      </c>
      <c r="F53" s="3" t="n">
        <v>62.879201</v>
      </c>
      <c r="G53" s="3" t="n">
        <v>62.9077</v>
      </c>
      <c r="I53" s="3" t="n">
        <v>79.857198</v>
      </c>
      <c r="J53" s="3" t="n">
        <v>65.155652</v>
      </c>
      <c r="K53" s="3" t="n">
        <v>63.706079</v>
      </c>
      <c r="M53" s="3" t="n">
        <v>94.055751</v>
      </c>
      <c r="N53" s="3" t="n">
        <v>65.083733</v>
      </c>
      <c r="O53" s="3" t="n">
        <v>65.466287</v>
      </c>
    </row>
    <row r="54" customFormat="false" ht="15.75" hidden="false" customHeight="false" outlineLevel="0" collapsed="false">
      <c r="A54" s="3" t="n">
        <v>61.299156</v>
      </c>
      <c r="B54" s="3" t="n">
        <v>61.620655</v>
      </c>
      <c r="C54" s="3" t="n">
        <v>61.630168</v>
      </c>
      <c r="D54" s="3"/>
      <c r="E54" s="3" t="n">
        <v>63.971214</v>
      </c>
      <c r="F54" s="3" t="n">
        <v>62.881733</v>
      </c>
      <c r="G54" s="3" t="n">
        <v>62.867462</v>
      </c>
      <c r="I54" s="3" t="n">
        <v>80.871492</v>
      </c>
      <c r="J54" s="3" t="n">
        <v>64.499252</v>
      </c>
      <c r="K54" s="3" t="n">
        <v>64.775312</v>
      </c>
      <c r="M54" s="3" t="n">
        <v>92.413652</v>
      </c>
      <c r="N54" s="3" t="n">
        <v>65.505877</v>
      </c>
      <c r="O54" s="3" t="n">
        <v>65.091442</v>
      </c>
    </row>
    <row r="55" customFormat="false" ht="15.75" hidden="false" customHeight="false" outlineLevel="0" collapsed="false">
      <c r="A55" s="3" t="n">
        <v>61.639098</v>
      </c>
      <c r="B55" s="3" t="n">
        <v>61.488006</v>
      </c>
      <c r="C55" s="3" t="n">
        <v>61.522831</v>
      </c>
      <c r="D55" s="3"/>
      <c r="E55" s="3" t="n">
        <v>63.821172</v>
      </c>
      <c r="F55" s="3" t="n">
        <v>63.173332</v>
      </c>
      <c r="G55" s="3" t="n">
        <v>62.908564</v>
      </c>
      <c r="I55" s="3" t="n">
        <v>82.128118</v>
      </c>
      <c r="J55" s="3" t="n">
        <v>64.090243</v>
      </c>
      <c r="K55" s="3" t="n">
        <v>65.199094</v>
      </c>
      <c r="M55" s="3" t="n">
        <v>93.470582</v>
      </c>
      <c r="N55" s="3" t="n">
        <v>65.819907</v>
      </c>
      <c r="O55" s="3" t="n">
        <v>64.784887</v>
      </c>
    </row>
    <row r="56" customFormat="false" ht="15.75" hidden="false" customHeight="false" outlineLevel="0" collapsed="false">
      <c r="A56" s="3" t="n">
        <v>61.552894</v>
      </c>
      <c r="B56" s="3" t="n">
        <v>61.404421</v>
      </c>
      <c r="C56" s="3" t="n">
        <v>61.400675</v>
      </c>
      <c r="D56" s="3"/>
      <c r="E56" s="3" t="n">
        <v>63.944719</v>
      </c>
      <c r="F56" s="3" t="n">
        <v>62.953739</v>
      </c>
      <c r="G56" s="3" t="n">
        <v>63.225046</v>
      </c>
      <c r="I56" s="3" t="n">
        <v>83.823154</v>
      </c>
      <c r="J56" s="3" t="n">
        <v>63.957878</v>
      </c>
      <c r="K56" s="3" t="n">
        <v>65.09505</v>
      </c>
      <c r="M56" s="3" t="n">
        <v>92.212938</v>
      </c>
      <c r="N56" s="3" t="n">
        <v>64.87726</v>
      </c>
      <c r="O56" s="3" t="n">
        <v>65.835685</v>
      </c>
    </row>
    <row r="57" customFormat="false" ht="15.75" hidden="false" customHeight="false" outlineLevel="0" collapsed="false">
      <c r="A57" s="3" t="n">
        <v>61.696932</v>
      </c>
      <c r="B57" s="3" t="n">
        <v>61.60255</v>
      </c>
      <c r="C57" s="3" t="n">
        <v>61.540648</v>
      </c>
      <c r="D57" s="3"/>
      <c r="E57" s="3" t="n">
        <v>63.93186</v>
      </c>
      <c r="F57" s="3" t="n">
        <v>63.075058</v>
      </c>
      <c r="G57" s="3" t="n">
        <v>63.254786</v>
      </c>
      <c r="I57" s="3" t="n">
        <v>84.078879</v>
      </c>
      <c r="J57" s="3" t="n">
        <v>64.421737</v>
      </c>
      <c r="K57" s="3" t="n">
        <v>64.795155</v>
      </c>
      <c r="M57" s="3" t="n">
        <v>92.275207</v>
      </c>
      <c r="N57" s="3" t="n">
        <v>64.437566</v>
      </c>
      <c r="O57" s="3" t="n">
        <v>66.246667</v>
      </c>
    </row>
    <row r="58" customFormat="false" ht="15.75" hidden="false" customHeight="false" outlineLevel="0" collapsed="false">
      <c r="A58" s="3" t="n">
        <v>61.742028</v>
      </c>
      <c r="B58" s="3" t="n">
        <v>61.42598</v>
      </c>
      <c r="C58" s="3" t="n">
        <v>61.547058</v>
      </c>
      <c r="D58" s="3"/>
      <c r="E58" s="3" t="n">
        <v>64.302338</v>
      </c>
      <c r="F58" s="3" t="n">
        <v>63.02422</v>
      </c>
      <c r="G58" s="3" t="n">
        <v>63.491825</v>
      </c>
      <c r="I58" s="3" t="n">
        <v>81.522097</v>
      </c>
      <c r="J58" s="3" t="n">
        <v>65.472928</v>
      </c>
      <c r="K58" s="3" t="n">
        <v>63.872838</v>
      </c>
      <c r="M58" s="3" t="n">
        <v>91.69085</v>
      </c>
      <c r="N58" s="3" t="n">
        <v>63.911627</v>
      </c>
      <c r="O58" s="3" t="n">
        <v>66.785136</v>
      </c>
    </row>
    <row r="59" customFormat="false" ht="15.75" hidden="false" customHeight="false" outlineLevel="0" collapsed="false">
      <c r="A59" s="3" t="n">
        <v>61.571397</v>
      </c>
      <c r="B59" s="3" t="n">
        <v>61.379646</v>
      </c>
      <c r="C59" s="3" t="n">
        <v>61.536216</v>
      </c>
      <c r="D59" s="3"/>
      <c r="E59" s="3" t="n">
        <v>64.24635</v>
      </c>
      <c r="F59" s="3" t="n">
        <v>63.245118</v>
      </c>
      <c r="G59" s="3" t="n">
        <v>63.605335</v>
      </c>
      <c r="I59" s="3" t="n">
        <v>81.489646</v>
      </c>
      <c r="J59" s="3" t="n">
        <v>65.523189</v>
      </c>
      <c r="K59" s="3" t="n">
        <v>63.437841</v>
      </c>
      <c r="M59" s="3" t="n">
        <v>91.937564</v>
      </c>
      <c r="N59" s="3" t="n">
        <v>65.138634</v>
      </c>
      <c r="O59" s="3" t="n">
        <v>65.6544</v>
      </c>
    </row>
    <row r="60" customFormat="false" ht="15.75" hidden="false" customHeight="false" outlineLevel="0" collapsed="false">
      <c r="A60" s="3" t="n">
        <v>61.56601</v>
      </c>
      <c r="B60" s="3" t="n">
        <v>61.488121</v>
      </c>
      <c r="C60" s="3" t="n">
        <v>61.49883</v>
      </c>
      <c r="D60" s="3"/>
      <c r="E60" s="3" t="n">
        <v>64.228395</v>
      </c>
      <c r="F60" s="3" t="n">
        <v>63.487049</v>
      </c>
      <c r="G60" s="3" t="n">
        <v>63.712108</v>
      </c>
      <c r="I60" s="3" t="n">
        <v>80.144181</v>
      </c>
      <c r="J60" s="3" t="n">
        <v>65.778299</v>
      </c>
      <c r="K60" s="3" t="n">
        <v>63.726192</v>
      </c>
      <c r="M60" s="3" t="n">
        <v>94.155315</v>
      </c>
      <c r="N60" s="3" t="n">
        <v>65.861308</v>
      </c>
      <c r="O60" s="3" t="n">
        <v>65.101139</v>
      </c>
    </row>
    <row r="61" customFormat="false" ht="15.75" hidden="false" customHeight="false" outlineLevel="0" collapsed="false">
      <c r="A61" s="3" t="n">
        <v>61.50912</v>
      </c>
      <c r="B61" s="3" t="n">
        <v>61.541841</v>
      </c>
      <c r="C61" s="3" t="n">
        <v>61.411777</v>
      </c>
      <c r="D61" s="3"/>
      <c r="E61" s="3" t="n">
        <v>63.921707</v>
      </c>
      <c r="F61" s="3" t="n">
        <v>63.458053</v>
      </c>
      <c r="G61" s="3" t="n">
        <v>63.648925</v>
      </c>
      <c r="I61" s="3" t="n">
        <v>81.345287</v>
      </c>
      <c r="J61" s="3" t="n">
        <v>65.091523</v>
      </c>
      <c r="K61" s="3" t="n">
        <v>64.254365</v>
      </c>
      <c r="M61" s="3" t="n">
        <v>95.982231</v>
      </c>
      <c r="N61" s="3" t="n">
        <v>64.262214</v>
      </c>
      <c r="O61" s="3" t="n">
        <v>65.61109</v>
      </c>
    </row>
    <row r="62" customFormat="false" ht="15.75" hidden="false" customHeight="false" outlineLevel="0" collapsed="false">
      <c r="A62" s="3" t="n">
        <v>61.845562</v>
      </c>
      <c r="B62" s="3" t="n">
        <v>61.461476</v>
      </c>
      <c r="C62" s="3" t="n">
        <v>61.481095</v>
      </c>
      <c r="D62" s="3"/>
      <c r="E62" s="3" t="n">
        <v>64.09668</v>
      </c>
      <c r="F62" s="3" t="n">
        <v>63.368946</v>
      </c>
      <c r="G62" s="3" t="n">
        <v>63.430758</v>
      </c>
      <c r="I62" s="3" t="n">
        <v>79.347111</v>
      </c>
      <c r="J62" s="3" t="n">
        <v>65.006872</v>
      </c>
      <c r="K62" s="3" t="n">
        <v>65.137299</v>
      </c>
      <c r="M62" s="3" t="n">
        <v>93.519856</v>
      </c>
      <c r="N62" s="3" t="n">
        <v>64.067088</v>
      </c>
      <c r="O62" s="3" t="n">
        <v>65.983847</v>
      </c>
    </row>
    <row r="63" customFormat="false" ht="15.75" hidden="false" customHeight="false" outlineLevel="0" collapsed="false">
      <c r="A63" s="3" t="n">
        <v>61.570846</v>
      </c>
      <c r="B63" s="3" t="n">
        <v>61.754294</v>
      </c>
      <c r="C63" s="3" t="n">
        <v>61.190774</v>
      </c>
      <c r="D63" s="3"/>
      <c r="E63" s="3" t="n">
        <v>64.589102</v>
      </c>
      <c r="F63" s="3" t="n">
        <v>63.509906</v>
      </c>
      <c r="G63" s="3" t="n">
        <v>63.450874</v>
      </c>
      <c r="I63" s="3" t="n">
        <v>81.175313</v>
      </c>
      <c r="J63" s="3" t="n">
        <v>64.477168</v>
      </c>
      <c r="K63" s="3" t="n">
        <v>64.851203</v>
      </c>
      <c r="M63" s="3" t="n">
        <v>93.038671</v>
      </c>
      <c r="N63" s="3" t="n">
        <v>65.457829</v>
      </c>
      <c r="O63" s="3" t="n">
        <v>64.004841</v>
      </c>
    </row>
    <row r="64" customFormat="false" ht="15.75" hidden="false" customHeight="false" outlineLevel="0" collapsed="false">
      <c r="A64" s="3" t="n">
        <v>61.56737</v>
      </c>
      <c r="B64" s="3" t="n">
        <v>61.617391</v>
      </c>
      <c r="C64" s="3" t="n">
        <v>61.39688</v>
      </c>
      <c r="D64" s="3"/>
      <c r="E64" s="3" t="n">
        <v>64.510908</v>
      </c>
      <c r="F64" s="3" t="n">
        <v>63.225812</v>
      </c>
      <c r="G64" s="3" t="n">
        <v>63.700192</v>
      </c>
      <c r="I64" s="3" t="n">
        <v>81.196152</v>
      </c>
      <c r="J64" s="3" t="n">
        <v>64.617377</v>
      </c>
      <c r="K64" s="3" t="n">
        <v>64.612347</v>
      </c>
      <c r="M64" s="3" t="n">
        <v>95.889066</v>
      </c>
      <c r="N64" s="3" t="n">
        <v>66.419063</v>
      </c>
      <c r="O64" s="3" t="n">
        <v>62.893229</v>
      </c>
    </row>
    <row r="65" customFormat="false" ht="15.75" hidden="false" customHeight="false" outlineLevel="0" collapsed="false">
      <c r="A65" s="3" t="n">
        <v>61.534288</v>
      </c>
      <c r="B65" s="3" t="n">
        <v>61.576791</v>
      </c>
      <c r="C65" s="3" t="n">
        <v>61.389253</v>
      </c>
      <c r="D65" s="3"/>
      <c r="E65" s="3" t="n">
        <v>64.221076</v>
      </c>
      <c r="F65" s="3" t="n">
        <v>63.850385</v>
      </c>
      <c r="G65" s="3" t="n">
        <v>63.588763</v>
      </c>
      <c r="I65" s="3" t="n">
        <v>82.206078</v>
      </c>
      <c r="J65" s="3" t="n">
        <v>64.780188</v>
      </c>
      <c r="K65" s="3" t="n">
        <v>64.53106</v>
      </c>
      <c r="M65" s="3" t="n">
        <v>94.350394</v>
      </c>
      <c r="N65" s="3" t="n">
        <v>65.204157</v>
      </c>
      <c r="O65" s="3" t="n">
        <v>65.009361</v>
      </c>
    </row>
    <row r="66" customFormat="false" ht="15.75" hidden="false" customHeight="false" outlineLevel="0" collapsed="false">
      <c r="A66" s="3" t="n">
        <v>61.616481</v>
      </c>
      <c r="B66" s="3" t="n">
        <v>61.33244</v>
      </c>
      <c r="C66" s="3" t="n">
        <v>61.590022</v>
      </c>
      <c r="D66" s="3"/>
      <c r="E66" s="3" t="n">
        <v>64.293441</v>
      </c>
      <c r="F66" s="3" t="n">
        <v>63.496939</v>
      </c>
      <c r="G66" s="3" t="n">
        <v>63.669458</v>
      </c>
      <c r="I66" s="3" t="n">
        <v>82.78314</v>
      </c>
      <c r="J66" s="3" t="n">
        <v>65.291071</v>
      </c>
      <c r="K66" s="3" t="n">
        <v>63.940583</v>
      </c>
      <c r="M66" s="3" t="n">
        <v>94.441638</v>
      </c>
      <c r="N66" s="3" t="n">
        <v>64.842903</v>
      </c>
      <c r="O66" s="3" t="n">
        <v>65.609334</v>
      </c>
    </row>
    <row r="67" customFormat="false" ht="15.75" hidden="false" customHeight="false" outlineLevel="0" collapsed="false">
      <c r="A67" s="3" t="n">
        <v>61.572104</v>
      </c>
      <c r="B67" s="3" t="n">
        <v>61.520497</v>
      </c>
      <c r="C67" s="3" t="n">
        <v>61.479774</v>
      </c>
      <c r="D67" s="3"/>
      <c r="E67" s="3" t="n">
        <v>64.395045</v>
      </c>
      <c r="F67" s="3" t="n">
        <v>63.873625</v>
      </c>
      <c r="G67" s="3" t="n">
        <v>63.547918</v>
      </c>
      <c r="I67" s="3" t="n">
        <v>82.360627</v>
      </c>
      <c r="J67" s="3" t="n">
        <v>64.529153</v>
      </c>
      <c r="K67" s="3" t="n">
        <v>64.743923</v>
      </c>
      <c r="M67" s="3" t="n">
        <v>91.413991</v>
      </c>
      <c r="N67" s="3" t="n">
        <v>65.006235</v>
      </c>
      <c r="O67" s="3" t="n">
        <v>65.837767</v>
      </c>
    </row>
    <row r="68" customFormat="false" ht="15.75" hidden="false" customHeight="false" outlineLevel="0" collapsed="false">
      <c r="A68" s="3" t="n">
        <v>61.507256</v>
      </c>
      <c r="B68" s="3" t="n">
        <v>61.26708</v>
      </c>
      <c r="C68" s="3" t="n">
        <v>61.433304</v>
      </c>
      <c r="D68" s="3"/>
      <c r="E68" s="3" t="n">
        <v>64.684309</v>
      </c>
      <c r="F68" s="3" t="n">
        <v>63.996767</v>
      </c>
      <c r="G68" s="3" t="n">
        <v>63.622791</v>
      </c>
      <c r="I68" s="3" t="n">
        <v>81.82102</v>
      </c>
      <c r="J68" s="3" t="n">
        <v>63.799499</v>
      </c>
      <c r="K68" s="3" t="n">
        <v>65.031166</v>
      </c>
      <c r="M68" s="3" t="n">
        <v>91.034489</v>
      </c>
      <c r="N68" s="3" t="n">
        <v>65.845828</v>
      </c>
      <c r="O68" s="3" t="n">
        <v>64.954542</v>
      </c>
    </row>
    <row r="69" customFormat="false" ht="15.75" hidden="false" customHeight="false" outlineLevel="0" collapsed="false">
      <c r="A69" s="3" t="n">
        <v>61.557456</v>
      </c>
      <c r="B69" s="3" t="n">
        <v>61.263331</v>
      </c>
      <c r="C69" s="3" t="n">
        <v>61.441182</v>
      </c>
      <c r="D69" s="3"/>
      <c r="E69" s="3" t="n">
        <v>64.32015</v>
      </c>
      <c r="F69" s="3" t="n">
        <v>64.241022</v>
      </c>
      <c r="G69" s="3" t="n">
        <v>63.522687</v>
      </c>
      <c r="I69" s="3" t="n">
        <v>81.667445</v>
      </c>
      <c r="J69" s="3" t="n">
        <v>63.906227</v>
      </c>
      <c r="K69" s="3" t="n">
        <v>65.181347</v>
      </c>
      <c r="M69" s="3" t="n">
        <v>92.266086</v>
      </c>
      <c r="N69" s="3" t="n">
        <v>64.852715</v>
      </c>
      <c r="O69" s="3" t="n">
        <v>65.786353</v>
      </c>
    </row>
    <row r="70" customFormat="false" ht="15.75" hidden="false" customHeight="false" outlineLevel="0" collapsed="false">
      <c r="A70" s="3" t="n">
        <v>61.565341</v>
      </c>
      <c r="B70" s="3" t="n">
        <v>61.314437</v>
      </c>
      <c r="C70" s="3" t="n">
        <v>61.605088</v>
      </c>
      <c r="D70" s="3"/>
      <c r="E70" s="3" t="n">
        <v>64.729265</v>
      </c>
      <c r="F70" s="3" t="n">
        <v>64.171187</v>
      </c>
      <c r="G70" s="3" t="n">
        <v>63.569554</v>
      </c>
      <c r="I70" s="3" t="n">
        <v>80.754891</v>
      </c>
      <c r="J70" s="3" t="n">
        <v>64.560509</v>
      </c>
      <c r="K70" s="3" t="n">
        <v>64.470322</v>
      </c>
      <c r="M70" s="3" t="n">
        <v>93.700159</v>
      </c>
      <c r="N70" s="3" t="n">
        <v>64.483062</v>
      </c>
      <c r="O70" s="3" t="n">
        <v>66.068198</v>
      </c>
    </row>
    <row r="71" customFormat="false" ht="15.75" hidden="false" customHeight="false" outlineLevel="0" collapsed="false">
      <c r="A71" s="3" t="n">
        <v>61.515316</v>
      </c>
      <c r="B71" s="3" t="n">
        <v>61.559389</v>
      </c>
      <c r="C71" s="3" t="n">
        <v>61.34766</v>
      </c>
      <c r="D71" s="3"/>
      <c r="E71" s="3" t="n">
        <v>64.597837</v>
      </c>
      <c r="F71" s="3" t="n">
        <v>64.145147</v>
      </c>
      <c r="G71" s="3" t="n">
        <v>64.001385</v>
      </c>
      <c r="I71" s="3" t="n">
        <v>80.741304</v>
      </c>
      <c r="J71" s="3" t="n">
        <v>65.045735</v>
      </c>
      <c r="K71" s="3" t="n">
        <v>64.395354</v>
      </c>
      <c r="M71" s="3" t="n">
        <v>91.623974</v>
      </c>
      <c r="N71" s="3" t="n">
        <v>65.256028</v>
      </c>
      <c r="O71" s="3" t="n">
        <v>65.703109</v>
      </c>
    </row>
    <row r="72" customFormat="false" ht="15.75" hidden="false" customHeight="false" outlineLevel="0" collapsed="false">
      <c r="A72" s="3" t="n">
        <v>61.474582</v>
      </c>
      <c r="B72" s="3" t="n">
        <v>61.57355</v>
      </c>
      <c r="C72" s="3" t="n">
        <v>61.444691</v>
      </c>
      <c r="D72" s="3"/>
      <c r="E72" s="3" t="n">
        <v>64.666985</v>
      </c>
      <c r="F72" s="3" t="n">
        <v>64.020845</v>
      </c>
      <c r="G72" s="3" t="n">
        <v>63.972587</v>
      </c>
      <c r="I72" s="3" t="n">
        <v>81.838017</v>
      </c>
      <c r="J72" s="3" t="n">
        <v>65.438505</v>
      </c>
      <c r="K72" s="3" t="n">
        <v>63.645598</v>
      </c>
      <c r="M72" s="3" t="n">
        <v>90.460683</v>
      </c>
      <c r="N72" s="3" t="n">
        <v>65.521761</v>
      </c>
      <c r="O72" s="3" t="n">
        <v>65.281045</v>
      </c>
    </row>
    <row r="73" customFormat="false" ht="15.75" hidden="false" customHeight="false" outlineLevel="0" collapsed="false">
      <c r="A73" s="3" t="n">
        <v>61.665855</v>
      </c>
      <c r="B73" s="3" t="n">
        <v>61.316133</v>
      </c>
      <c r="C73" s="3" t="n">
        <v>61.658216</v>
      </c>
      <c r="D73" s="3"/>
      <c r="E73" s="3" t="n">
        <v>65.072497</v>
      </c>
      <c r="F73" s="3" t="n">
        <v>64.07937</v>
      </c>
      <c r="G73" s="3" t="n">
        <v>63.89188</v>
      </c>
      <c r="I73" s="3" t="n">
        <v>82.083356</v>
      </c>
      <c r="J73" s="3" t="n">
        <v>64.819394</v>
      </c>
      <c r="K73" s="3" t="n">
        <v>64.967973</v>
      </c>
      <c r="M73" s="3" t="n">
        <v>94.763707</v>
      </c>
      <c r="N73" s="3" t="n">
        <v>65.684305</v>
      </c>
      <c r="O73" s="3" t="n">
        <v>65.429254</v>
      </c>
    </row>
    <row r="74" customFormat="false" ht="15.75" hidden="false" customHeight="false" outlineLevel="0" collapsed="false">
      <c r="A74" s="3" t="n">
        <v>61.637275</v>
      </c>
      <c r="B74" s="3" t="n">
        <v>61.262517</v>
      </c>
      <c r="C74" s="3" t="n">
        <v>61.650664</v>
      </c>
      <c r="D74" s="3"/>
      <c r="E74" s="3" t="n">
        <v>64.745838</v>
      </c>
      <c r="F74" s="3" t="n">
        <v>64.135797</v>
      </c>
      <c r="G74" s="3" t="n">
        <v>63.677156</v>
      </c>
      <c r="I74" s="3" t="n">
        <v>82.263627</v>
      </c>
      <c r="J74" s="3" t="n">
        <v>64.273037</v>
      </c>
      <c r="K74" s="3" t="n">
        <v>65.686783</v>
      </c>
      <c r="M74" s="3" t="n">
        <v>91.909349</v>
      </c>
      <c r="N74" s="3" t="n">
        <v>65.367455</v>
      </c>
      <c r="O74" s="3" t="n">
        <v>65.422679</v>
      </c>
    </row>
    <row r="75" customFormat="false" ht="15.75" hidden="false" customHeight="false" outlineLevel="0" collapsed="false">
      <c r="A75" s="3" t="n">
        <v>61.509984</v>
      </c>
      <c r="B75" s="3" t="n">
        <v>61.396733</v>
      </c>
      <c r="C75" s="3" t="n">
        <v>61.510724</v>
      </c>
      <c r="D75" s="3"/>
      <c r="E75" s="3" t="n">
        <v>64.569012</v>
      </c>
      <c r="F75" s="3" t="n">
        <v>64.212878</v>
      </c>
      <c r="G75" s="3" t="n">
        <v>64.002313</v>
      </c>
      <c r="I75" s="3" t="n">
        <v>83.307615</v>
      </c>
      <c r="J75" s="3" t="n">
        <v>63.64521</v>
      </c>
      <c r="K75" s="3" t="n">
        <v>65.663156</v>
      </c>
      <c r="M75" s="3" t="n">
        <v>90.612379</v>
      </c>
      <c r="N75" s="3" t="n">
        <v>66.347348</v>
      </c>
      <c r="O75" s="3" t="n">
        <v>64.019523</v>
      </c>
    </row>
    <row r="76" customFormat="false" ht="15.75" hidden="false" customHeight="false" outlineLevel="0" collapsed="false">
      <c r="A76" s="3" t="n">
        <v>61.604122</v>
      </c>
      <c r="B76" s="3" t="n">
        <v>61.70625</v>
      </c>
      <c r="C76" s="3" t="n">
        <v>61.577953</v>
      </c>
      <c r="D76" s="3"/>
      <c r="E76" s="3" t="n">
        <v>64.62865</v>
      </c>
      <c r="F76" s="3" t="n">
        <v>64.463315</v>
      </c>
      <c r="G76" s="3" t="n">
        <v>63.899241</v>
      </c>
      <c r="I76" s="3" t="n">
        <v>82.497305</v>
      </c>
      <c r="J76" s="3" t="n">
        <v>64.083443</v>
      </c>
      <c r="K76" s="3" t="n">
        <v>64.814878</v>
      </c>
      <c r="M76" s="3" t="n">
        <v>92.863581</v>
      </c>
      <c r="N76" s="3" t="n">
        <v>66.245653</v>
      </c>
      <c r="O76" s="3" t="n">
        <v>64.515974</v>
      </c>
    </row>
    <row r="77" customFormat="false" ht="15.75" hidden="false" customHeight="false" outlineLevel="0" collapsed="false">
      <c r="A77" s="3" t="n">
        <v>61.658694</v>
      </c>
      <c r="B77" s="3" t="n">
        <v>61.466153</v>
      </c>
      <c r="C77" s="3" t="n">
        <v>61.608652</v>
      </c>
      <c r="D77" s="3"/>
      <c r="E77" s="3" t="n">
        <v>64.791814</v>
      </c>
      <c r="F77" s="3" t="n">
        <v>64.358277</v>
      </c>
      <c r="G77" s="3" t="n">
        <v>64.047235</v>
      </c>
      <c r="I77" s="3" t="n">
        <v>79.51687</v>
      </c>
      <c r="J77" s="3" t="n">
        <v>64.870892</v>
      </c>
      <c r="K77" s="3" t="n">
        <v>64.595469</v>
      </c>
      <c r="M77" s="3" t="n">
        <v>92.33344</v>
      </c>
      <c r="N77" s="3" t="n">
        <v>65.902746</v>
      </c>
      <c r="O77" s="3" t="n">
        <v>65.321782</v>
      </c>
    </row>
    <row r="78" customFormat="false" ht="15.75" hidden="false" customHeight="false" outlineLevel="0" collapsed="false">
      <c r="A78" s="3" t="n">
        <v>61.51336</v>
      </c>
      <c r="B78" s="3" t="n">
        <v>61.747221</v>
      </c>
      <c r="C78" s="3" t="n">
        <v>61.649753</v>
      </c>
      <c r="D78" s="3"/>
      <c r="E78" s="3" t="n">
        <v>65.075724</v>
      </c>
      <c r="F78" s="3" t="n">
        <v>64.229211</v>
      </c>
      <c r="G78" s="3" t="n">
        <v>64.225111</v>
      </c>
      <c r="I78" s="3" t="n">
        <v>80.388638</v>
      </c>
      <c r="J78" s="3" t="n">
        <v>65.107981</v>
      </c>
      <c r="K78" s="3" t="n">
        <v>64.313393</v>
      </c>
      <c r="M78" s="3" t="n">
        <v>93.571848</v>
      </c>
      <c r="N78" s="3" t="n">
        <v>65.311179</v>
      </c>
      <c r="O78" s="3" t="n">
        <v>65.497705</v>
      </c>
    </row>
    <row r="79" customFormat="false" ht="15.75" hidden="false" customHeight="false" outlineLevel="0" collapsed="false">
      <c r="A79" s="3" t="n">
        <v>61.691145</v>
      </c>
      <c r="B79" s="3" t="n">
        <v>61.513923</v>
      </c>
      <c r="C79" s="3" t="n">
        <v>61.495432</v>
      </c>
      <c r="D79" s="3"/>
      <c r="E79" s="3" t="n">
        <v>65.141709</v>
      </c>
      <c r="F79" s="3" t="n">
        <v>64.348833</v>
      </c>
      <c r="G79" s="3" t="n">
        <v>63.920048</v>
      </c>
      <c r="I79" s="3" t="n">
        <v>81.505513</v>
      </c>
      <c r="J79" s="3" t="n">
        <v>64.539112</v>
      </c>
      <c r="K79" s="3" t="n">
        <v>64.299036</v>
      </c>
      <c r="M79" s="3" t="n">
        <v>91.501933</v>
      </c>
      <c r="N79" s="3" t="n">
        <v>66.448034</v>
      </c>
      <c r="O79" s="3" t="n">
        <v>64.605941</v>
      </c>
    </row>
    <row r="80" customFormat="false" ht="15.75" hidden="false" customHeight="false" outlineLevel="0" collapsed="false">
      <c r="A80" s="3" t="n">
        <v>61.848266</v>
      </c>
      <c r="B80" s="3" t="n">
        <v>61.57481</v>
      </c>
      <c r="C80" s="3" t="n">
        <v>61.806813</v>
      </c>
      <c r="D80" s="3"/>
      <c r="E80" s="3" t="n">
        <v>64.799617</v>
      </c>
      <c r="F80" s="3" t="n">
        <v>64.169971</v>
      </c>
      <c r="G80" s="3" t="n">
        <v>64.173378</v>
      </c>
      <c r="I80" s="3" t="n">
        <v>82.980184</v>
      </c>
      <c r="J80" s="3" t="n">
        <v>64.013688</v>
      </c>
      <c r="K80" s="3" t="n">
        <v>64.964372</v>
      </c>
      <c r="M80" s="3" t="n">
        <v>92.291085</v>
      </c>
      <c r="N80" s="3" t="n">
        <v>66.362836</v>
      </c>
      <c r="O80" s="3" t="n">
        <v>64.293838</v>
      </c>
    </row>
    <row r="81" customFormat="false" ht="15.75" hidden="false" customHeight="false" outlineLevel="0" collapsed="false">
      <c r="A81" s="3" t="n">
        <v>61.586459</v>
      </c>
      <c r="B81" s="3" t="n">
        <v>61.681159</v>
      </c>
      <c r="C81" s="3" t="n">
        <v>61.715173</v>
      </c>
      <c r="D81" s="3"/>
      <c r="E81" s="3" t="n">
        <v>64.629233</v>
      </c>
      <c r="F81" s="3" t="n">
        <v>64.454132</v>
      </c>
      <c r="G81" s="3" t="n">
        <v>64.235587</v>
      </c>
      <c r="I81" s="3" t="n">
        <v>82.796125</v>
      </c>
      <c r="J81" s="3" t="n">
        <v>64.402138</v>
      </c>
      <c r="K81" s="3" t="n">
        <v>65.074093</v>
      </c>
      <c r="M81" s="3" t="n">
        <v>91.644754</v>
      </c>
      <c r="N81" s="3" t="n">
        <v>64.128603</v>
      </c>
      <c r="O81" s="3" t="n">
        <v>66.248301</v>
      </c>
    </row>
    <row r="82" customFormat="false" ht="15.75" hidden="false" customHeight="false" outlineLevel="0" collapsed="false">
      <c r="A82" s="3" t="n">
        <v>61.784252</v>
      </c>
      <c r="B82" s="3" t="n">
        <v>61.745373</v>
      </c>
      <c r="C82" s="3" t="n">
        <v>61.688699</v>
      </c>
      <c r="D82" s="3"/>
      <c r="E82" s="3" t="n">
        <v>64.821262</v>
      </c>
      <c r="F82" s="3" t="n">
        <v>64.431563</v>
      </c>
      <c r="G82" s="3" t="n">
        <v>64.02289</v>
      </c>
      <c r="I82" s="3" t="n">
        <v>81.770059</v>
      </c>
      <c r="J82" s="3" t="n">
        <v>64.38416</v>
      </c>
      <c r="K82" s="3" t="n">
        <v>64.429013</v>
      </c>
      <c r="M82" s="3" t="n">
        <v>92.244857</v>
      </c>
      <c r="N82" s="3" t="n">
        <v>63.446154</v>
      </c>
      <c r="O82" s="3" t="n">
        <v>66.986249</v>
      </c>
    </row>
    <row r="83" customFormat="false" ht="15.75" hidden="false" customHeight="false" outlineLevel="0" collapsed="false">
      <c r="A83" s="3" t="n">
        <v>61.693636</v>
      </c>
      <c r="B83" s="3" t="n">
        <v>61.618249</v>
      </c>
      <c r="C83" s="3" t="n">
        <v>61.781108</v>
      </c>
      <c r="D83" s="3"/>
      <c r="E83" s="3" t="n">
        <v>65.010367</v>
      </c>
      <c r="F83" s="3" t="n">
        <v>64.467357</v>
      </c>
      <c r="G83" s="3" t="n">
        <v>64.030074</v>
      </c>
      <c r="I83" s="3" t="n">
        <v>80.729687</v>
      </c>
      <c r="J83" s="3" t="n">
        <v>64.897601</v>
      </c>
      <c r="K83" s="3" t="n">
        <v>64.551432</v>
      </c>
      <c r="M83" s="3" t="n">
        <v>92.478548</v>
      </c>
      <c r="N83" s="3" t="n">
        <v>65.039146</v>
      </c>
      <c r="O83" s="3" t="n">
        <v>65.991961</v>
      </c>
    </row>
    <row r="84" customFormat="false" ht="15.75" hidden="false" customHeight="false" outlineLevel="0" collapsed="false">
      <c r="A84" s="3" t="n">
        <v>61.588974</v>
      </c>
      <c r="B84" s="3" t="n">
        <v>61.703981</v>
      </c>
      <c r="C84" s="3" t="n">
        <v>61.625189</v>
      </c>
      <c r="D84" s="3"/>
      <c r="E84" s="3" t="n">
        <v>65.113345</v>
      </c>
      <c r="F84" s="3" t="n">
        <v>64.428237</v>
      </c>
      <c r="G84" s="3" t="n">
        <v>64.254953</v>
      </c>
      <c r="I84" s="3" t="n">
        <v>80.248045</v>
      </c>
      <c r="J84" s="3" t="n">
        <v>64.78333</v>
      </c>
      <c r="K84" s="3" t="n">
        <v>64.174166</v>
      </c>
      <c r="M84" s="3" t="n">
        <v>92.836238</v>
      </c>
      <c r="N84" s="3" t="n">
        <v>65.565486</v>
      </c>
      <c r="O84" s="3" t="n">
        <v>65.22617</v>
      </c>
    </row>
    <row r="85" customFormat="false" ht="15.75" hidden="false" customHeight="false" outlineLevel="0" collapsed="false">
      <c r="A85" s="3" t="n">
        <v>61.614165</v>
      </c>
      <c r="B85" s="3" t="n">
        <v>61.373062</v>
      </c>
      <c r="C85" s="3" t="n">
        <v>61.762743</v>
      </c>
      <c r="D85" s="3"/>
      <c r="E85" s="3" t="n">
        <v>65.033813</v>
      </c>
      <c r="F85" s="3" t="n">
        <v>64.224787</v>
      </c>
      <c r="G85" s="3" t="n">
        <v>64.480727</v>
      </c>
      <c r="I85" s="3" t="n">
        <v>82.231294</v>
      </c>
      <c r="J85" s="3" t="n">
        <v>64.92139</v>
      </c>
      <c r="K85" s="3" t="n">
        <v>64.085776</v>
      </c>
      <c r="M85" s="3" t="n">
        <v>94.217505</v>
      </c>
      <c r="N85" s="3" t="n">
        <v>65.60642</v>
      </c>
      <c r="O85" s="3" t="n">
        <v>65.520569</v>
      </c>
    </row>
    <row r="86" customFormat="false" ht="15.75" hidden="false" customHeight="false" outlineLevel="0" collapsed="false">
      <c r="A86" s="3" t="n">
        <v>61.64972</v>
      </c>
      <c r="B86" s="3" t="n">
        <v>61.609979</v>
      </c>
      <c r="C86" s="3" t="n">
        <v>61.494016</v>
      </c>
      <c r="D86" s="3"/>
      <c r="E86" s="3" t="n">
        <v>64.944567</v>
      </c>
      <c r="F86" s="3" t="n">
        <v>64.218637</v>
      </c>
      <c r="G86" s="3" t="n">
        <v>64.41334</v>
      </c>
      <c r="I86" s="3" t="n">
        <v>81.04575</v>
      </c>
      <c r="J86" s="3" t="n">
        <v>65.05972</v>
      </c>
      <c r="K86" s="3" t="n">
        <v>64.298156</v>
      </c>
      <c r="M86" s="3" t="n">
        <v>90.309023</v>
      </c>
      <c r="N86" s="3" t="n">
        <v>64.779649</v>
      </c>
      <c r="O86" s="3" t="n">
        <v>65.673384</v>
      </c>
    </row>
    <row r="87" customFormat="false" ht="15.75" hidden="false" customHeight="false" outlineLevel="0" collapsed="false">
      <c r="A87" s="3" t="n">
        <v>61.671239</v>
      </c>
      <c r="B87" s="3" t="n">
        <v>61.970272</v>
      </c>
      <c r="C87" s="3" t="n">
        <v>61.429268</v>
      </c>
      <c r="D87" s="3"/>
      <c r="E87" s="3" t="n">
        <v>64.858082</v>
      </c>
      <c r="F87" s="3" t="n">
        <v>64.558689</v>
      </c>
      <c r="G87" s="3" t="n">
        <v>64.448848</v>
      </c>
      <c r="I87" s="3" t="n">
        <v>80.695128</v>
      </c>
      <c r="J87" s="3" t="n">
        <v>64.665516</v>
      </c>
      <c r="K87" s="3" t="n">
        <v>64.688731</v>
      </c>
      <c r="M87" s="3" t="n">
        <v>88.872762</v>
      </c>
      <c r="N87" s="3" t="n">
        <v>65.277566</v>
      </c>
      <c r="O87" s="3" t="n">
        <v>65.561465</v>
      </c>
    </row>
    <row r="88" customFormat="false" ht="15.75" hidden="false" customHeight="false" outlineLevel="0" collapsed="false">
      <c r="A88" s="3" t="n">
        <v>61.459538</v>
      </c>
      <c r="B88" s="3" t="n">
        <v>61.794111</v>
      </c>
      <c r="C88" s="3" t="n">
        <v>61.604005</v>
      </c>
      <c r="D88" s="3"/>
      <c r="E88" s="3" t="n">
        <v>65.35591</v>
      </c>
      <c r="F88" s="3" t="n">
        <v>64.177665</v>
      </c>
      <c r="G88" s="3" t="n">
        <v>64.280397</v>
      </c>
      <c r="I88" s="3" t="n">
        <v>81.746299</v>
      </c>
      <c r="J88" s="3" t="n">
        <v>64.323091</v>
      </c>
      <c r="K88" s="3" t="n">
        <v>64.976036</v>
      </c>
      <c r="M88" s="3" t="n">
        <v>92.038957</v>
      </c>
      <c r="N88" s="3" t="n">
        <v>65.536805</v>
      </c>
      <c r="O88" s="3" t="n">
        <v>64.742883</v>
      </c>
    </row>
    <row r="89" customFormat="false" ht="15.75" hidden="false" customHeight="false" outlineLevel="0" collapsed="false">
      <c r="A89" s="3" t="n">
        <v>61.430476</v>
      </c>
      <c r="B89" s="3" t="n">
        <v>61.623556</v>
      </c>
      <c r="C89" s="3" t="n">
        <v>61.939449</v>
      </c>
      <c r="D89" s="3"/>
      <c r="E89" s="3" t="n">
        <v>64.920408</v>
      </c>
      <c r="F89" s="3" t="n">
        <v>64.505772</v>
      </c>
      <c r="G89" s="3" t="n">
        <v>64.29923</v>
      </c>
      <c r="I89" s="3" t="n">
        <v>82.745246</v>
      </c>
      <c r="J89" s="3" t="n">
        <v>64.592084</v>
      </c>
      <c r="K89" s="3" t="n">
        <v>64.401784</v>
      </c>
      <c r="M89" s="3" t="n">
        <v>93.602309</v>
      </c>
      <c r="N89" s="3" t="n">
        <v>65.375679</v>
      </c>
      <c r="O89" s="3" t="n">
        <v>65.202363</v>
      </c>
    </row>
    <row r="90" customFormat="false" ht="15.75" hidden="false" customHeight="false" outlineLevel="0" collapsed="false">
      <c r="A90" s="3" t="n">
        <v>61.587845</v>
      </c>
      <c r="B90" s="3" t="n">
        <v>61.667883</v>
      </c>
      <c r="C90" s="3" t="n">
        <v>61.790035</v>
      </c>
      <c r="D90" s="3"/>
      <c r="E90" s="3" t="n">
        <v>65.286008</v>
      </c>
      <c r="F90" s="3" t="n">
        <v>64.615072</v>
      </c>
      <c r="G90" s="3" t="n">
        <v>64.181916</v>
      </c>
      <c r="I90" s="3" t="n">
        <v>80.918401</v>
      </c>
      <c r="J90" s="3" t="n">
        <v>64.676122</v>
      </c>
      <c r="K90" s="3" t="n">
        <v>64.337002</v>
      </c>
      <c r="M90" s="3" t="n">
        <v>92.367415</v>
      </c>
      <c r="N90" s="3" t="n">
        <v>65.034101</v>
      </c>
      <c r="O90" s="3" t="n">
        <v>65.564333</v>
      </c>
    </row>
    <row r="91" customFormat="false" ht="15.75" hidden="false" customHeight="false" outlineLevel="0" collapsed="false">
      <c r="A91" s="3" t="n">
        <v>61.611671</v>
      </c>
      <c r="B91" s="3" t="n">
        <v>61.614272</v>
      </c>
      <c r="C91" s="3" t="n">
        <v>61.584973</v>
      </c>
      <c r="D91" s="3"/>
      <c r="E91" s="3" t="n">
        <v>65.496683</v>
      </c>
      <c r="F91" s="3" t="n">
        <v>64.044692</v>
      </c>
      <c r="G91" s="3" t="n">
        <v>64.199118</v>
      </c>
      <c r="I91" s="3" t="n">
        <v>82.672441</v>
      </c>
      <c r="J91" s="3" t="n">
        <v>64.884871</v>
      </c>
      <c r="K91" s="3" t="n">
        <v>63.927279</v>
      </c>
      <c r="M91" s="3" t="n">
        <v>93.674519</v>
      </c>
      <c r="N91" s="3" t="n">
        <v>64.884147</v>
      </c>
      <c r="O91" s="3" t="n">
        <v>66.147389</v>
      </c>
    </row>
    <row r="92" customFormat="false" ht="15.75" hidden="false" customHeight="false" outlineLevel="0" collapsed="false">
      <c r="A92" s="3" t="n">
        <v>61.593512</v>
      </c>
      <c r="B92" s="3" t="n">
        <v>61.46385</v>
      </c>
      <c r="C92" s="3" t="n">
        <v>61.663242</v>
      </c>
      <c r="D92" s="3"/>
      <c r="E92" s="3" t="n">
        <v>65.099681</v>
      </c>
      <c r="F92" s="3" t="n">
        <v>64.394394</v>
      </c>
      <c r="G92" s="3" t="n">
        <v>64.365792</v>
      </c>
      <c r="I92" s="3" t="n">
        <v>81.497312</v>
      </c>
      <c r="J92" s="3" t="n">
        <v>65.045651</v>
      </c>
      <c r="K92" s="3" t="n">
        <v>64.384759</v>
      </c>
      <c r="M92" s="3" t="n">
        <v>92.788752</v>
      </c>
      <c r="N92" s="3" t="n">
        <v>65.104189</v>
      </c>
      <c r="O92" s="3" t="n">
        <v>65.648156</v>
      </c>
    </row>
    <row r="93" customFormat="false" ht="15.75" hidden="false" customHeight="false" outlineLevel="0" collapsed="false">
      <c r="A93" s="3" t="n">
        <v>61.721948</v>
      </c>
      <c r="B93" s="3" t="n">
        <v>61.282836</v>
      </c>
      <c r="C93" s="3" t="n">
        <v>61.554365</v>
      </c>
      <c r="D93" s="3"/>
      <c r="E93" s="3" t="n">
        <v>65.42775</v>
      </c>
      <c r="F93" s="3" t="n">
        <v>64.375182</v>
      </c>
      <c r="G93" s="3" t="n">
        <v>64.194352</v>
      </c>
      <c r="I93" s="3" t="n">
        <v>81.254578</v>
      </c>
      <c r="J93" s="3" t="n">
        <v>64.908015</v>
      </c>
      <c r="K93" s="3" t="n">
        <v>64.883745</v>
      </c>
      <c r="M93" s="3" t="n">
        <v>94.685142</v>
      </c>
      <c r="N93" s="3" t="n">
        <v>66.025787</v>
      </c>
      <c r="O93" s="3" t="n">
        <v>65.164894</v>
      </c>
    </row>
    <row r="94" customFormat="false" ht="15.75" hidden="false" customHeight="false" outlineLevel="0" collapsed="false">
      <c r="A94" s="3" t="n">
        <v>61.75356</v>
      </c>
      <c r="B94" s="3" t="n">
        <v>61.431219</v>
      </c>
      <c r="C94" s="3" t="n">
        <v>61.54076</v>
      </c>
      <c r="D94" s="3"/>
      <c r="E94" s="3" t="n">
        <v>65.24138</v>
      </c>
      <c r="F94" s="3" t="n">
        <v>64.328542</v>
      </c>
      <c r="G94" s="3" t="n">
        <v>64.474368</v>
      </c>
      <c r="I94" s="3" t="n">
        <v>81.396199</v>
      </c>
      <c r="J94" s="3" t="n">
        <v>64.847641</v>
      </c>
      <c r="K94" s="3" t="n">
        <v>64.570485</v>
      </c>
      <c r="M94" s="3" t="n">
        <v>93.034574</v>
      </c>
      <c r="N94" s="3" t="n">
        <v>65.041729</v>
      </c>
      <c r="O94" s="3" t="n">
        <v>65.401098</v>
      </c>
    </row>
    <row r="95" customFormat="false" ht="15.75" hidden="false" customHeight="false" outlineLevel="0" collapsed="false">
      <c r="A95" s="3" t="n">
        <v>61.814517</v>
      </c>
      <c r="B95" s="3" t="n">
        <v>61.37624</v>
      </c>
      <c r="C95" s="3" t="n">
        <v>61.591877</v>
      </c>
      <c r="D95" s="3"/>
      <c r="E95" s="3" t="n">
        <v>65.440959</v>
      </c>
      <c r="F95" s="3" t="n">
        <v>64.609477</v>
      </c>
      <c r="G95" s="3" t="n">
        <v>64.250635</v>
      </c>
      <c r="I95" s="3" t="n">
        <v>81.090136</v>
      </c>
      <c r="J95" s="3" t="n">
        <v>65.279771</v>
      </c>
      <c r="K95" s="3" t="n">
        <v>64.286059</v>
      </c>
      <c r="M95" s="3" t="n">
        <v>90.859034</v>
      </c>
      <c r="N95" s="3" t="n">
        <v>64.595489</v>
      </c>
      <c r="O95" s="3" t="n">
        <v>65.639959</v>
      </c>
    </row>
    <row r="96" customFormat="false" ht="15.75" hidden="false" customHeight="false" outlineLevel="0" collapsed="false">
      <c r="A96" s="3" t="n">
        <v>61.596934</v>
      </c>
      <c r="B96" s="3" t="n">
        <v>61.483488</v>
      </c>
      <c r="C96" s="3" t="n">
        <v>61.331199</v>
      </c>
      <c r="D96" s="3"/>
      <c r="E96" s="3" t="n">
        <v>65.268126</v>
      </c>
      <c r="F96" s="3" t="n">
        <v>64.406308</v>
      </c>
      <c r="G96" s="3" t="n">
        <v>64.494981</v>
      </c>
      <c r="I96" s="3" t="n">
        <v>81.973072</v>
      </c>
      <c r="J96" s="3" t="n">
        <v>65.214027</v>
      </c>
      <c r="K96" s="3" t="n">
        <v>64.044465</v>
      </c>
      <c r="M96" s="3" t="n">
        <v>93.38837</v>
      </c>
      <c r="N96" s="3" t="n">
        <v>64.836912</v>
      </c>
      <c r="O96" s="3" t="n">
        <v>65.665934</v>
      </c>
    </row>
    <row r="97" customFormat="false" ht="15.75" hidden="false" customHeight="false" outlineLevel="0" collapsed="false">
      <c r="A97" s="3" t="n">
        <v>61.782843</v>
      </c>
      <c r="B97" s="3" t="n">
        <v>61.441402</v>
      </c>
      <c r="C97" s="3" t="n">
        <v>61.494597</v>
      </c>
      <c r="D97" s="3"/>
      <c r="E97" s="3" t="n">
        <v>65.018615</v>
      </c>
      <c r="F97" s="3" t="n">
        <v>64.72296</v>
      </c>
      <c r="G97" s="3" t="n">
        <v>64.331951</v>
      </c>
      <c r="I97" s="3" t="n">
        <v>80.901862</v>
      </c>
      <c r="J97" s="3" t="n">
        <v>64.714497</v>
      </c>
      <c r="K97" s="3" t="n">
        <v>64.366738</v>
      </c>
      <c r="M97" s="3" t="n">
        <v>93.813473</v>
      </c>
      <c r="N97" s="3" t="n">
        <v>65.597101</v>
      </c>
      <c r="O97" s="3" t="n">
        <v>64.739646</v>
      </c>
    </row>
    <row r="98" customFormat="false" ht="15.75" hidden="false" customHeight="false" outlineLevel="0" collapsed="false">
      <c r="A98" s="3" t="n">
        <v>61.537195</v>
      </c>
      <c r="B98" s="3" t="n">
        <v>61.637038</v>
      </c>
      <c r="C98" s="3" t="n">
        <v>61.806885</v>
      </c>
      <c r="D98" s="3"/>
      <c r="E98" s="3" t="n">
        <v>65.101847</v>
      </c>
      <c r="F98" s="3" t="n">
        <v>64.795332</v>
      </c>
      <c r="G98" s="3" t="n">
        <v>64.352601</v>
      </c>
      <c r="I98" s="3" t="n">
        <v>78.47902</v>
      </c>
      <c r="J98" s="3" t="n">
        <v>64.278676</v>
      </c>
      <c r="K98" s="3" t="n">
        <v>65.26663</v>
      </c>
      <c r="M98" s="3" t="n">
        <v>90.779951</v>
      </c>
      <c r="N98" s="3" t="n">
        <v>65.564253</v>
      </c>
      <c r="O98" s="3" t="n">
        <v>65.463959</v>
      </c>
    </row>
    <row r="99" customFormat="false" ht="15.75" hidden="false" customHeight="false" outlineLevel="0" collapsed="false">
      <c r="A99" s="3" t="n">
        <v>61.585315</v>
      </c>
      <c r="B99" s="3" t="n">
        <v>61.745043</v>
      </c>
      <c r="C99" s="3" t="n">
        <v>61.550175</v>
      </c>
      <c r="D99" s="3"/>
      <c r="E99" s="3" t="n">
        <v>65.308076</v>
      </c>
      <c r="F99" s="3" t="n">
        <v>64.575059</v>
      </c>
      <c r="G99" s="3" t="n">
        <v>64.518372</v>
      </c>
      <c r="I99" s="3" t="n">
        <v>80.85932</v>
      </c>
      <c r="J99" s="3" t="n">
        <v>64.765067</v>
      </c>
      <c r="K99" s="3" t="n">
        <v>64.507751</v>
      </c>
      <c r="M99" s="3" t="n">
        <v>92.052912</v>
      </c>
      <c r="N99" s="3" t="n">
        <v>65.383296</v>
      </c>
      <c r="O99" s="3" t="n">
        <v>65.041905</v>
      </c>
    </row>
    <row r="100" customFormat="false" ht="15.75" hidden="false" customHeight="false" outlineLevel="0" collapsed="false">
      <c r="A100" s="3" t="n">
        <v>61.59118</v>
      </c>
      <c r="B100" s="3" t="n">
        <v>61.725861</v>
      </c>
      <c r="C100" s="3" t="n">
        <v>61.614145</v>
      </c>
      <c r="D100" s="3"/>
      <c r="E100" s="3" t="n">
        <v>65.349669</v>
      </c>
      <c r="F100" s="3" t="n">
        <v>64.651776</v>
      </c>
      <c r="G100" s="3" t="n">
        <v>64.484407</v>
      </c>
      <c r="I100" s="3" t="n">
        <v>84.069496</v>
      </c>
      <c r="J100" s="3" t="n">
        <v>65.298852</v>
      </c>
      <c r="K100" s="3" t="n">
        <v>63.719741</v>
      </c>
      <c r="M100" s="3" t="n">
        <v>95.391686</v>
      </c>
      <c r="N100" s="3" t="n">
        <v>65.768936</v>
      </c>
      <c r="O100" s="3" t="n">
        <v>64.642671</v>
      </c>
    </row>
    <row r="101" customFormat="false" ht="15.75" hidden="false" customHeight="false" outlineLevel="0" collapsed="false">
      <c r="A101" s="3" t="n">
        <v>61.54376</v>
      </c>
      <c r="B101" s="3" t="n">
        <v>61.532333</v>
      </c>
      <c r="C101" s="3" t="n">
        <v>61.714118</v>
      </c>
      <c r="D101" s="3"/>
      <c r="E101" s="3" t="n">
        <v>65.18341</v>
      </c>
      <c r="F101" s="3" t="n">
        <v>64.837139</v>
      </c>
      <c r="G101" s="3" t="n">
        <v>64.414033</v>
      </c>
      <c r="I101" s="3" t="n">
        <v>81.397297</v>
      </c>
      <c r="J101" s="3" t="n">
        <v>65.681399</v>
      </c>
      <c r="K101" s="3" t="n">
        <v>63.777204</v>
      </c>
      <c r="M101" s="3" t="n">
        <v>94.551968</v>
      </c>
      <c r="N101" s="3" t="n">
        <v>65.69222</v>
      </c>
      <c r="O101" s="3" t="n">
        <v>64.594961</v>
      </c>
    </row>
    <row r="102" customFormat="false" ht="15.75" hidden="false" customHeight="false" outlineLevel="0" collapsed="false">
      <c r="A102" s="3" t="n">
        <v>61.579249</v>
      </c>
      <c r="B102" s="3" t="n">
        <v>61.555387</v>
      </c>
      <c r="C102" s="3" t="n">
        <v>61.735518</v>
      </c>
      <c r="D102" s="3"/>
      <c r="E102" s="3" t="n">
        <v>65.005014</v>
      </c>
      <c r="F102" s="3" t="n">
        <v>64.705938</v>
      </c>
      <c r="G102" s="3" t="n">
        <v>64.581327</v>
      </c>
      <c r="I102" s="3" t="n">
        <v>81.052822</v>
      </c>
      <c r="J102" s="3" t="n">
        <v>64.893326</v>
      </c>
      <c r="K102" s="3" t="n">
        <v>64.301665</v>
      </c>
      <c r="M102" s="3" t="n">
        <v>94.595605</v>
      </c>
      <c r="N102" s="3" t="n">
        <v>65.034933</v>
      </c>
      <c r="O102" s="3" t="n">
        <v>64.469697</v>
      </c>
    </row>
    <row r="103" customFormat="false" ht="15.75" hidden="false" customHeight="false" outlineLevel="0" collapsed="false">
      <c r="A103" s="3" t="n">
        <v>61.547649</v>
      </c>
      <c r="B103" s="3" t="n">
        <v>61.224822</v>
      </c>
      <c r="C103" s="3" t="n">
        <v>61.699143</v>
      </c>
      <c r="D103" s="3"/>
      <c r="E103" s="3" t="n">
        <v>65.195423</v>
      </c>
      <c r="F103" s="3" t="n">
        <v>64.795156</v>
      </c>
      <c r="G103" s="3" t="n">
        <v>64.769158</v>
      </c>
      <c r="I103" s="3" t="n">
        <v>80.999147</v>
      </c>
      <c r="J103" s="3" t="n">
        <v>63.967381</v>
      </c>
      <c r="K103" s="3" t="n">
        <v>65.199725</v>
      </c>
      <c r="M103" s="3" t="n">
        <v>91.056009</v>
      </c>
      <c r="N103" s="3" t="n">
        <v>65.280295</v>
      </c>
      <c r="O103" s="3" t="n">
        <v>64.260358</v>
      </c>
    </row>
    <row r="104" customFormat="false" ht="15.75" hidden="false" customHeight="false" outlineLevel="0" collapsed="false">
      <c r="A104" s="3" t="n">
        <v>61.777202</v>
      </c>
      <c r="B104" s="3" t="n">
        <v>61.233913</v>
      </c>
      <c r="C104" s="3" t="n">
        <v>61.598572</v>
      </c>
      <c r="D104" s="3"/>
      <c r="E104" s="3" t="n">
        <v>65.247643</v>
      </c>
      <c r="F104" s="3" t="n">
        <v>64.830724</v>
      </c>
      <c r="G104" s="3" t="n">
        <v>64.455007</v>
      </c>
      <c r="I104" s="3" t="n">
        <v>82.185606</v>
      </c>
      <c r="J104" s="3" t="n">
        <v>63.386311</v>
      </c>
      <c r="K104" s="3" t="n">
        <v>66.061387</v>
      </c>
      <c r="M104" s="3" t="n">
        <v>94.095599</v>
      </c>
      <c r="N104" s="3" t="n">
        <v>65.177796</v>
      </c>
      <c r="O104" s="3" t="n">
        <v>64.996881</v>
      </c>
    </row>
    <row r="105" customFormat="false" ht="15.75" hidden="false" customHeight="false" outlineLevel="0" collapsed="false">
      <c r="A105" s="3" t="n">
        <v>61.607972</v>
      </c>
      <c r="B105" s="3" t="n">
        <v>61.576327</v>
      </c>
      <c r="C105" s="3" t="n">
        <v>61.662696</v>
      </c>
      <c r="D105" s="3"/>
      <c r="E105" s="3" t="n">
        <v>65.191587</v>
      </c>
      <c r="F105" s="3" t="n">
        <v>64.802953</v>
      </c>
      <c r="G105" s="3" t="n">
        <v>64.521312</v>
      </c>
      <c r="I105" s="3" t="n">
        <v>81.984959</v>
      </c>
      <c r="J105" s="3" t="n">
        <v>63.764806</v>
      </c>
      <c r="K105" s="3" t="n">
        <v>65.566059</v>
      </c>
      <c r="M105" s="3" t="n">
        <v>95.215768</v>
      </c>
      <c r="N105" s="3" t="n">
        <v>64.281794</v>
      </c>
      <c r="O105" s="3" t="n">
        <v>66.262256</v>
      </c>
    </row>
    <row r="106" customFormat="false" ht="15.75" hidden="false" customHeight="false" outlineLevel="0" collapsed="false">
      <c r="A106" s="3" t="n">
        <v>61.513129</v>
      </c>
      <c r="B106" s="3" t="n">
        <v>61.561364</v>
      </c>
      <c r="C106" s="3" t="n">
        <v>61.291394</v>
      </c>
      <c r="D106" s="3"/>
      <c r="E106" s="3" t="n">
        <v>64.807714</v>
      </c>
      <c r="F106" s="3" t="n">
        <v>65.108118</v>
      </c>
      <c r="G106" s="3" t="n">
        <v>64.698047</v>
      </c>
      <c r="I106" s="3" t="n">
        <v>82.157319</v>
      </c>
      <c r="J106" s="3" t="n">
        <v>64.617504</v>
      </c>
      <c r="K106" s="3" t="n">
        <v>64.608209</v>
      </c>
      <c r="M106" s="3" t="n">
        <v>92.659811</v>
      </c>
      <c r="N106" s="3" t="n">
        <v>65.31021</v>
      </c>
      <c r="O106" s="3" t="n">
        <v>65.325797</v>
      </c>
    </row>
    <row r="107" customFormat="false" ht="15.75" hidden="false" customHeight="false" outlineLevel="0" collapsed="false">
      <c r="A107" s="3" t="n">
        <v>61.755974</v>
      </c>
      <c r="B107" s="3" t="n">
        <v>61.449312</v>
      </c>
      <c r="C107" s="3" t="n">
        <v>61.551614</v>
      </c>
      <c r="D107" s="3"/>
      <c r="E107" s="3" t="n">
        <v>65.038592</v>
      </c>
      <c r="F107" s="3" t="n">
        <v>64.758758</v>
      </c>
      <c r="G107" s="3" t="n">
        <v>64.950395</v>
      </c>
      <c r="I107" s="3" t="n">
        <v>83.543688</v>
      </c>
      <c r="J107" s="3" t="n">
        <v>65.07424</v>
      </c>
      <c r="K107" s="3" t="n">
        <v>63.656047</v>
      </c>
      <c r="M107" s="3" t="n">
        <v>91.235482</v>
      </c>
      <c r="N107" s="3" t="n">
        <v>66.322501</v>
      </c>
      <c r="O107" s="3" t="n">
        <v>64.766474</v>
      </c>
    </row>
    <row r="108" customFormat="false" ht="15.75" hidden="false" customHeight="false" outlineLevel="0" collapsed="false">
      <c r="A108" s="3" t="n">
        <v>61.769867</v>
      </c>
      <c r="B108" s="3" t="n">
        <v>61.575287</v>
      </c>
      <c r="C108" s="3" t="n">
        <v>61.3607</v>
      </c>
      <c r="D108" s="3"/>
      <c r="E108" s="3" t="n">
        <v>65.0748</v>
      </c>
      <c r="F108" s="3" t="n">
        <v>64.64958</v>
      </c>
      <c r="G108" s="3" t="n">
        <v>64.783798</v>
      </c>
      <c r="I108" s="3" t="n">
        <v>82.904024</v>
      </c>
      <c r="J108" s="3" t="n">
        <v>64.53112</v>
      </c>
      <c r="K108" s="3" t="n">
        <v>64.543012</v>
      </c>
      <c r="M108" s="3" t="n">
        <v>92.618404</v>
      </c>
      <c r="N108" s="3" t="n">
        <v>65.835449</v>
      </c>
      <c r="O108" s="3" t="n">
        <v>65.017778</v>
      </c>
    </row>
    <row r="109" customFormat="false" ht="15.75" hidden="false" customHeight="false" outlineLevel="0" collapsed="false">
      <c r="A109" s="3" t="n">
        <v>61.637254</v>
      </c>
      <c r="B109" s="3" t="n">
        <v>61.52058</v>
      </c>
      <c r="C109" s="3" t="n">
        <v>61.415778</v>
      </c>
      <c r="D109" s="3"/>
      <c r="E109" s="3" t="n">
        <v>65.20945</v>
      </c>
      <c r="F109" s="3" t="n">
        <v>64.531189</v>
      </c>
      <c r="G109" s="3" t="n">
        <v>64.971728</v>
      </c>
      <c r="I109" s="3" t="n">
        <v>79.97764</v>
      </c>
      <c r="J109" s="3" t="n">
        <v>63.964188</v>
      </c>
      <c r="K109" s="3" t="n">
        <v>64.68532</v>
      </c>
      <c r="M109" s="3" t="n">
        <v>93.004759</v>
      </c>
      <c r="N109" s="3" t="n">
        <v>64.28584</v>
      </c>
      <c r="O109" s="3" t="n">
        <v>66.578394</v>
      </c>
    </row>
    <row r="110" customFormat="false" ht="15.75" hidden="false" customHeight="false" outlineLevel="0" collapsed="false">
      <c r="A110" s="3" t="n">
        <v>61.916767</v>
      </c>
      <c r="B110" s="3" t="n">
        <v>61.417055</v>
      </c>
      <c r="C110" s="3" t="n">
        <v>61.699671</v>
      </c>
      <c r="D110" s="3"/>
      <c r="E110" s="3" t="n">
        <v>65.10236</v>
      </c>
      <c r="F110" s="3" t="n">
        <v>64.742183</v>
      </c>
      <c r="G110" s="3" t="n">
        <v>64.69184</v>
      </c>
      <c r="I110" s="3" t="n">
        <v>81.221134</v>
      </c>
      <c r="J110" s="3" t="n">
        <v>63.5416</v>
      </c>
      <c r="K110" s="3" t="n">
        <v>65.578154</v>
      </c>
      <c r="M110" s="3" t="n">
        <v>92.992508</v>
      </c>
      <c r="N110" s="3" t="n">
        <v>64.517787</v>
      </c>
      <c r="O110" s="3" t="n">
        <v>66.377584</v>
      </c>
    </row>
    <row r="111" customFormat="false" ht="15.75" hidden="false" customHeight="false" outlineLevel="0" collapsed="false">
      <c r="A111" s="3" t="n">
        <v>61.707156</v>
      </c>
      <c r="B111" s="3" t="n">
        <v>61.285621</v>
      </c>
      <c r="C111" s="3" t="n">
        <v>61.671465</v>
      </c>
      <c r="D111" s="3"/>
      <c r="E111" s="3" t="n">
        <v>65.111971</v>
      </c>
      <c r="F111" s="3" t="n">
        <v>64.65898</v>
      </c>
      <c r="G111" s="3" t="n">
        <v>64.737394</v>
      </c>
      <c r="I111" s="3" t="n">
        <v>83.192268</v>
      </c>
      <c r="J111" s="3" t="n">
        <v>65.003185</v>
      </c>
      <c r="K111" s="3" t="n">
        <v>63.675115</v>
      </c>
      <c r="M111" s="3" t="n">
        <v>92.884755</v>
      </c>
      <c r="N111" s="3" t="n">
        <v>65.042276</v>
      </c>
      <c r="O111" s="3" t="n">
        <v>65.765998</v>
      </c>
    </row>
    <row r="112" customFormat="false" ht="15.75" hidden="false" customHeight="false" outlineLevel="0" collapsed="false">
      <c r="A112" s="3" t="n">
        <v>61.598617</v>
      </c>
      <c r="B112" s="3" t="n">
        <v>61.53501</v>
      </c>
      <c r="C112" s="3" t="n">
        <v>61.464883</v>
      </c>
      <c r="D112" s="3"/>
      <c r="E112" s="3" t="n">
        <v>65.028846</v>
      </c>
      <c r="F112" s="3" t="n">
        <v>64.588774</v>
      </c>
      <c r="G112" s="3" t="n">
        <v>64.817726</v>
      </c>
      <c r="I112" s="3" t="n">
        <v>82.22034</v>
      </c>
      <c r="J112" s="3" t="n">
        <v>65.95164</v>
      </c>
      <c r="K112" s="3" t="n">
        <v>62.961529</v>
      </c>
      <c r="M112" s="3" t="n">
        <v>90.927484</v>
      </c>
      <c r="N112" s="3" t="n">
        <v>64.649269</v>
      </c>
      <c r="O112" s="3" t="n">
        <v>65.843495</v>
      </c>
    </row>
    <row r="113" customFormat="false" ht="15.75" hidden="false" customHeight="false" outlineLevel="0" collapsed="false">
      <c r="A113" s="3" t="n">
        <v>61.449729</v>
      </c>
      <c r="B113" s="3" t="n">
        <v>61.551866</v>
      </c>
      <c r="C113" s="3" t="n">
        <v>61.585897</v>
      </c>
      <c r="D113" s="3"/>
      <c r="E113" s="3" t="n">
        <v>65.117308</v>
      </c>
      <c r="F113" s="3" t="n">
        <v>64.547394</v>
      </c>
      <c r="G113" s="3" t="n">
        <v>64.853022</v>
      </c>
      <c r="I113" s="3" t="n">
        <v>81.616285</v>
      </c>
      <c r="J113" s="3" t="n">
        <v>65.3395</v>
      </c>
      <c r="K113" s="3" t="n">
        <v>63.926074</v>
      </c>
      <c r="M113" s="3" t="n">
        <v>92.24973</v>
      </c>
      <c r="N113" s="3" t="n">
        <v>65.15939</v>
      </c>
      <c r="O113" s="3" t="n">
        <v>65.572914</v>
      </c>
    </row>
    <row r="114" customFormat="false" ht="15.75" hidden="false" customHeight="false" outlineLevel="0" collapsed="false">
      <c r="A114" s="3" t="n">
        <v>61.437352</v>
      </c>
      <c r="B114" s="3" t="n">
        <v>61.624976</v>
      </c>
      <c r="C114" s="3" t="n">
        <v>61.761737</v>
      </c>
      <c r="D114" s="3"/>
      <c r="E114" s="3" t="n">
        <v>64.835425</v>
      </c>
      <c r="F114" s="3" t="n">
        <v>64.570992</v>
      </c>
      <c r="G114" s="3" t="n">
        <v>64.939439</v>
      </c>
      <c r="I114" s="3" t="n">
        <v>81.914372</v>
      </c>
      <c r="J114" s="3" t="n">
        <v>64.662517</v>
      </c>
      <c r="K114" s="3" t="n">
        <v>64.980736</v>
      </c>
      <c r="M114" s="3" t="n">
        <v>93.014569</v>
      </c>
      <c r="N114" s="3" t="n">
        <v>65.118389</v>
      </c>
      <c r="O114" s="3" t="n">
        <v>65.27978</v>
      </c>
    </row>
    <row r="115" customFormat="false" ht="15.75" hidden="false" customHeight="false" outlineLevel="0" collapsed="false">
      <c r="A115" s="3" t="n">
        <v>61.363034</v>
      </c>
      <c r="B115" s="3" t="n">
        <v>61.817076</v>
      </c>
      <c r="C115" s="3" t="n">
        <v>61.687522</v>
      </c>
      <c r="D115" s="3"/>
      <c r="E115" s="3" t="n">
        <v>64.744613</v>
      </c>
      <c r="F115" s="3" t="n">
        <v>64.748965</v>
      </c>
      <c r="G115" s="3" t="n">
        <v>65.095219</v>
      </c>
      <c r="I115" s="3" t="n">
        <v>81.31183</v>
      </c>
      <c r="J115" s="3" t="n">
        <v>63.333478</v>
      </c>
      <c r="K115" s="3" t="n">
        <v>65.928276</v>
      </c>
      <c r="M115" s="3" t="n">
        <v>94.494748</v>
      </c>
      <c r="N115" s="3" t="n">
        <v>65.296028</v>
      </c>
      <c r="O115" s="3" t="n">
        <v>64.823836</v>
      </c>
    </row>
    <row r="116" customFormat="false" ht="15.75" hidden="false" customHeight="false" outlineLevel="0" collapsed="false">
      <c r="A116" s="3" t="n">
        <v>61.380041</v>
      </c>
      <c r="B116" s="3" t="n">
        <v>61.600987</v>
      </c>
      <c r="C116" s="3" t="n">
        <v>61.580765</v>
      </c>
      <c r="D116" s="3"/>
      <c r="E116" s="3" t="n">
        <v>64.736646</v>
      </c>
      <c r="F116" s="3" t="n">
        <v>64.48044</v>
      </c>
      <c r="G116" s="3" t="n">
        <v>65.22411</v>
      </c>
      <c r="I116" s="3" t="n">
        <v>81.275952</v>
      </c>
      <c r="J116" s="3" t="n">
        <v>62.955483</v>
      </c>
      <c r="K116" s="3" t="n">
        <v>66.485972</v>
      </c>
      <c r="M116" s="3" t="n">
        <v>92.542808</v>
      </c>
      <c r="N116" s="3" t="n">
        <v>65.268712</v>
      </c>
      <c r="O116" s="3" t="n">
        <v>65.294189</v>
      </c>
    </row>
    <row r="117" customFormat="false" ht="15.75" hidden="false" customHeight="false" outlineLevel="0" collapsed="false">
      <c r="A117" s="3" t="n">
        <v>61.437317</v>
      </c>
      <c r="B117" s="3" t="n">
        <v>61.391413</v>
      </c>
      <c r="C117" s="3" t="n">
        <v>61.493035</v>
      </c>
      <c r="D117" s="3"/>
      <c r="E117" s="3" t="n">
        <v>64.5578</v>
      </c>
      <c r="F117" s="3" t="n">
        <v>64.7517</v>
      </c>
      <c r="G117" s="3" t="n">
        <v>64.774918</v>
      </c>
      <c r="I117" s="3" t="n">
        <v>80.769145</v>
      </c>
      <c r="J117" s="3" t="n">
        <v>64.393507</v>
      </c>
      <c r="K117" s="3" t="n">
        <v>64.947965</v>
      </c>
      <c r="M117" s="3" t="n">
        <v>91.811805</v>
      </c>
      <c r="N117" s="3" t="n">
        <v>65.408689</v>
      </c>
      <c r="O117" s="3" t="n">
        <v>64.658991</v>
      </c>
    </row>
    <row r="118" customFormat="false" ht="15.75" hidden="false" customHeight="false" outlineLevel="0" collapsed="false">
      <c r="A118" s="3" t="n">
        <v>61.493781</v>
      </c>
      <c r="B118" s="3" t="n">
        <v>61.324755</v>
      </c>
      <c r="C118" s="3" t="n">
        <v>61.561711</v>
      </c>
      <c r="D118" s="3"/>
      <c r="E118" s="3" t="n">
        <v>65.035988</v>
      </c>
      <c r="F118" s="3" t="n">
        <v>64.635627</v>
      </c>
      <c r="G118" s="3" t="n">
        <v>64.735037</v>
      </c>
      <c r="I118" s="3" t="n">
        <v>80.889556</v>
      </c>
      <c r="J118" s="3" t="n">
        <v>65.200215</v>
      </c>
      <c r="K118" s="3" t="n">
        <v>64.128711</v>
      </c>
      <c r="M118" s="3" t="n">
        <v>92.900284</v>
      </c>
      <c r="N118" s="3" t="n">
        <v>65.267791</v>
      </c>
      <c r="O118" s="3" t="n">
        <v>65.409863</v>
      </c>
    </row>
    <row r="119" customFormat="false" ht="15.75" hidden="false" customHeight="false" outlineLevel="0" collapsed="false">
      <c r="A119" s="3" t="n">
        <v>61.835578</v>
      </c>
      <c r="B119" s="3" t="n">
        <v>61.507606</v>
      </c>
      <c r="C119" s="3" t="n">
        <v>61.574868</v>
      </c>
      <c r="D119" s="3"/>
      <c r="E119" s="3" t="n">
        <v>65.086895</v>
      </c>
      <c r="F119" s="3" t="n">
        <v>64.392516</v>
      </c>
      <c r="G119" s="3" t="n">
        <v>64.888827</v>
      </c>
      <c r="I119" s="3" t="n">
        <v>80.051936</v>
      </c>
      <c r="J119" s="3" t="n">
        <v>65.031966</v>
      </c>
      <c r="K119" s="3" t="n">
        <v>64.40511</v>
      </c>
      <c r="M119" s="3" t="n">
        <v>92.419642</v>
      </c>
      <c r="N119" s="3" t="n">
        <v>65.599322</v>
      </c>
      <c r="O119" s="3" t="n">
        <v>64.369383</v>
      </c>
    </row>
    <row r="120" customFormat="false" ht="15.75" hidden="false" customHeight="false" outlineLevel="0" collapsed="false">
      <c r="A120" s="3" t="n">
        <v>61.609101</v>
      </c>
      <c r="B120" s="3" t="n">
        <v>61.600282</v>
      </c>
      <c r="C120" s="3" t="n">
        <v>61.505444</v>
      </c>
      <c r="D120" s="3"/>
      <c r="E120" s="3" t="n">
        <v>65.042363</v>
      </c>
      <c r="F120" s="3" t="n">
        <v>64.473433</v>
      </c>
      <c r="G120" s="3" t="n">
        <v>65.064689</v>
      </c>
      <c r="I120" s="3" t="n">
        <v>81.54997</v>
      </c>
      <c r="J120" s="3" t="n">
        <v>64.228006</v>
      </c>
      <c r="K120" s="3" t="n">
        <v>65.004075</v>
      </c>
      <c r="M120" s="3" t="n">
        <v>92.071042</v>
      </c>
      <c r="N120" s="3" t="n">
        <v>65.529853</v>
      </c>
      <c r="O120" s="3" t="n">
        <v>64.848677</v>
      </c>
    </row>
    <row r="121" customFormat="false" ht="15.75" hidden="false" customHeight="false" outlineLevel="0" collapsed="false">
      <c r="A121" s="3" t="n">
        <v>61.609792</v>
      </c>
      <c r="B121" s="3" t="n">
        <v>61.542425</v>
      </c>
      <c r="C121" s="3" t="n">
        <v>61.461169</v>
      </c>
      <c r="D121" s="3"/>
      <c r="E121" s="3" t="n">
        <v>65.18122</v>
      </c>
      <c r="F121" s="3" t="n">
        <v>64.604128</v>
      </c>
      <c r="G121" s="3" t="n">
        <v>64.995688</v>
      </c>
      <c r="I121" s="3" t="n">
        <v>81.755116</v>
      </c>
      <c r="J121" s="3" t="n">
        <v>64.510629</v>
      </c>
      <c r="K121" s="3" t="n">
        <v>64.780608</v>
      </c>
      <c r="M121" s="3" t="n">
        <v>91.221466</v>
      </c>
      <c r="N121" s="3" t="n">
        <v>64.127185</v>
      </c>
      <c r="O121" s="3" t="n">
        <v>66.154414</v>
      </c>
    </row>
    <row r="122" customFormat="false" ht="15.75" hidden="false" customHeight="false" outlineLevel="0" collapsed="false">
      <c r="A122" s="3" t="n">
        <v>61.664576</v>
      </c>
      <c r="B122" s="3" t="n">
        <v>61.435795</v>
      </c>
      <c r="C122" s="3" t="n">
        <v>61.635685</v>
      </c>
      <c r="D122" s="3"/>
      <c r="E122" s="3" t="n">
        <v>64.937373</v>
      </c>
      <c r="F122" s="3" t="n">
        <v>64.829332</v>
      </c>
      <c r="G122" s="3" t="n">
        <v>64.859695</v>
      </c>
      <c r="I122" s="3" t="n">
        <v>80.55021</v>
      </c>
      <c r="J122" s="3" t="n">
        <v>64.860073</v>
      </c>
      <c r="K122" s="3" t="n">
        <v>64.193491</v>
      </c>
      <c r="M122" s="3" t="n">
        <v>94.125635</v>
      </c>
      <c r="N122" s="3" t="n">
        <v>65.627087</v>
      </c>
      <c r="O122" s="3" t="n">
        <v>64.79269</v>
      </c>
    </row>
    <row r="123" customFormat="false" ht="15.75" hidden="false" customHeight="false" outlineLevel="0" collapsed="false">
      <c r="A123" s="3" t="n">
        <v>61.644263</v>
      </c>
      <c r="B123" s="3" t="n">
        <v>61.681473</v>
      </c>
      <c r="C123" s="3" t="n">
        <v>61.495946</v>
      </c>
      <c r="D123" s="3"/>
      <c r="E123" s="3" t="n">
        <v>64.879742</v>
      </c>
      <c r="F123" s="3" t="n">
        <v>64.637364</v>
      </c>
      <c r="G123" s="3" t="n">
        <v>64.722314</v>
      </c>
      <c r="I123" s="3" t="n">
        <v>82.016471</v>
      </c>
      <c r="J123" s="3" t="n">
        <v>63.926963</v>
      </c>
      <c r="K123" s="3" t="n">
        <v>65.266092</v>
      </c>
      <c r="M123" s="3" t="n">
        <v>93.849194</v>
      </c>
      <c r="N123" s="3" t="n">
        <v>66.358026</v>
      </c>
      <c r="O123" s="3" t="n">
        <v>63.786363</v>
      </c>
    </row>
    <row r="124" customFormat="false" ht="15.75" hidden="false" customHeight="false" outlineLevel="0" collapsed="false">
      <c r="A124" s="3" t="n">
        <v>61.271388</v>
      </c>
      <c r="B124" s="3" t="n">
        <v>61.68892</v>
      </c>
      <c r="C124" s="3" t="n">
        <v>61.393286</v>
      </c>
      <c r="D124" s="3"/>
      <c r="E124" s="3" t="n">
        <v>65.084624</v>
      </c>
      <c r="F124" s="3" t="n">
        <v>64.374512</v>
      </c>
      <c r="G124" s="3" t="n">
        <v>64.827349</v>
      </c>
      <c r="I124" s="3" t="n">
        <v>82.967443</v>
      </c>
      <c r="J124" s="3" t="n">
        <v>63.784691</v>
      </c>
      <c r="K124" s="3" t="n">
        <v>65.461843</v>
      </c>
      <c r="M124" s="3" t="n">
        <v>95.276616</v>
      </c>
      <c r="N124" s="3" t="n">
        <v>65.489422</v>
      </c>
      <c r="O124" s="3" t="n">
        <v>64.381923</v>
      </c>
    </row>
    <row r="125" customFormat="false" ht="15.75" hidden="false" customHeight="false" outlineLevel="0" collapsed="false">
      <c r="A125" s="3" t="n">
        <v>61.267691</v>
      </c>
      <c r="B125" s="3" t="n">
        <v>61.658768</v>
      </c>
      <c r="C125" s="3" t="n">
        <v>61.468443</v>
      </c>
      <c r="D125" s="3"/>
      <c r="E125" s="3" t="n">
        <v>64.967519</v>
      </c>
      <c r="F125" s="3" t="n">
        <v>64.644854</v>
      </c>
      <c r="G125" s="3" t="n">
        <v>64.829871</v>
      </c>
      <c r="I125" s="3" t="n">
        <v>80.615323</v>
      </c>
      <c r="J125" s="3" t="n">
        <v>64.165299</v>
      </c>
      <c r="K125" s="3" t="n">
        <v>65.173454</v>
      </c>
      <c r="M125" s="3" t="n">
        <v>93.467588</v>
      </c>
      <c r="N125" s="3" t="n">
        <v>64.245246</v>
      </c>
      <c r="O125" s="3" t="n">
        <v>66.308796</v>
      </c>
    </row>
    <row r="126" customFormat="false" ht="15.75" hidden="false" customHeight="false" outlineLevel="0" collapsed="false">
      <c r="A126" s="3" t="n">
        <v>61.530569</v>
      </c>
      <c r="B126" s="3" t="n">
        <v>61.465481</v>
      </c>
      <c r="C126" s="3" t="n">
        <v>61.446662</v>
      </c>
      <c r="D126" s="3"/>
      <c r="E126" s="3" t="n">
        <v>64.9756</v>
      </c>
      <c r="F126" s="3" t="n">
        <v>64.695623</v>
      </c>
      <c r="G126" s="3" t="n">
        <v>64.928738</v>
      </c>
      <c r="I126" s="3" t="n">
        <v>80.575487</v>
      </c>
      <c r="J126" s="3" t="n">
        <v>64.043336</v>
      </c>
      <c r="K126" s="3" t="n">
        <v>65.053457</v>
      </c>
      <c r="M126" s="3" t="n">
        <v>91.116608</v>
      </c>
      <c r="N126" s="3" t="n">
        <v>64.064815</v>
      </c>
      <c r="O126" s="3" t="n">
        <v>66.322686</v>
      </c>
    </row>
    <row r="127" customFormat="false" ht="15.75" hidden="false" customHeight="false" outlineLevel="0" collapsed="false">
      <c r="A127" s="3" t="n">
        <v>61.507507</v>
      </c>
      <c r="B127" s="3" t="n">
        <v>61.585203</v>
      </c>
      <c r="C127" s="3" t="n">
        <v>61.440393</v>
      </c>
      <c r="D127" s="3"/>
      <c r="E127" s="3" t="n">
        <v>64.998338</v>
      </c>
      <c r="F127" s="3" t="n">
        <v>64.98871</v>
      </c>
      <c r="G127" s="3" t="n">
        <v>64.952184</v>
      </c>
      <c r="I127" s="3" t="n">
        <v>82.642881</v>
      </c>
      <c r="J127" s="3" t="n">
        <v>64.131095</v>
      </c>
      <c r="K127" s="3" t="n">
        <v>65.275995</v>
      </c>
      <c r="M127" s="3" t="n">
        <v>94.561458</v>
      </c>
      <c r="N127" s="3" t="n">
        <v>65.615901</v>
      </c>
      <c r="O127" s="3" t="n">
        <v>64.695385</v>
      </c>
    </row>
    <row r="128" customFormat="false" ht="15.75" hidden="false" customHeight="false" outlineLevel="0" collapsed="false">
      <c r="A128" s="3" t="n">
        <v>61.281767</v>
      </c>
      <c r="B128" s="3" t="n">
        <v>61.49902</v>
      </c>
      <c r="C128" s="3" t="n">
        <v>61.494377</v>
      </c>
      <c r="D128" s="3"/>
      <c r="E128" s="3" t="n">
        <v>64.95025</v>
      </c>
      <c r="F128" s="3" t="n">
        <v>65.052066</v>
      </c>
      <c r="G128" s="3" t="n">
        <v>65.002215</v>
      </c>
      <c r="I128" s="3" t="n">
        <v>82.594897</v>
      </c>
      <c r="J128" s="3" t="n">
        <v>64.704165</v>
      </c>
      <c r="K128" s="3" t="n">
        <v>64.276046</v>
      </c>
      <c r="M128" s="3" t="n">
        <v>92.243036</v>
      </c>
      <c r="N128" s="3" t="n">
        <v>66.094797</v>
      </c>
      <c r="O128" s="3" t="n">
        <v>64.466951</v>
      </c>
    </row>
    <row r="129" customFormat="false" ht="15.75" hidden="false" customHeight="false" outlineLevel="0" collapsed="false">
      <c r="A129" s="3" t="n">
        <v>61.485593</v>
      </c>
      <c r="B129" s="3" t="n">
        <v>61.633069</v>
      </c>
      <c r="C129" s="3" t="n">
        <v>61.235246</v>
      </c>
      <c r="D129" s="3"/>
      <c r="E129" s="3" t="n">
        <v>65.257827</v>
      </c>
      <c r="F129" s="3" t="n">
        <v>64.852505</v>
      </c>
      <c r="G129" s="3" t="n">
        <v>64.872498</v>
      </c>
      <c r="I129" s="3" t="n">
        <v>82.01135</v>
      </c>
      <c r="J129" s="3" t="n">
        <v>65.391688</v>
      </c>
      <c r="K129" s="3" t="n">
        <v>63.88627</v>
      </c>
      <c r="M129" s="3" t="n">
        <v>92.234724</v>
      </c>
      <c r="N129" s="3" t="n">
        <v>64.776434</v>
      </c>
      <c r="O129" s="3" t="n">
        <v>65.69656</v>
      </c>
    </row>
    <row r="130" customFormat="false" ht="15.75" hidden="false" customHeight="false" outlineLevel="0" collapsed="false">
      <c r="A130" s="3" t="n">
        <v>61.530477</v>
      </c>
      <c r="B130" s="3" t="n">
        <v>61.667609</v>
      </c>
      <c r="C130" s="3" t="n">
        <v>61.404378</v>
      </c>
      <c r="D130" s="3"/>
      <c r="E130" s="3" t="n">
        <v>65.095052</v>
      </c>
      <c r="F130" s="3" t="n">
        <v>64.904865</v>
      </c>
      <c r="G130" s="3" t="n">
        <v>64.837681</v>
      </c>
      <c r="I130" s="3" t="n">
        <v>82.773404</v>
      </c>
      <c r="J130" s="3" t="n">
        <v>65.209596</v>
      </c>
      <c r="K130" s="3" t="n">
        <v>63.721939</v>
      </c>
      <c r="M130" s="3" t="n">
        <v>95.68825</v>
      </c>
      <c r="N130" s="3" t="n">
        <v>64.856112</v>
      </c>
      <c r="O130" s="3" t="n">
        <v>65.848052</v>
      </c>
    </row>
    <row r="131" customFormat="false" ht="15.75" hidden="false" customHeight="false" outlineLevel="0" collapsed="false">
      <c r="A131" s="3" t="n">
        <v>61.660028</v>
      </c>
      <c r="B131" s="3" t="n">
        <v>61.364366</v>
      </c>
      <c r="C131" s="3" t="n">
        <v>61.723598</v>
      </c>
      <c r="D131" s="3"/>
      <c r="E131" s="3" t="n">
        <v>65.286459</v>
      </c>
      <c r="F131" s="3" t="n">
        <v>64.976814</v>
      </c>
      <c r="G131" s="3" t="n">
        <v>64.63737</v>
      </c>
      <c r="I131" s="3" t="n">
        <v>81.819637</v>
      </c>
      <c r="J131" s="3" t="n">
        <v>64.238151</v>
      </c>
      <c r="K131" s="3" t="n">
        <v>64.832269</v>
      </c>
      <c r="M131" s="3" t="n">
        <v>91.37699</v>
      </c>
      <c r="N131" s="3" t="n">
        <v>64.859136</v>
      </c>
      <c r="O131" s="3" t="n">
        <v>65.31307</v>
      </c>
    </row>
    <row r="132" customFormat="false" ht="15.75" hidden="false" customHeight="false" outlineLevel="0" collapsed="false">
      <c r="A132" s="3" t="n">
        <v>61.479613</v>
      </c>
      <c r="B132" s="3" t="n">
        <v>61.370509</v>
      </c>
      <c r="C132" s="3" t="n">
        <v>61.557955</v>
      </c>
      <c r="D132" s="3"/>
      <c r="E132" s="3" t="n">
        <v>65.020688</v>
      </c>
      <c r="F132" s="3" t="n">
        <v>64.993815</v>
      </c>
      <c r="G132" s="3" t="n">
        <v>64.744303</v>
      </c>
      <c r="I132" s="3" t="n">
        <v>80.668621</v>
      </c>
      <c r="J132" s="3" t="n">
        <v>63.666492</v>
      </c>
      <c r="K132" s="3" t="n">
        <v>65.748093</v>
      </c>
      <c r="M132" s="3" t="n">
        <v>91.53872</v>
      </c>
      <c r="N132" s="3" t="n">
        <v>64.873618</v>
      </c>
      <c r="O132" s="3" t="n">
        <v>65.203862</v>
      </c>
    </row>
    <row r="133" customFormat="false" ht="15.75" hidden="false" customHeight="false" outlineLevel="0" collapsed="false">
      <c r="A133" s="3" t="n">
        <v>61.748488</v>
      </c>
      <c r="B133" s="3" t="n">
        <v>61.541536</v>
      </c>
      <c r="C133" s="3" t="n">
        <v>61.325694</v>
      </c>
      <c r="D133" s="3"/>
      <c r="E133" s="3" t="n">
        <v>65.053157</v>
      </c>
      <c r="F133" s="3" t="n">
        <v>65.367549</v>
      </c>
      <c r="G133" s="3" t="n">
        <v>64.568264</v>
      </c>
      <c r="I133" s="3" t="n">
        <v>81.422999</v>
      </c>
      <c r="J133" s="3" t="n">
        <v>63.99662</v>
      </c>
      <c r="K133" s="3" t="n">
        <v>65.408624</v>
      </c>
      <c r="M133" s="3" t="n">
        <v>91.685537</v>
      </c>
      <c r="N133" s="3" t="n">
        <v>66.170581</v>
      </c>
      <c r="O133" s="3" t="n">
        <v>64.770776</v>
      </c>
    </row>
    <row r="134" customFormat="false" ht="15.75" hidden="false" customHeight="false" outlineLevel="0" collapsed="false">
      <c r="A134" s="3" t="n">
        <v>61.519685</v>
      </c>
      <c r="B134" s="3" t="n">
        <v>61.544722</v>
      </c>
      <c r="C134" s="3" t="n">
        <v>61.371097</v>
      </c>
      <c r="D134" s="3"/>
      <c r="E134" s="3" t="n">
        <v>64.995453</v>
      </c>
      <c r="F134" s="3" t="n">
        <v>65.198631</v>
      </c>
      <c r="G134" s="3" t="n">
        <v>64.678861</v>
      </c>
      <c r="I134" s="3" t="n">
        <v>82.467159</v>
      </c>
      <c r="J134" s="3" t="n">
        <v>64.930789</v>
      </c>
      <c r="K134" s="3" t="n">
        <v>64.235637</v>
      </c>
      <c r="M134" s="3" t="n">
        <v>90.826581</v>
      </c>
      <c r="N134" s="3" t="n">
        <v>65.539391</v>
      </c>
      <c r="O134" s="3" t="n">
        <v>65.273402</v>
      </c>
    </row>
    <row r="135" customFormat="false" ht="15.75" hidden="false" customHeight="false" outlineLevel="0" collapsed="false">
      <c r="A135" s="3" t="n">
        <v>61.581741</v>
      </c>
      <c r="B135" s="3" t="n">
        <v>61.331524</v>
      </c>
      <c r="C135" s="3" t="n">
        <v>61.57967</v>
      </c>
      <c r="D135" s="3"/>
      <c r="E135" s="3" t="n">
        <v>64.809076</v>
      </c>
      <c r="F135" s="3" t="n">
        <v>65.034624</v>
      </c>
      <c r="G135" s="3" t="n">
        <v>64.810228</v>
      </c>
      <c r="I135" s="3" t="n">
        <v>81.707976</v>
      </c>
      <c r="J135" s="3" t="n">
        <v>65.351468</v>
      </c>
      <c r="K135" s="3" t="n">
        <v>63.768015</v>
      </c>
      <c r="M135" s="3" t="n">
        <v>92.575539</v>
      </c>
      <c r="N135" s="3" t="n">
        <v>65.064395</v>
      </c>
      <c r="O135" s="3" t="n">
        <v>65.698726</v>
      </c>
    </row>
    <row r="136" customFormat="false" ht="15.75" hidden="false" customHeight="false" outlineLevel="0" collapsed="false">
      <c r="A136" s="3" t="n">
        <v>61.505301</v>
      </c>
      <c r="B136" s="3" t="n">
        <v>61.361734</v>
      </c>
      <c r="C136" s="3" t="n">
        <v>61.900118</v>
      </c>
      <c r="D136" s="3"/>
      <c r="E136" s="3" t="n">
        <v>64.826661</v>
      </c>
      <c r="F136" s="3" t="n">
        <v>65.375715</v>
      </c>
      <c r="G136" s="3" t="n">
        <v>64.714029</v>
      </c>
      <c r="I136" s="3" t="n">
        <v>80.443181</v>
      </c>
      <c r="J136" s="3" t="n">
        <v>64.360573</v>
      </c>
      <c r="K136" s="3" t="n">
        <v>64.769474</v>
      </c>
      <c r="M136" s="3" t="n">
        <v>92.096196</v>
      </c>
      <c r="N136" s="3" t="n">
        <v>64.416613</v>
      </c>
      <c r="O136" s="3" t="n">
        <v>67.043259</v>
      </c>
    </row>
    <row r="137" customFormat="false" ht="15.75" hidden="false" customHeight="false" outlineLevel="0" collapsed="false">
      <c r="A137" s="3" t="n">
        <v>61.55904</v>
      </c>
      <c r="B137" s="3" t="n">
        <v>61.408745</v>
      </c>
      <c r="C137" s="3" t="n">
        <v>61.557796</v>
      </c>
      <c r="D137" s="3"/>
      <c r="E137" s="3" t="n">
        <v>65.141094</v>
      </c>
      <c r="F137" s="3" t="n">
        <v>64.927167</v>
      </c>
      <c r="G137" s="3" t="n">
        <v>64.943491</v>
      </c>
      <c r="I137" s="3" t="n">
        <v>80.746375</v>
      </c>
      <c r="J137" s="3" t="n">
        <v>63.849536</v>
      </c>
      <c r="K137" s="3" t="n">
        <v>65.244623</v>
      </c>
      <c r="M137" s="3" t="n">
        <v>93.928216</v>
      </c>
      <c r="N137" s="3" t="n">
        <v>65.056183</v>
      </c>
      <c r="O137" s="3" t="n">
        <v>65.909003</v>
      </c>
    </row>
    <row r="138" customFormat="false" ht="15.75" hidden="false" customHeight="false" outlineLevel="0" collapsed="false">
      <c r="A138" s="3" t="n">
        <v>61.469295</v>
      </c>
      <c r="B138" s="3" t="n">
        <v>61.513159</v>
      </c>
      <c r="C138" s="3" t="n">
        <v>61.464151</v>
      </c>
      <c r="D138" s="3"/>
      <c r="E138" s="3" t="n">
        <v>65.42039</v>
      </c>
      <c r="F138" s="3" t="n">
        <v>64.69214</v>
      </c>
      <c r="G138" s="3" t="n">
        <v>64.847293</v>
      </c>
      <c r="I138" s="3" t="n">
        <v>83.290695</v>
      </c>
      <c r="J138" s="3" t="n">
        <v>63.300486</v>
      </c>
      <c r="K138" s="3" t="n">
        <v>65.462521</v>
      </c>
      <c r="M138" s="3" t="n">
        <v>92.919994</v>
      </c>
      <c r="N138" s="3" t="n">
        <v>66.300331</v>
      </c>
      <c r="O138" s="3" t="n">
        <v>64.512678</v>
      </c>
    </row>
    <row r="139" customFormat="false" ht="15.75" hidden="false" customHeight="false" outlineLevel="0" collapsed="false">
      <c r="A139" s="3" t="n">
        <v>61.652763</v>
      </c>
      <c r="B139" s="3" t="n">
        <v>61.564117</v>
      </c>
      <c r="C139" s="3" t="n">
        <v>61.426526</v>
      </c>
      <c r="D139" s="3"/>
      <c r="E139" s="3" t="n">
        <v>65.333833</v>
      </c>
      <c r="F139" s="3" t="n">
        <v>64.722972</v>
      </c>
      <c r="G139" s="3" t="n">
        <v>64.812713</v>
      </c>
      <c r="I139" s="3" t="n">
        <v>83.693591</v>
      </c>
      <c r="J139" s="3" t="n">
        <v>64.74456</v>
      </c>
      <c r="K139" s="3" t="n">
        <v>64.471339</v>
      </c>
      <c r="M139" s="3" t="n">
        <v>92.867056</v>
      </c>
      <c r="N139" s="3" t="n">
        <v>65.60523</v>
      </c>
      <c r="O139" s="3" t="n">
        <v>65.482198</v>
      </c>
    </row>
    <row r="140" customFormat="false" ht="15.75" hidden="false" customHeight="false" outlineLevel="0" collapsed="false">
      <c r="A140" s="3" t="n">
        <v>61.680364</v>
      </c>
      <c r="B140" s="3" t="n">
        <v>61.650027</v>
      </c>
      <c r="C140" s="3" t="n">
        <v>61.496066</v>
      </c>
      <c r="D140" s="3"/>
      <c r="E140" s="3" t="n">
        <v>65.391588</v>
      </c>
      <c r="F140" s="3" t="n">
        <v>64.880562</v>
      </c>
      <c r="G140" s="3" t="n">
        <v>65.027839</v>
      </c>
      <c r="I140" s="3" t="n">
        <v>82.904717</v>
      </c>
      <c r="J140" s="3" t="n">
        <v>65.451754</v>
      </c>
      <c r="K140" s="3" t="n">
        <v>63.933858</v>
      </c>
      <c r="M140" s="3" t="n">
        <v>94.291225</v>
      </c>
      <c r="N140" s="3" t="n">
        <v>64.020488</v>
      </c>
      <c r="O140" s="3" t="n">
        <v>66.45591</v>
      </c>
    </row>
    <row r="141" customFormat="false" ht="15.75" hidden="false" customHeight="false" outlineLevel="0" collapsed="false">
      <c r="A141" s="3" t="n">
        <v>61.605242</v>
      </c>
      <c r="B141" s="3" t="n">
        <v>61.554273</v>
      </c>
      <c r="C141" s="3" t="n">
        <v>61.506399</v>
      </c>
      <c r="D141" s="3"/>
      <c r="E141" s="3" t="n">
        <v>65.33869</v>
      </c>
      <c r="F141" s="3" t="n">
        <v>64.954643</v>
      </c>
      <c r="G141" s="3" t="n">
        <v>64.770686</v>
      </c>
      <c r="I141" s="3" t="n">
        <v>81.046963</v>
      </c>
      <c r="J141" s="3" t="n">
        <v>65.431444</v>
      </c>
      <c r="K141" s="3" t="n">
        <v>63.955009</v>
      </c>
      <c r="M141" s="3" t="n">
        <v>91.348746</v>
      </c>
      <c r="N141" s="3" t="n">
        <v>64.405126</v>
      </c>
      <c r="O141" s="3" t="n">
        <v>65.907466</v>
      </c>
    </row>
    <row r="142" customFormat="false" ht="15.75" hidden="false" customHeight="false" outlineLevel="0" collapsed="false">
      <c r="A142" s="3" t="n">
        <v>61.5485</v>
      </c>
      <c r="B142" s="3" t="n">
        <v>61.607908</v>
      </c>
      <c r="C142" s="3" t="n">
        <v>61.507237</v>
      </c>
      <c r="D142" s="3"/>
      <c r="E142" s="3" t="n">
        <v>65.380508</v>
      </c>
      <c r="F142" s="3" t="n">
        <v>64.950499</v>
      </c>
      <c r="G142" s="3" t="n">
        <v>64.773609</v>
      </c>
      <c r="I142" s="3" t="n">
        <v>80.140185</v>
      </c>
      <c r="J142" s="3" t="n">
        <v>64.844884</v>
      </c>
      <c r="K142" s="3" t="n">
        <v>64.122406</v>
      </c>
      <c r="M142" s="3" t="n">
        <v>92.285703</v>
      </c>
      <c r="N142" s="3" t="n">
        <v>65.501695</v>
      </c>
      <c r="O142" s="3" t="n">
        <v>65.150282</v>
      </c>
    </row>
    <row r="143" customFormat="false" ht="15.75" hidden="false" customHeight="false" outlineLevel="0" collapsed="false">
      <c r="A143" s="3" t="n">
        <v>61.723403</v>
      </c>
      <c r="B143" s="3" t="n">
        <v>61.557831</v>
      </c>
      <c r="C143" s="3" t="n">
        <v>61.414305</v>
      </c>
      <c r="D143" s="3"/>
      <c r="E143" s="3" t="n">
        <v>65.389684</v>
      </c>
      <c r="F143" s="3" t="n">
        <v>64.619106</v>
      </c>
      <c r="G143" s="3" t="n">
        <v>64.773951</v>
      </c>
      <c r="I143" s="3" t="n">
        <v>81.928568</v>
      </c>
      <c r="J143" s="3" t="n">
        <v>63.662468</v>
      </c>
      <c r="K143" s="3" t="n">
        <v>64.967412</v>
      </c>
      <c r="M143" s="3" t="n">
        <v>91.852789</v>
      </c>
      <c r="N143" s="3" t="n">
        <v>65.403293</v>
      </c>
      <c r="O143" s="3" t="n">
        <v>65.84082</v>
      </c>
    </row>
    <row r="144" customFormat="false" ht="15.75" hidden="false" customHeight="false" outlineLevel="0" collapsed="false">
      <c r="A144" s="3" t="n">
        <v>61.43702</v>
      </c>
      <c r="B144" s="3" t="n">
        <v>61.452567</v>
      </c>
      <c r="C144" s="3" t="n">
        <v>61.662083</v>
      </c>
      <c r="D144" s="3"/>
      <c r="E144" s="3" t="n">
        <v>65.102958</v>
      </c>
      <c r="F144" s="3" t="n">
        <v>65.016842</v>
      </c>
      <c r="G144" s="3" t="n">
        <v>64.911375</v>
      </c>
      <c r="I144" s="3" t="n">
        <v>81.873726</v>
      </c>
      <c r="J144" s="3" t="n">
        <v>63.563057</v>
      </c>
      <c r="K144" s="3" t="n">
        <v>65.022235</v>
      </c>
      <c r="M144" s="3" t="n">
        <v>94.943216</v>
      </c>
      <c r="N144" s="3" t="n">
        <v>65.444299</v>
      </c>
      <c r="O144" s="3" t="n">
        <v>65.752528</v>
      </c>
    </row>
    <row r="145" customFormat="false" ht="15.75" hidden="false" customHeight="false" outlineLevel="0" collapsed="false">
      <c r="A145" s="3" t="n">
        <v>61.333135</v>
      </c>
      <c r="B145" s="3" t="n">
        <v>61.490905</v>
      </c>
      <c r="C145" s="3" t="n">
        <v>61.5238</v>
      </c>
      <c r="D145" s="3"/>
      <c r="E145" s="3" t="n">
        <v>65.24882</v>
      </c>
      <c r="F145" s="3" t="n">
        <v>65.056711</v>
      </c>
      <c r="G145" s="3" t="n">
        <v>65.022682</v>
      </c>
      <c r="I145" s="3" t="n">
        <v>81.374599</v>
      </c>
      <c r="J145" s="3" t="n">
        <v>64.356623</v>
      </c>
      <c r="K145" s="3" t="n">
        <v>64.588806</v>
      </c>
      <c r="M145" s="3" t="n">
        <v>92.288781</v>
      </c>
      <c r="N145" s="3" t="n">
        <v>64.815625</v>
      </c>
      <c r="O145" s="3" t="n">
        <v>66.197208</v>
      </c>
    </row>
    <row r="146" customFormat="false" ht="15.75" hidden="false" customHeight="false" outlineLevel="0" collapsed="false">
      <c r="A146" s="3" t="n">
        <v>61.660321</v>
      </c>
      <c r="B146" s="3" t="n">
        <v>61.557741</v>
      </c>
      <c r="C146" s="3" t="n">
        <v>61.53203</v>
      </c>
      <c r="D146" s="3"/>
      <c r="E146" s="3" t="n">
        <v>65.40224</v>
      </c>
      <c r="F146" s="3" t="n">
        <v>64.947135</v>
      </c>
      <c r="G146" s="3" t="n">
        <v>64.792651</v>
      </c>
      <c r="I146" s="3" t="n">
        <v>82.292362</v>
      </c>
      <c r="J146" s="3" t="n">
        <v>64.957109</v>
      </c>
      <c r="K146" s="3" t="n">
        <v>64.244497</v>
      </c>
      <c r="M146" s="3" t="n">
        <v>93.185806</v>
      </c>
      <c r="N146" s="3" t="n">
        <v>65.784405</v>
      </c>
      <c r="O146" s="3" t="n">
        <v>64.699863</v>
      </c>
    </row>
    <row r="147" customFormat="false" ht="15.75" hidden="false" customHeight="false" outlineLevel="0" collapsed="false">
      <c r="A147" s="3" t="n">
        <v>61.531858</v>
      </c>
      <c r="B147" s="3" t="n">
        <v>61.354316</v>
      </c>
      <c r="C147" s="3" t="n">
        <v>61.597648</v>
      </c>
      <c r="D147" s="3"/>
      <c r="E147" s="3" t="n">
        <v>65.379486</v>
      </c>
      <c r="F147" s="3" t="n">
        <v>65.214903</v>
      </c>
      <c r="G147" s="3" t="n">
        <v>64.41079</v>
      </c>
      <c r="I147" s="3" t="n">
        <v>82.31351</v>
      </c>
      <c r="J147" s="3" t="n">
        <v>65.42211</v>
      </c>
      <c r="K147" s="3" t="n">
        <v>63.760045</v>
      </c>
      <c r="M147" s="3" t="n">
        <v>91.564466</v>
      </c>
      <c r="N147" s="3" t="n">
        <v>66.105361</v>
      </c>
      <c r="O147" s="3" t="n">
        <v>64.261685</v>
      </c>
    </row>
    <row r="148" customFormat="false" ht="15.75" hidden="false" customHeight="false" outlineLevel="0" collapsed="false">
      <c r="A148" s="3" t="n">
        <v>61.684324</v>
      </c>
      <c r="B148" s="3" t="n">
        <v>61.62534</v>
      </c>
      <c r="C148" s="3" t="n">
        <v>61.264983</v>
      </c>
      <c r="D148" s="3"/>
      <c r="E148" s="3" t="n">
        <v>65.196399</v>
      </c>
      <c r="F148" s="3" t="n">
        <v>65.044139</v>
      </c>
      <c r="G148" s="3" t="n">
        <v>64.472629</v>
      </c>
      <c r="I148" s="3" t="n">
        <v>81.971378</v>
      </c>
      <c r="J148" s="3" t="n">
        <v>64.456819</v>
      </c>
      <c r="K148" s="3" t="n">
        <v>64.484198</v>
      </c>
      <c r="M148" s="3" t="n">
        <v>91.997804</v>
      </c>
      <c r="N148" s="3" t="n">
        <v>66.000905</v>
      </c>
      <c r="O148" s="3" t="n">
        <v>64.167853</v>
      </c>
    </row>
    <row r="149" customFormat="false" ht="15.75" hidden="false" customHeight="false" outlineLevel="0" collapsed="false">
      <c r="A149" s="3" t="n">
        <v>61.71372</v>
      </c>
      <c r="B149" s="3" t="n">
        <v>61.364829</v>
      </c>
      <c r="C149" s="3" t="n">
        <v>61.387168</v>
      </c>
      <c r="D149" s="3"/>
      <c r="E149" s="3" t="n">
        <v>65.299648</v>
      </c>
      <c r="F149" s="3" t="n">
        <v>65.124737</v>
      </c>
      <c r="G149" s="3" t="n">
        <v>64.37555</v>
      </c>
      <c r="I149" s="3" t="n">
        <v>83.001154</v>
      </c>
      <c r="J149" s="3" t="n">
        <v>63.293692</v>
      </c>
      <c r="K149" s="3" t="n">
        <v>65.427975</v>
      </c>
      <c r="M149" s="3" t="n">
        <v>91.211614</v>
      </c>
      <c r="N149" s="3" t="n">
        <v>65.147585</v>
      </c>
      <c r="O149" s="3" t="n">
        <v>65.523506</v>
      </c>
    </row>
    <row r="150" customFormat="false" ht="15.75" hidden="false" customHeight="false" outlineLevel="0" collapsed="false">
      <c r="A150" s="3" t="n">
        <v>61.606746</v>
      </c>
      <c r="B150" s="3" t="n">
        <v>61.437959</v>
      </c>
      <c r="C150" s="3" t="n">
        <v>61.454717</v>
      </c>
      <c r="D150" s="3"/>
      <c r="E150" s="3" t="n">
        <v>64.940741</v>
      </c>
      <c r="F150" s="3" t="n">
        <v>64.74213</v>
      </c>
      <c r="G150" s="3" t="n">
        <v>64.759578</v>
      </c>
      <c r="I150" s="3" t="n">
        <v>83.052035</v>
      </c>
      <c r="J150" s="3" t="n">
        <v>63.318694</v>
      </c>
      <c r="K150" s="3" t="n">
        <v>65.848305</v>
      </c>
      <c r="M150" s="3" t="n">
        <v>94.160196</v>
      </c>
      <c r="N150" s="3" t="n">
        <v>64.838078</v>
      </c>
      <c r="O150" s="3" t="n">
        <v>65.498186</v>
      </c>
    </row>
    <row r="151" customFormat="false" ht="15.75" hidden="false" customHeight="false" outlineLevel="0" collapsed="false">
      <c r="A151" s="3" t="n">
        <v>61.312517</v>
      </c>
      <c r="B151" s="3" t="n">
        <v>61.619124</v>
      </c>
      <c r="C151" s="3" t="n">
        <v>61.604846</v>
      </c>
      <c r="D151" s="3"/>
      <c r="E151" s="3" t="n">
        <v>65.382451</v>
      </c>
      <c r="F151" s="3" t="n">
        <v>64.649251</v>
      </c>
      <c r="G151" s="3" t="n">
        <v>64.586332</v>
      </c>
      <c r="I151" s="3" t="n">
        <v>80.844699</v>
      </c>
      <c r="J151" s="3" t="n">
        <v>64.506104</v>
      </c>
      <c r="K151" s="3" t="n">
        <v>64.52501</v>
      </c>
      <c r="M151" s="3" t="n">
        <v>92.593446</v>
      </c>
      <c r="N151" s="3" t="n">
        <v>65.603385</v>
      </c>
      <c r="O151" s="3" t="n">
        <v>64.931108</v>
      </c>
    </row>
    <row r="152" customFormat="false" ht="15.75" hidden="false" customHeight="false" outlineLevel="0" collapsed="false">
      <c r="A152" s="3" t="n">
        <v>61.374251</v>
      </c>
      <c r="B152" s="3" t="n">
        <v>61.430187</v>
      </c>
      <c r="C152" s="3" t="n">
        <v>61.54289</v>
      </c>
      <c r="D152" s="3"/>
      <c r="E152" s="3" t="n">
        <v>65.442782</v>
      </c>
      <c r="F152" s="3" t="n">
        <v>64.946287</v>
      </c>
      <c r="G152" s="3" t="n">
        <v>64.624885</v>
      </c>
      <c r="I152" s="3" t="n">
        <v>81.844632</v>
      </c>
      <c r="J152" s="3" t="n">
        <v>64.630724</v>
      </c>
      <c r="K152" s="3" t="n">
        <v>63.759156</v>
      </c>
      <c r="M152" s="3" t="n">
        <v>91.506412</v>
      </c>
      <c r="N152" s="3" t="n">
        <v>66.204662</v>
      </c>
      <c r="O152" s="3" t="n">
        <v>64.26466</v>
      </c>
    </row>
    <row r="153" customFormat="false" ht="15.75" hidden="false" customHeight="false" outlineLevel="0" collapsed="false">
      <c r="A153" s="3" t="n">
        <v>61.318475</v>
      </c>
      <c r="B153" s="3" t="n">
        <v>61.417981</v>
      </c>
      <c r="C153" s="3" t="n">
        <v>61.762905</v>
      </c>
      <c r="D153" s="3"/>
      <c r="E153" s="3" t="n">
        <v>65.619203</v>
      </c>
      <c r="F153" s="3" t="n">
        <v>64.416685</v>
      </c>
      <c r="G153" s="3" t="n">
        <v>64.657953</v>
      </c>
      <c r="I153" s="3" t="n">
        <v>82.038588</v>
      </c>
      <c r="J153" s="3" t="n">
        <v>65.224997</v>
      </c>
      <c r="K153" s="3" t="n">
        <v>63.550814</v>
      </c>
      <c r="M153" s="3" t="n">
        <v>92.042761</v>
      </c>
      <c r="N153" s="3" t="n">
        <v>65.066424</v>
      </c>
      <c r="O153" s="3" t="n">
        <v>65.496706</v>
      </c>
    </row>
    <row r="154" customFormat="false" ht="15.75" hidden="false" customHeight="false" outlineLevel="0" collapsed="false">
      <c r="A154" s="3" t="n">
        <v>61.32777</v>
      </c>
      <c r="B154" s="3" t="n">
        <v>61.467892</v>
      </c>
      <c r="C154" s="3" t="n">
        <v>61.391586</v>
      </c>
      <c r="D154" s="3"/>
      <c r="E154" s="3" t="n">
        <v>64.983654</v>
      </c>
      <c r="F154" s="3" t="n">
        <v>64.845006</v>
      </c>
      <c r="G154" s="3" t="n">
        <v>64.819091</v>
      </c>
      <c r="I154" s="3" t="n">
        <v>82.45347</v>
      </c>
      <c r="J154" s="3" t="n">
        <v>65.336178</v>
      </c>
      <c r="K154" s="3" t="n">
        <v>63.580028</v>
      </c>
      <c r="M154" s="3" t="n">
        <v>92.379993</v>
      </c>
      <c r="N154" s="3" t="n">
        <v>65.061241</v>
      </c>
      <c r="O154" s="3" t="n">
        <v>65.694883</v>
      </c>
    </row>
    <row r="155" customFormat="false" ht="15.75" hidden="false" customHeight="false" outlineLevel="0" collapsed="false">
      <c r="A155" s="3" t="n">
        <v>61.557181</v>
      </c>
      <c r="B155" s="3" t="n">
        <v>61.448542</v>
      </c>
      <c r="C155" s="3" t="n">
        <v>61.606579</v>
      </c>
      <c r="D155" s="3"/>
      <c r="E155" s="3" t="n">
        <v>65.032271</v>
      </c>
      <c r="F155" s="3" t="n">
        <v>65.012536</v>
      </c>
      <c r="G155" s="3" t="n">
        <v>64.886879</v>
      </c>
      <c r="I155" s="3" t="n">
        <v>81.621453</v>
      </c>
      <c r="J155" s="3" t="n">
        <v>64.8113</v>
      </c>
      <c r="K155" s="3" t="n">
        <v>64.656362</v>
      </c>
      <c r="M155" s="3" t="n">
        <v>92.684778</v>
      </c>
      <c r="N155" s="3" t="n">
        <v>65.925838</v>
      </c>
      <c r="O155" s="3" t="n">
        <v>64.718198</v>
      </c>
    </row>
    <row r="156" customFormat="false" ht="15.75" hidden="false" customHeight="false" outlineLevel="0" collapsed="false">
      <c r="A156" s="3" t="n">
        <v>61.581658</v>
      </c>
      <c r="B156" s="3" t="n">
        <v>61.64993</v>
      </c>
      <c r="C156" s="3" t="n">
        <v>61.443437</v>
      </c>
      <c r="D156" s="3"/>
      <c r="E156" s="3" t="n">
        <v>65.015508</v>
      </c>
      <c r="F156" s="3" t="n">
        <v>64.95772</v>
      </c>
      <c r="G156" s="3" t="n">
        <v>64.740991</v>
      </c>
      <c r="I156" s="3" t="n">
        <v>81.874442</v>
      </c>
      <c r="J156" s="3" t="n">
        <v>64.151231</v>
      </c>
      <c r="K156" s="3" t="n">
        <v>65.02163</v>
      </c>
      <c r="M156" s="3" t="n">
        <v>92.145594</v>
      </c>
      <c r="N156" s="3" t="n">
        <v>66.377608</v>
      </c>
      <c r="O156" s="3" t="n">
        <v>64.238875</v>
      </c>
    </row>
    <row r="157" customFormat="false" ht="15.75" hidden="false" customHeight="false" outlineLevel="0" collapsed="false">
      <c r="A157" s="3" t="n">
        <v>61.477026</v>
      </c>
      <c r="B157" s="3" t="n">
        <v>61.471333</v>
      </c>
      <c r="C157" s="3" t="n">
        <v>61.337363</v>
      </c>
      <c r="D157" s="3"/>
      <c r="E157" s="3" t="n">
        <v>64.86987</v>
      </c>
      <c r="F157" s="3" t="n">
        <v>64.743866</v>
      </c>
      <c r="G157" s="3" t="n">
        <v>64.910151</v>
      </c>
      <c r="I157" s="3" t="n">
        <v>82.089881</v>
      </c>
      <c r="J157" s="3" t="n">
        <v>64.931566</v>
      </c>
      <c r="K157" s="3" t="n">
        <v>64.51778</v>
      </c>
      <c r="M157" s="3" t="n">
        <v>94.932977</v>
      </c>
      <c r="N157" s="3" t="n">
        <v>65.518755</v>
      </c>
      <c r="O157" s="3" t="n">
        <v>65.541719</v>
      </c>
    </row>
    <row r="158" customFormat="false" ht="15.75" hidden="false" customHeight="false" outlineLevel="0" collapsed="false">
      <c r="A158" s="3" t="n">
        <v>61.543901</v>
      </c>
      <c r="B158" s="3" t="n">
        <v>61.479063</v>
      </c>
      <c r="C158" s="3" t="n">
        <v>61.392059</v>
      </c>
      <c r="D158" s="3"/>
      <c r="E158" s="3" t="n">
        <v>65.365947</v>
      </c>
      <c r="F158" s="3" t="n">
        <v>64.526254</v>
      </c>
      <c r="G158" s="3" t="n">
        <v>64.826495</v>
      </c>
      <c r="I158" s="3" t="n">
        <v>82.111101</v>
      </c>
      <c r="J158" s="3" t="n">
        <v>65.154759</v>
      </c>
      <c r="K158" s="3" t="n">
        <v>64.132479</v>
      </c>
      <c r="M158" s="3" t="n">
        <v>92.892598</v>
      </c>
      <c r="N158" s="3" t="n">
        <v>64.626801</v>
      </c>
      <c r="O158" s="3" t="n">
        <v>65.836415</v>
      </c>
    </row>
    <row r="159" customFormat="false" ht="15.75" hidden="false" customHeight="false" outlineLevel="0" collapsed="false">
      <c r="A159" s="3" t="n">
        <v>61.568815</v>
      </c>
      <c r="B159" s="3" t="n">
        <v>61.591837</v>
      </c>
      <c r="C159" s="3" t="n">
        <v>61.521185</v>
      </c>
      <c r="D159" s="3"/>
      <c r="E159" s="3" t="n">
        <v>65.231254</v>
      </c>
      <c r="F159" s="3" t="n">
        <v>64.730962</v>
      </c>
      <c r="G159" s="3" t="n">
        <v>64.667459</v>
      </c>
      <c r="I159" s="3" t="n">
        <v>81.627093</v>
      </c>
      <c r="J159" s="3" t="n">
        <v>64.81048</v>
      </c>
      <c r="K159" s="3" t="n">
        <v>64.137904</v>
      </c>
      <c r="M159" s="3" t="n">
        <v>91.932189</v>
      </c>
      <c r="N159" s="3" t="n">
        <v>65.782607</v>
      </c>
      <c r="O159" s="3" t="n">
        <v>64.706363</v>
      </c>
    </row>
    <row r="160" customFormat="false" ht="15.75" hidden="false" customHeight="false" outlineLevel="0" collapsed="false">
      <c r="A160" s="3" t="n">
        <v>61.494099</v>
      </c>
      <c r="B160" s="3" t="n">
        <v>61.752123</v>
      </c>
      <c r="C160" s="3" t="n">
        <v>61.329192</v>
      </c>
      <c r="D160" s="3"/>
      <c r="E160" s="3" t="n">
        <v>65.326211</v>
      </c>
      <c r="F160" s="3" t="n">
        <v>64.792738</v>
      </c>
      <c r="G160" s="3" t="n">
        <v>64.731123</v>
      </c>
      <c r="I160" s="3" t="n">
        <v>83.092607</v>
      </c>
      <c r="J160" s="3" t="n">
        <v>64.755745</v>
      </c>
      <c r="K160" s="3" t="n">
        <v>64.231831</v>
      </c>
      <c r="M160" s="3" t="n">
        <v>92.052951</v>
      </c>
      <c r="N160" s="3" t="n">
        <v>66.897854</v>
      </c>
      <c r="O160" s="3" t="n">
        <v>63.532078</v>
      </c>
    </row>
    <row r="161" customFormat="false" ht="15.75" hidden="false" customHeight="false" outlineLevel="0" collapsed="false">
      <c r="A161" s="3" t="n">
        <v>61.747611</v>
      </c>
      <c r="B161" s="3" t="n">
        <v>61.368481</v>
      </c>
      <c r="C161" s="3" t="n">
        <v>61.444623</v>
      </c>
      <c r="D161" s="3"/>
      <c r="E161" s="3" t="n">
        <v>64.957094</v>
      </c>
      <c r="F161" s="3" t="n">
        <v>64.608885</v>
      </c>
      <c r="G161" s="3" t="n">
        <v>64.957896</v>
      </c>
      <c r="I161" s="3" t="n">
        <v>81.117528</v>
      </c>
      <c r="J161" s="3" t="n">
        <v>64.175386</v>
      </c>
      <c r="K161" s="3" t="n">
        <v>65.325272</v>
      </c>
      <c r="M161" s="3" t="n">
        <v>95.47547</v>
      </c>
      <c r="N161" s="3" t="n">
        <v>66.267949</v>
      </c>
      <c r="O161" s="3" t="n">
        <v>64.719477</v>
      </c>
    </row>
    <row r="162" customFormat="false" ht="15.75" hidden="false" customHeight="false" outlineLevel="0" collapsed="false">
      <c r="A162" s="3" t="n">
        <v>61.390639</v>
      </c>
      <c r="B162" s="3" t="n">
        <v>61.604392</v>
      </c>
      <c r="C162" s="3" t="n">
        <v>61.668845</v>
      </c>
      <c r="D162" s="3"/>
      <c r="E162" s="3" t="n">
        <v>64.845449</v>
      </c>
      <c r="F162" s="3" t="n">
        <v>64.818625</v>
      </c>
      <c r="G162" s="3" t="n">
        <v>64.745151</v>
      </c>
      <c r="I162" s="3" t="n">
        <v>79.49205</v>
      </c>
      <c r="J162" s="3" t="n">
        <v>64.080676</v>
      </c>
      <c r="K162" s="3" t="n">
        <v>65.744806</v>
      </c>
      <c r="M162" s="3" t="n">
        <v>95.905302</v>
      </c>
      <c r="N162" s="3" t="n">
        <v>64.116623</v>
      </c>
      <c r="O162" s="3" t="n">
        <v>66.162476</v>
      </c>
    </row>
    <row r="163" customFormat="false" ht="15.75" hidden="false" customHeight="false" outlineLevel="0" collapsed="false">
      <c r="A163" s="3" t="n">
        <v>61.3937</v>
      </c>
      <c r="B163" s="3" t="n">
        <v>61.718864</v>
      </c>
      <c r="C163" s="3" t="n">
        <v>61.675876</v>
      </c>
      <c r="D163" s="3"/>
      <c r="E163" s="3" t="n">
        <v>64.944301</v>
      </c>
      <c r="F163" s="3" t="n">
        <v>64.989759</v>
      </c>
      <c r="G163" s="3" t="n">
        <v>64.693956</v>
      </c>
      <c r="I163" s="3" t="n">
        <v>80.276392</v>
      </c>
      <c r="J163" s="3" t="n">
        <v>64.509447</v>
      </c>
      <c r="K163" s="3" t="n">
        <v>64.743775</v>
      </c>
      <c r="M163" s="3" t="n">
        <v>94.109513</v>
      </c>
      <c r="N163" s="3" t="n">
        <v>63.733307</v>
      </c>
      <c r="O163" s="3" t="n">
        <v>65.829613</v>
      </c>
    </row>
    <row r="164" customFormat="false" ht="15.75" hidden="false" customHeight="false" outlineLevel="0" collapsed="false">
      <c r="A164" s="3" t="n">
        <v>61.276579</v>
      </c>
      <c r="B164" s="3" t="n">
        <v>61.618832</v>
      </c>
      <c r="C164" s="3" t="n">
        <v>61.526892</v>
      </c>
      <c r="D164" s="3"/>
      <c r="E164" s="3" t="n">
        <v>65.114854</v>
      </c>
      <c r="F164" s="3" t="n">
        <v>64.828728</v>
      </c>
      <c r="G164" s="3" t="n">
        <v>64.858414</v>
      </c>
      <c r="I164" s="3" t="n">
        <v>81.329106</v>
      </c>
      <c r="J164" s="3" t="n">
        <v>64.409114</v>
      </c>
      <c r="K164" s="3" t="n">
        <v>64.510848</v>
      </c>
      <c r="M164" s="3" t="n">
        <v>93.678413</v>
      </c>
      <c r="N164" s="3" t="n">
        <v>64.473297</v>
      </c>
      <c r="O164" s="3" t="n">
        <v>65.327662</v>
      </c>
    </row>
    <row r="165" customFormat="false" ht="15.75" hidden="false" customHeight="false" outlineLevel="0" collapsed="false">
      <c r="A165" s="3" t="n">
        <v>61.772127</v>
      </c>
      <c r="B165" s="3" t="n">
        <v>61.515476</v>
      </c>
      <c r="C165" s="3" t="n">
        <v>61.395434</v>
      </c>
      <c r="D165" s="3"/>
      <c r="E165" s="3" t="n">
        <v>64.763001</v>
      </c>
      <c r="F165" s="3" t="n">
        <v>64.691658</v>
      </c>
      <c r="G165" s="3" t="n">
        <v>65.370233</v>
      </c>
      <c r="I165" s="3" t="n">
        <v>82.239714</v>
      </c>
      <c r="J165" s="3" t="n">
        <v>64.568214</v>
      </c>
      <c r="K165" s="3" t="n">
        <v>63.934118</v>
      </c>
      <c r="M165" s="3" t="n">
        <v>91.362055</v>
      </c>
      <c r="N165" s="3" t="n">
        <v>64.639513</v>
      </c>
      <c r="O165" s="3" t="n">
        <v>65.731417</v>
      </c>
    </row>
    <row r="166" customFormat="false" ht="15.75" hidden="false" customHeight="false" outlineLevel="0" collapsed="false">
      <c r="A166" s="3" t="n">
        <v>61.593968</v>
      </c>
      <c r="B166" s="3" t="n">
        <v>61.519145</v>
      </c>
      <c r="C166" s="3" t="n">
        <v>61.416389</v>
      </c>
      <c r="D166" s="3"/>
      <c r="E166" s="3" t="n">
        <v>64.845567</v>
      </c>
      <c r="F166" s="3" t="n">
        <v>65.133692</v>
      </c>
      <c r="G166" s="3" t="n">
        <v>64.648468</v>
      </c>
      <c r="I166" s="3" t="n">
        <v>82.343166</v>
      </c>
      <c r="J166" s="3" t="n">
        <v>64.872315</v>
      </c>
      <c r="K166" s="3" t="n">
        <v>64.122218</v>
      </c>
      <c r="M166" s="3" t="n">
        <v>93.595359</v>
      </c>
      <c r="N166" s="3" t="n">
        <v>64.739935</v>
      </c>
      <c r="O166" s="3" t="n">
        <v>65.900895</v>
      </c>
    </row>
    <row r="167" customFormat="false" ht="15.75" hidden="false" customHeight="false" outlineLevel="0" collapsed="false">
      <c r="A167" s="3" t="n">
        <v>61.720044</v>
      </c>
      <c r="B167" s="3" t="n">
        <v>61.468917</v>
      </c>
      <c r="C167" s="3" t="n">
        <v>61.603584</v>
      </c>
      <c r="D167" s="3"/>
      <c r="E167" s="3" t="n">
        <v>64.840108</v>
      </c>
      <c r="F167" s="3" t="n">
        <v>64.855311</v>
      </c>
      <c r="G167" s="3" t="n">
        <v>64.972579</v>
      </c>
      <c r="I167" s="3" t="n">
        <v>80.463785</v>
      </c>
      <c r="J167" s="3" t="n">
        <v>63.793091</v>
      </c>
      <c r="K167" s="3" t="n">
        <v>65.063105</v>
      </c>
      <c r="M167" s="3" t="n">
        <v>94.231931</v>
      </c>
      <c r="N167" s="3" t="n">
        <v>64.165524</v>
      </c>
      <c r="O167" s="3" t="n">
        <v>66.534054</v>
      </c>
    </row>
    <row r="168" customFormat="false" ht="15.75" hidden="false" customHeight="false" outlineLevel="0" collapsed="false">
      <c r="A168" s="3" t="n">
        <v>61.59638</v>
      </c>
      <c r="B168" s="3" t="n">
        <v>61.326401</v>
      </c>
      <c r="C168" s="3" t="n">
        <v>61.274162</v>
      </c>
      <c r="D168" s="3"/>
      <c r="E168" s="3" t="n">
        <v>64.783627</v>
      </c>
      <c r="F168" s="3" t="n">
        <v>64.742649</v>
      </c>
      <c r="G168" s="3" t="n">
        <v>64.984166</v>
      </c>
      <c r="I168" s="3" t="n">
        <v>79.208441</v>
      </c>
      <c r="J168" s="3" t="n">
        <v>64.112151</v>
      </c>
      <c r="K168" s="3" t="n">
        <v>64.799109</v>
      </c>
      <c r="M168" s="3" t="n">
        <v>92.977134</v>
      </c>
      <c r="N168" s="3" t="n">
        <v>65.896786</v>
      </c>
      <c r="O168" s="3" t="n">
        <v>63.845845</v>
      </c>
    </row>
    <row r="169" customFormat="false" ht="15.75" hidden="false" customHeight="false" outlineLevel="0" collapsed="false">
      <c r="A169" s="3" t="n">
        <v>61.63328</v>
      </c>
      <c r="B169" s="3" t="n">
        <v>61.496143</v>
      </c>
      <c r="C169" s="3" t="n">
        <v>61.16517</v>
      </c>
      <c r="D169" s="3"/>
      <c r="E169" s="3" t="n">
        <v>64.7419</v>
      </c>
      <c r="F169" s="3" t="n">
        <v>64.728847</v>
      </c>
      <c r="G169" s="3" t="n">
        <v>65.046998</v>
      </c>
      <c r="I169" s="3" t="n">
        <v>79.997613</v>
      </c>
      <c r="J169" s="3" t="n">
        <v>65.023183</v>
      </c>
      <c r="K169" s="3" t="n">
        <v>64.190482</v>
      </c>
      <c r="M169" s="3" t="n">
        <v>92.565759</v>
      </c>
      <c r="N169" s="3" t="n">
        <v>66.366007</v>
      </c>
      <c r="O169" s="3" t="n">
        <v>64.224209</v>
      </c>
    </row>
    <row r="170" customFormat="false" ht="15.75" hidden="false" customHeight="false" outlineLevel="0" collapsed="false">
      <c r="A170" s="3" t="n">
        <v>61.106519</v>
      </c>
      <c r="B170" s="3" t="n">
        <v>61.701222</v>
      </c>
      <c r="C170" s="3" t="n">
        <v>61.480198</v>
      </c>
      <c r="D170" s="3"/>
      <c r="E170" s="3" t="n">
        <v>64.63302</v>
      </c>
      <c r="F170" s="3" t="n">
        <v>64.768261</v>
      </c>
      <c r="G170" s="3" t="n">
        <v>65.120477</v>
      </c>
      <c r="I170" s="3" t="n">
        <v>80.070137</v>
      </c>
      <c r="J170" s="3" t="n">
        <v>65.333171</v>
      </c>
      <c r="K170" s="3" t="n">
        <v>64.096613</v>
      </c>
      <c r="M170" s="3" t="n">
        <v>93.324659</v>
      </c>
      <c r="N170" s="3" t="n">
        <v>64.248274</v>
      </c>
      <c r="O170" s="3" t="n">
        <v>65.781622</v>
      </c>
    </row>
    <row r="171" customFormat="false" ht="15.75" hidden="false" customHeight="false" outlineLevel="0" collapsed="false">
      <c r="A171" s="3" t="n">
        <v>61.52753</v>
      </c>
      <c r="B171" s="3" t="n">
        <v>61.559548</v>
      </c>
      <c r="C171" s="3" t="n">
        <v>61.309609</v>
      </c>
      <c r="D171" s="3"/>
      <c r="E171" s="3" t="n">
        <v>65.041683</v>
      </c>
      <c r="F171" s="3" t="n">
        <v>64.785541</v>
      </c>
      <c r="G171" s="3" t="n">
        <v>64.702857</v>
      </c>
      <c r="I171" s="3" t="n">
        <v>80.395889</v>
      </c>
      <c r="J171" s="3" t="n">
        <v>65.473962</v>
      </c>
      <c r="K171" s="3" t="n">
        <v>63.793701</v>
      </c>
      <c r="M171" s="3" t="n">
        <v>92.183994</v>
      </c>
      <c r="N171" s="3" t="n">
        <v>64.058254</v>
      </c>
      <c r="O171" s="3" t="n">
        <v>66.436552</v>
      </c>
    </row>
    <row r="172" customFormat="false" ht="15.75" hidden="false" customHeight="false" outlineLevel="0" collapsed="false">
      <c r="A172" s="3" t="n">
        <v>61.494009</v>
      </c>
      <c r="B172" s="3" t="n">
        <v>61.606325</v>
      </c>
      <c r="C172" s="3" t="n">
        <v>61.22324</v>
      </c>
      <c r="D172" s="3"/>
      <c r="E172" s="3" t="n">
        <v>64.659401</v>
      </c>
      <c r="F172" s="3" t="n">
        <v>64.972787</v>
      </c>
      <c r="G172" s="3" t="n">
        <v>64.787683</v>
      </c>
      <c r="I172" s="3" t="n">
        <v>80.4056</v>
      </c>
      <c r="J172" s="3" t="n">
        <v>64.719948</v>
      </c>
      <c r="K172" s="3" t="n">
        <v>64.351079</v>
      </c>
      <c r="M172" s="3" t="n">
        <v>91.817549</v>
      </c>
      <c r="N172" s="3" t="n">
        <v>65.494379</v>
      </c>
      <c r="O172" s="3" t="n">
        <v>65.060227</v>
      </c>
    </row>
    <row r="173" customFormat="false" ht="15.75" hidden="false" customHeight="false" outlineLevel="0" collapsed="false">
      <c r="A173" s="3" t="n">
        <v>61.403117</v>
      </c>
      <c r="B173" s="3" t="n">
        <v>61.382136</v>
      </c>
      <c r="C173" s="3" t="n">
        <v>61.647039</v>
      </c>
      <c r="D173" s="3"/>
      <c r="E173" s="3" t="n">
        <v>65.184396</v>
      </c>
      <c r="F173" s="3" t="n">
        <v>64.805898</v>
      </c>
      <c r="G173" s="3" t="n">
        <v>64.787184</v>
      </c>
      <c r="I173" s="3" t="n">
        <v>81.812102</v>
      </c>
      <c r="J173" s="3" t="n">
        <v>64.554169</v>
      </c>
      <c r="K173" s="3" t="n">
        <v>64.646656</v>
      </c>
      <c r="M173" s="3" t="n">
        <v>93.496883</v>
      </c>
      <c r="N173" s="3" t="n">
        <v>67.497012</v>
      </c>
      <c r="O173" s="3" t="n">
        <v>63.315641</v>
      </c>
    </row>
    <row r="174" customFormat="false" ht="15.75" hidden="false" customHeight="false" outlineLevel="0" collapsed="false">
      <c r="A174" s="3" t="n">
        <v>61.366463</v>
      </c>
      <c r="B174" s="3" t="n">
        <v>61.569162</v>
      </c>
      <c r="C174" s="3" t="n">
        <v>61.568186</v>
      </c>
      <c r="D174" s="3"/>
      <c r="E174" s="3" t="n">
        <v>64.6801</v>
      </c>
      <c r="F174" s="3" t="n">
        <v>64.710896</v>
      </c>
      <c r="G174" s="3" t="n">
        <v>65.167784</v>
      </c>
      <c r="I174" s="3" t="n">
        <v>81.958748</v>
      </c>
      <c r="J174" s="3" t="n">
        <v>64.990911</v>
      </c>
      <c r="K174" s="3" t="n">
        <v>64.343577</v>
      </c>
      <c r="M174" s="3" t="n">
        <v>91.748724</v>
      </c>
      <c r="N174" s="3" t="n">
        <v>66.561063</v>
      </c>
      <c r="O174" s="3" t="n">
        <v>64.472964</v>
      </c>
    </row>
    <row r="175" customFormat="false" ht="15.75" hidden="false" customHeight="false" outlineLevel="0" collapsed="false">
      <c r="A175" s="3" t="n">
        <v>61.447714</v>
      </c>
      <c r="B175" s="3" t="n">
        <v>61.499041</v>
      </c>
      <c r="C175" s="3" t="n">
        <v>61.424216</v>
      </c>
      <c r="D175" s="3"/>
      <c r="E175" s="3" t="n">
        <v>64.872647</v>
      </c>
      <c r="F175" s="3" t="n">
        <v>64.691831</v>
      </c>
      <c r="G175" s="3" t="n">
        <v>65.160268</v>
      </c>
      <c r="I175" s="3" t="n">
        <v>81.921361</v>
      </c>
      <c r="J175" s="3" t="n">
        <v>65.210766</v>
      </c>
      <c r="K175" s="3" t="n">
        <v>63.980531</v>
      </c>
      <c r="M175" s="3" t="n">
        <v>93.523799</v>
      </c>
      <c r="N175" s="3" t="n">
        <v>64.556654</v>
      </c>
      <c r="O175" s="3" t="n">
        <v>65.836067</v>
      </c>
    </row>
    <row r="176" customFormat="false" ht="15.75" hidden="false" customHeight="false" outlineLevel="0" collapsed="false">
      <c r="A176" s="3" t="n">
        <v>61.428316</v>
      </c>
      <c r="B176" s="3" t="n">
        <v>61.455484</v>
      </c>
      <c r="C176" s="3" t="n">
        <v>61.52616</v>
      </c>
      <c r="D176" s="3"/>
      <c r="E176" s="3" t="n">
        <v>64.996663</v>
      </c>
      <c r="F176" s="3" t="n">
        <v>64.969679</v>
      </c>
      <c r="G176" s="3" t="n">
        <v>64.858815</v>
      </c>
      <c r="I176" s="3" t="n">
        <v>82.090196</v>
      </c>
      <c r="J176" s="3" t="n">
        <v>65.290086</v>
      </c>
      <c r="K176" s="3" t="n">
        <v>63.757238</v>
      </c>
      <c r="M176" s="3" t="n">
        <v>90.18522</v>
      </c>
      <c r="N176" s="3" t="n">
        <v>64.646504</v>
      </c>
      <c r="O176" s="3" t="n">
        <v>65.790107</v>
      </c>
    </row>
    <row r="177" customFormat="false" ht="15.75" hidden="false" customHeight="false" outlineLevel="0" collapsed="false">
      <c r="A177" s="3" t="n">
        <v>61.367756</v>
      </c>
      <c r="B177" s="3" t="n">
        <v>61.415063</v>
      </c>
      <c r="C177" s="3" t="n">
        <v>61.411126</v>
      </c>
      <c r="D177" s="3"/>
      <c r="E177" s="3" t="n">
        <v>65.264882</v>
      </c>
      <c r="F177" s="3" t="n">
        <v>64.326239</v>
      </c>
      <c r="G177" s="3" t="n">
        <v>65.147567</v>
      </c>
      <c r="I177" s="3" t="n">
        <v>82.921033</v>
      </c>
      <c r="J177" s="3" t="n">
        <v>65.276148</v>
      </c>
      <c r="K177" s="3" t="n">
        <v>64.079655</v>
      </c>
      <c r="M177" s="3" t="n">
        <v>92.580996</v>
      </c>
      <c r="N177" s="3" t="n">
        <v>65.939551</v>
      </c>
      <c r="O177" s="3" t="n">
        <v>64.173361</v>
      </c>
    </row>
    <row r="178" customFormat="false" ht="15.75" hidden="false" customHeight="false" outlineLevel="0" collapsed="false">
      <c r="A178" s="3" t="n">
        <v>61.493511</v>
      </c>
      <c r="B178" s="3" t="n">
        <v>61.565971</v>
      </c>
      <c r="C178" s="3" t="n">
        <v>61.465638</v>
      </c>
      <c r="D178" s="3"/>
      <c r="E178" s="3" t="n">
        <v>64.771139</v>
      </c>
      <c r="F178" s="3" t="n">
        <v>64.656005</v>
      </c>
      <c r="G178" s="3" t="n">
        <v>65.132617</v>
      </c>
      <c r="I178" s="3" t="n">
        <v>83.567135</v>
      </c>
      <c r="J178" s="3" t="n">
        <v>64.249839</v>
      </c>
      <c r="K178" s="3" t="n">
        <v>64.730182</v>
      </c>
      <c r="M178" s="3" t="n">
        <v>94.164174</v>
      </c>
      <c r="N178" s="3" t="n">
        <v>64.938031</v>
      </c>
      <c r="O178" s="3" t="n">
        <v>65.487657</v>
      </c>
    </row>
    <row r="179" customFormat="false" ht="15.75" hidden="false" customHeight="false" outlineLevel="0" collapsed="false">
      <c r="A179" s="3" t="n">
        <v>61.539065</v>
      </c>
      <c r="B179" s="3" t="n">
        <v>61.533674</v>
      </c>
      <c r="C179" s="3" t="n">
        <v>61.50799</v>
      </c>
      <c r="D179" s="3"/>
      <c r="E179" s="3" t="n">
        <v>64.756586</v>
      </c>
      <c r="F179" s="3" t="n">
        <v>65.000845</v>
      </c>
      <c r="G179" s="3" t="n">
        <v>64.965312</v>
      </c>
      <c r="I179" s="3" t="n">
        <v>83.304957</v>
      </c>
      <c r="J179" s="3" t="n">
        <v>63.515757</v>
      </c>
      <c r="K179" s="3" t="n">
        <v>65.758407</v>
      </c>
      <c r="M179" s="3" t="n">
        <v>94.57291</v>
      </c>
      <c r="N179" s="3" t="n">
        <v>63.493205</v>
      </c>
      <c r="O179" s="3" t="n">
        <v>66.788395</v>
      </c>
    </row>
    <row r="180" customFormat="false" ht="15.75" hidden="false" customHeight="false" outlineLevel="0" collapsed="false">
      <c r="A180" s="3" t="n">
        <v>61.346541</v>
      </c>
      <c r="B180" s="3" t="n">
        <v>61.47011</v>
      </c>
      <c r="C180" s="3" t="n">
        <v>61.414504</v>
      </c>
      <c r="D180" s="3"/>
      <c r="E180" s="3" t="n">
        <v>65.05061</v>
      </c>
      <c r="F180" s="3" t="n">
        <v>64.831887</v>
      </c>
      <c r="G180" s="3" t="n">
        <v>64.6374</v>
      </c>
      <c r="I180" s="3" t="n">
        <v>80.930334</v>
      </c>
      <c r="J180" s="3" t="n">
        <v>63.591026</v>
      </c>
      <c r="K180" s="3" t="n">
        <v>65.333286</v>
      </c>
      <c r="M180" s="3" t="n">
        <v>94.27122</v>
      </c>
      <c r="N180" s="3" t="n">
        <v>62.752304</v>
      </c>
      <c r="O180" s="3" t="n">
        <v>66.694496</v>
      </c>
    </row>
    <row r="181" customFormat="false" ht="15.75" hidden="false" customHeight="false" outlineLevel="0" collapsed="false">
      <c r="A181" s="3" t="n">
        <v>61.567889</v>
      </c>
      <c r="B181" s="3" t="n">
        <v>61.61112</v>
      </c>
      <c r="C181" s="3" t="n">
        <v>61.560327</v>
      </c>
      <c r="D181" s="3"/>
      <c r="E181" s="3" t="n">
        <v>64.759468</v>
      </c>
      <c r="F181" s="3" t="n">
        <v>64.658548</v>
      </c>
      <c r="G181" s="3" t="n">
        <v>64.983634</v>
      </c>
      <c r="I181" s="3" t="n">
        <v>81.056282</v>
      </c>
      <c r="J181" s="3" t="n">
        <v>64.512393</v>
      </c>
      <c r="K181" s="3" t="n">
        <v>64.487156</v>
      </c>
      <c r="M181" s="3" t="n">
        <v>91.794248</v>
      </c>
      <c r="N181" s="3" t="n">
        <v>64.008842</v>
      </c>
      <c r="O181" s="3" t="n">
        <v>65.779603</v>
      </c>
    </row>
    <row r="182" customFormat="false" ht="15.75" hidden="false" customHeight="false" outlineLevel="0" collapsed="false">
      <c r="A182" s="3" t="n">
        <v>61.514035</v>
      </c>
      <c r="B182" s="3" t="n">
        <v>61.638958</v>
      </c>
      <c r="C182" s="3" t="n">
        <v>61.814647</v>
      </c>
      <c r="D182" s="3"/>
      <c r="E182" s="3" t="n">
        <v>65.074947</v>
      </c>
      <c r="F182" s="3" t="n">
        <v>64.913307</v>
      </c>
      <c r="G182" s="3" t="n">
        <v>64.653942</v>
      </c>
      <c r="I182" s="3" t="n">
        <v>81.088304</v>
      </c>
      <c r="J182" s="3" t="n">
        <v>64.84303</v>
      </c>
      <c r="K182" s="3" t="n">
        <v>64.593776</v>
      </c>
      <c r="M182" s="3" t="n">
        <v>93.215275</v>
      </c>
      <c r="N182" s="3" t="n">
        <v>65.258273</v>
      </c>
      <c r="O182" s="3" t="n">
        <v>64.933018</v>
      </c>
    </row>
    <row r="183" customFormat="false" ht="15.75" hidden="false" customHeight="false" outlineLevel="0" collapsed="false">
      <c r="A183" s="3" t="n">
        <v>61.33217</v>
      </c>
      <c r="B183" s="3" t="n">
        <v>61.600282</v>
      </c>
      <c r="C183" s="3" t="n">
        <v>61.337651</v>
      </c>
      <c r="D183" s="3"/>
      <c r="E183" s="3" t="n">
        <v>65.048926</v>
      </c>
      <c r="F183" s="3" t="n">
        <v>64.941135</v>
      </c>
      <c r="G183" s="3" t="n">
        <v>64.803513</v>
      </c>
      <c r="I183" s="3" t="n">
        <v>82.339526</v>
      </c>
      <c r="J183" s="3" t="n">
        <v>65.149143</v>
      </c>
      <c r="K183" s="3" t="n">
        <v>63.999168</v>
      </c>
      <c r="M183" s="3" t="n">
        <v>91.987045</v>
      </c>
      <c r="N183" s="3" t="n">
        <v>65.830531</v>
      </c>
      <c r="O183" s="3" t="n">
        <v>64.657372</v>
      </c>
    </row>
    <row r="184" customFormat="false" ht="15.75" hidden="false" customHeight="false" outlineLevel="0" collapsed="false">
      <c r="A184" s="3" t="n">
        <v>61.554284</v>
      </c>
      <c r="B184" s="3" t="n">
        <v>61.794963</v>
      </c>
      <c r="C184" s="3" t="n">
        <v>61.416627</v>
      </c>
      <c r="D184" s="3"/>
      <c r="E184" s="3" t="n">
        <v>64.88698</v>
      </c>
      <c r="F184" s="3" t="n">
        <v>64.945547</v>
      </c>
      <c r="G184" s="3" t="n">
        <v>64.946751</v>
      </c>
      <c r="I184" s="3" t="n">
        <v>81.052152</v>
      </c>
      <c r="J184" s="3" t="n">
        <v>64.471129</v>
      </c>
      <c r="K184" s="3" t="n">
        <v>64.751945</v>
      </c>
      <c r="M184" s="3" t="n">
        <v>91.791766</v>
      </c>
      <c r="N184" s="3" t="n">
        <v>64.954932</v>
      </c>
      <c r="O184" s="3" t="n">
        <v>65.559139</v>
      </c>
    </row>
    <row r="185" customFormat="false" ht="15.75" hidden="false" customHeight="false" outlineLevel="0" collapsed="false">
      <c r="A185" s="3" t="n">
        <v>61.693381</v>
      </c>
      <c r="B185" s="3" t="n">
        <v>61.697085</v>
      </c>
      <c r="C185" s="3" t="n">
        <v>61.573545</v>
      </c>
      <c r="D185" s="3"/>
      <c r="E185" s="3" t="n">
        <v>64.920306</v>
      </c>
      <c r="F185" s="3" t="n">
        <v>64.840119</v>
      </c>
      <c r="G185" s="3" t="n">
        <v>64.971588</v>
      </c>
      <c r="I185" s="3" t="n">
        <v>81.138082</v>
      </c>
      <c r="J185" s="3" t="n">
        <v>64.380319</v>
      </c>
      <c r="K185" s="3" t="n">
        <v>65.252229</v>
      </c>
      <c r="M185" s="3" t="n">
        <v>94.06536</v>
      </c>
      <c r="N185" s="3" t="n">
        <v>65.689733</v>
      </c>
      <c r="O185" s="3" t="n">
        <v>64.90516</v>
      </c>
    </row>
    <row r="186" customFormat="false" ht="15.75" hidden="false" customHeight="false" outlineLevel="0" collapsed="false">
      <c r="A186" s="3" t="n">
        <v>61.359302</v>
      </c>
      <c r="B186" s="3" t="n">
        <v>61.551448</v>
      </c>
      <c r="C186" s="3" t="n">
        <v>61.393391</v>
      </c>
      <c r="D186" s="3"/>
      <c r="E186" s="3" t="n">
        <v>64.84346</v>
      </c>
      <c r="F186" s="3" t="n">
        <v>64.724375</v>
      </c>
      <c r="G186" s="3" t="n">
        <v>64.922204</v>
      </c>
      <c r="I186" s="3" t="n">
        <v>83.990232</v>
      </c>
      <c r="J186" s="3" t="n">
        <v>64.310605</v>
      </c>
      <c r="K186" s="3" t="n">
        <v>64.4288</v>
      </c>
      <c r="M186" s="3" t="n">
        <v>92.687523</v>
      </c>
      <c r="N186" s="3" t="n">
        <v>66.173728</v>
      </c>
      <c r="O186" s="3" t="n">
        <v>64.604907</v>
      </c>
    </row>
    <row r="187" customFormat="false" ht="15.75" hidden="false" customHeight="false" outlineLevel="0" collapsed="false">
      <c r="A187" s="3" t="n">
        <v>61.607653</v>
      </c>
      <c r="B187" s="3" t="n">
        <v>61.590697</v>
      </c>
      <c r="C187" s="3" t="n">
        <v>61.426026</v>
      </c>
      <c r="D187" s="3"/>
      <c r="E187" s="3" t="n">
        <v>64.987708</v>
      </c>
      <c r="F187" s="3" t="n">
        <v>64.682449</v>
      </c>
      <c r="G187" s="3" t="n">
        <v>64.858996</v>
      </c>
      <c r="I187" s="3" t="n">
        <v>84.367602</v>
      </c>
      <c r="J187" s="3" t="n">
        <v>64.508843</v>
      </c>
      <c r="K187" s="3" t="n">
        <v>64.558167</v>
      </c>
      <c r="M187" s="3" t="n">
        <v>93.418748</v>
      </c>
      <c r="N187" s="3" t="n">
        <v>64.480013</v>
      </c>
      <c r="O187" s="3" t="n">
        <v>66.296083</v>
      </c>
    </row>
    <row r="188" customFormat="false" ht="15.75" hidden="false" customHeight="false" outlineLevel="0" collapsed="false">
      <c r="A188" s="3" t="n">
        <v>61.580761</v>
      </c>
      <c r="B188" s="3" t="n">
        <v>61.664134</v>
      </c>
      <c r="C188" s="3" t="n">
        <v>61.365221</v>
      </c>
      <c r="D188" s="3"/>
      <c r="E188" s="3" t="n">
        <v>64.633114</v>
      </c>
      <c r="F188" s="3" t="n">
        <v>64.989251</v>
      </c>
      <c r="G188" s="3" t="n">
        <v>64.996797</v>
      </c>
      <c r="I188" s="3" t="n">
        <v>83.104461</v>
      </c>
      <c r="J188" s="3" t="n">
        <v>64.746487</v>
      </c>
      <c r="K188" s="3" t="n">
        <v>64.420851</v>
      </c>
      <c r="M188" s="3" t="n">
        <v>94.074538</v>
      </c>
      <c r="N188" s="3" t="n">
        <v>64.730149</v>
      </c>
      <c r="O188" s="3" t="n">
        <v>66.122033</v>
      </c>
    </row>
    <row r="189" customFormat="false" ht="15.75" hidden="false" customHeight="false" outlineLevel="0" collapsed="false">
      <c r="A189" s="3" t="n">
        <v>61.549439</v>
      </c>
      <c r="B189" s="3" t="n">
        <v>61.3916</v>
      </c>
      <c r="C189" s="3" t="n">
        <v>61.608507</v>
      </c>
      <c r="D189" s="3"/>
      <c r="E189" s="3" t="n">
        <v>64.713615</v>
      </c>
      <c r="F189" s="3" t="n">
        <v>65.236266</v>
      </c>
      <c r="G189" s="3" t="n">
        <v>64.984907</v>
      </c>
      <c r="I189" s="3" t="n">
        <v>81.281654</v>
      </c>
      <c r="J189" s="3" t="n">
        <v>64.235148</v>
      </c>
      <c r="K189" s="3" t="n">
        <v>64.835051</v>
      </c>
      <c r="M189" s="3" t="n">
        <v>92.161802</v>
      </c>
      <c r="N189" s="3" t="n">
        <v>65.377944</v>
      </c>
      <c r="O189" s="3" t="n">
        <v>64.818469</v>
      </c>
    </row>
    <row r="190" customFormat="false" ht="15.75" hidden="false" customHeight="false" outlineLevel="0" collapsed="false">
      <c r="A190" s="3" t="n">
        <v>61.620314</v>
      </c>
      <c r="B190" s="3" t="n">
        <v>61.310225</v>
      </c>
      <c r="C190" s="3" t="n">
        <v>61.62042</v>
      </c>
      <c r="D190" s="3"/>
      <c r="E190" s="3" t="n">
        <v>64.609628</v>
      </c>
      <c r="F190" s="3" t="n">
        <v>65.162873</v>
      </c>
      <c r="G190" s="3" t="n">
        <v>64.916327</v>
      </c>
      <c r="I190" s="3" t="n">
        <v>79.579432</v>
      </c>
      <c r="J190" s="3" t="n">
        <v>64.290918</v>
      </c>
      <c r="K190" s="3" t="n">
        <v>65.337589</v>
      </c>
      <c r="M190" s="3" t="n">
        <v>92.939128</v>
      </c>
      <c r="N190" s="3" t="n">
        <v>66.37587</v>
      </c>
      <c r="O190" s="3" t="n">
        <v>63.647878</v>
      </c>
    </row>
    <row r="191" customFormat="false" ht="15.75" hidden="false" customHeight="false" outlineLevel="0" collapsed="false">
      <c r="A191" s="3" t="n">
        <v>61.489231</v>
      </c>
      <c r="B191" s="3" t="n">
        <v>61.605609</v>
      </c>
      <c r="C191" s="3" t="n">
        <v>61.481157</v>
      </c>
      <c r="D191" s="3"/>
      <c r="E191" s="3" t="n">
        <v>64.550854</v>
      </c>
      <c r="F191" s="3" t="n">
        <v>65.154057</v>
      </c>
      <c r="G191" s="3" t="n">
        <v>64.982225</v>
      </c>
      <c r="I191" s="3" t="n">
        <v>82.379599</v>
      </c>
      <c r="J191" s="3" t="n">
        <v>64.396774</v>
      </c>
      <c r="K191" s="3" t="n">
        <v>64.369971</v>
      </c>
      <c r="M191" s="3" t="n">
        <v>94.651938</v>
      </c>
      <c r="N191" s="3" t="n">
        <v>66.151805</v>
      </c>
      <c r="O191" s="3" t="n">
        <v>63.725426</v>
      </c>
    </row>
    <row r="192" customFormat="false" ht="15.75" hidden="false" customHeight="false" outlineLevel="0" collapsed="false">
      <c r="A192" s="3" t="n">
        <v>61.5125</v>
      </c>
      <c r="B192" s="3" t="n">
        <v>61.446586</v>
      </c>
      <c r="C192" s="3" t="n">
        <v>61.662678</v>
      </c>
      <c r="D192" s="3"/>
      <c r="E192" s="3" t="n">
        <v>64.926577</v>
      </c>
      <c r="F192" s="3" t="n">
        <v>65.038911</v>
      </c>
      <c r="G192" s="3" t="n">
        <v>64.694573</v>
      </c>
      <c r="I192" s="3" t="n">
        <v>83.631745</v>
      </c>
      <c r="J192" s="3" t="n">
        <v>64.025411</v>
      </c>
      <c r="K192" s="3" t="n">
        <v>65.014828</v>
      </c>
      <c r="M192" s="3" t="n">
        <v>93.756105</v>
      </c>
      <c r="N192" s="3" t="n">
        <v>65.206379</v>
      </c>
      <c r="O192" s="3" t="n">
        <v>65.616488</v>
      </c>
    </row>
    <row r="193" customFormat="false" ht="15.75" hidden="false" customHeight="false" outlineLevel="0" collapsed="false">
      <c r="A193" s="3" t="n">
        <v>61.489421</v>
      </c>
      <c r="B193" s="3" t="n">
        <v>61.814966</v>
      </c>
      <c r="C193" s="3" t="n">
        <v>61.375113</v>
      </c>
      <c r="D193" s="3"/>
      <c r="E193" s="3" t="n">
        <v>64.641595</v>
      </c>
      <c r="F193" s="3" t="n">
        <v>65.402749</v>
      </c>
      <c r="G193" s="3" t="n">
        <v>65.122257</v>
      </c>
      <c r="I193" s="3" t="n">
        <v>83.72161</v>
      </c>
      <c r="J193" s="3" t="n">
        <v>64.062674</v>
      </c>
      <c r="K193" s="3" t="n">
        <v>64.792642</v>
      </c>
      <c r="M193" s="3" t="n">
        <v>91.484574</v>
      </c>
      <c r="N193" s="3" t="n">
        <v>64.888504</v>
      </c>
      <c r="O193" s="3" t="n">
        <v>65.615561</v>
      </c>
    </row>
    <row r="194" customFormat="false" ht="15.75" hidden="false" customHeight="false" outlineLevel="0" collapsed="false">
      <c r="A194" s="3" t="n">
        <v>61.729021</v>
      </c>
      <c r="B194" s="3" t="n">
        <v>61.753831</v>
      </c>
      <c r="C194" s="3" t="n">
        <v>61.524285</v>
      </c>
      <c r="D194" s="3"/>
      <c r="E194" s="3" t="n">
        <v>65.11074</v>
      </c>
      <c r="F194" s="3" t="n">
        <v>65.325477</v>
      </c>
      <c r="G194" s="3" t="n">
        <v>64.990605</v>
      </c>
      <c r="I194" s="3" t="n">
        <v>83.06544</v>
      </c>
      <c r="J194" s="3" t="n">
        <v>63.509422</v>
      </c>
      <c r="K194" s="3" t="n">
        <v>65.228151</v>
      </c>
      <c r="M194" s="3" t="n">
        <v>92.899403</v>
      </c>
      <c r="N194" s="3" t="n">
        <v>64.836322</v>
      </c>
      <c r="O194" s="3" t="n">
        <v>65.348893</v>
      </c>
    </row>
    <row r="195" customFormat="false" ht="15.75" hidden="false" customHeight="false" outlineLevel="0" collapsed="false">
      <c r="A195" s="3" t="n">
        <v>61.638311</v>
      </c>
      <c r="B195" s="3" t="n">
        <v>61.662954</v>
      </c>
      <c r="C195" s="3" t="n">
        <v>61.425724</v>
      </c>
      <c r="D195" s="3"/>
      <c r="E195" s="3" t="n">
        <v>64.943486</v>
      </c>
      <c r="F195" s="3" t="n">
        <v>65.379154</v>
      </c>
      <c r="G195" s="3" t="n">
        <v>64.905326</v>
      </c>
      <c r="I195" s="3" t="n">
        <v>83.745112</v>
      </c>
      <c r="J195" s="3" t="n">
        <v>63.854208</v>
      </c>
      <c r="K195" s="3" t="n">
        <v>64.938348</v>
      </c>
      <c r="M195" s="3" t="n">
        <v>95.16418</v>
      </c>
      <c r="N195" s="3" t="n">
        <v>65.918351</v>
      </c>
      <c r="O195" s="3" t="n">
        <v>64.446472</v>
      </c>
    </row>
    <row r="196" customFormat="false" ht="15.75" hidden="false" customHeight="false" outlineLevel="0" collapsed="false">
      <c r="A196" s="3" t="n">
        <v>61.505573</v>
      </c>
      <c r="B196" s="3" t="n">
        <v>61.672927</v>
      </c>
      <c r="C196" s="3" t="n">
        <v>61.5082</v>
      </c>
      <c r="D196" s="3"/>
      <c r="E196" s="3" t="n">
        <v>64.802</v>
      </c>
      <c r="F196" s="3" t="n">
        <v>65.147054</v>
      </c>
      <c r="G196" s="3" t="n">
        <v>65.115638</v>
      </c>
      <c r="I196" s="3" t="n">
        <v>81.61009</v>
      </c>
      <c r="J196" s="3" t="n">
        <v>64.62581</v>
      </c>
      <c r="K196" s="3" t="n">
        <v>64.326934</v>
      </c>
      <c r="M196" s="3" t="n">
        <v>91.816642</v>
      </c>
      <c r="N196" s="3" t="n">
        <v>65.856347</v>
      </c>
      <c r="O196" s="3" t="n">
        <v>64.964267</v>
      </c>
    </row>
    <row r="197" customFormat="false" ht="15.75" hidden="false" customHeight="false" outlineLevel="0" collapsed="false">
      <c r="A197" s="3" t="n">
        <v>61.416989</v>
      </c>
      <c r="B197" s="3" t="n">
        <v>61.727413</v>
      </c>
      <c r="C197" s="3" t="n">
        <v>61.48633</v>
      </c>
      <c r="D197" s="3"/>
      <c r="E197" s="3" t="n">
        <v>64.882872</v>
      </c>
      <c r="F197" s="3" t="n">
        <v>65.317294</v>
      </c>
      <c r="G197" s="3" t="n">
        <v>65.144306</v>
      </c>
      <c r="I197" s="3" t="n">
        <v>80.428838</v>
      </c>
      <c r="J197" s="3" t="n">
        <v>64.60121</v>
      </c>
      <c r="K197" s="3" t="n">
        <v>63.981911</v>
      </c>
      <c r="M197" s="3" t="n">
        <v>92.557829</v>
      </c>
      <c r="N197" s="3" t="n">
        <v>64.810863</v>
      </c>
      <c r="O197" s="3" t="n">
        <v>65.514163</v>
      </c>
    </row>
    <row r="198" customFormat="false" ht="15.75" hidden="false" customHeight="false" outlineLevel="0" collapsed="false">
      <c r="A198" s="3" t="n">
        <v>61.593045</v>
      </c>
      <c r="B198" s="3" t="n">
        <v>61.320907</v>
      </c>
      <c r="C198" s="3" t="n">
        <v>61.345696</v>
      </c>
      <c r="D198" s="3"/>
      <c r="E198" s="3" t="n">
        <v>64.845099</v>
      </c>
      <c r="F198" s="3" t="n">
        <v>65.275243</v>
      </c>
      <c r="G198" s="3" t="n">
        <v>64.928872</v>
      </c>
      <c r="I198" s="3" t="n">
        <v>78.766317</v>
      </c>
      <c r="J198" s="3" t="n">
        <v>65.344321</v>
      </c>
      <c r="K198" s="3" t="n">
        <v>64.301091</v>
      </c>
      <c r="M198" s="3" t="n">
        <v>93.941125</v>
      </c>
      <c r="N198" s="3" t="n">
        <v>65.115777</v>
      </c>
      <c r="O198" s="3" t="n">
        <v>65.369203</v>
      </c>
    </row>
    <row r="199" customFormat="false" ht="15.75" hidden="false" customHeight="false" outlineLevel="0" collapsed="false">
      <c r="A199" s="3" t="n">
        <v>61.64206</v>
      </c>
      <c r="B199" s="3" t="n">
        <v>61.526109</v>
      </c>
      <c r="C199" s="3" t="n">
        <v>61.446377</v>
      </c>
      <c r="D199" s="3"/>
      <c r="E199" s="3" t="n">
        <v>64.739816</v>
      </c>
      <c r="F199" s="3" t="n">
        <v>64.813883</v>
      </c>
      <c r="G199" s="3" t="n">
        <v>65.283224</v>
      </c>
      <c r="I199" s="3" t="n">
        <v>79.835817</v>
      </c>
      <c r="J199" s="3" t="n">
        <v>65.380946</v>
      </c>
      <c r="K199" s="3" t="n">
        <v>64.059236</v>
      </c>
      <c r="M199" s="3" t="n">
        <v>92.055505</v>
      </c>
      <c r="N199" s="3" t="n">
        <v>66.150131</v>
      </c>
      <c r="O199" s="3" t="n">
        <v>64.18578</v>
      </c>
    </row>
    <row r="200" customFormat="false" ht="15.75" hidden="false" customHeight="false" outlineLevel="0" collapsed="false">
      <c r="A200" s="3" t="n">
        <v>61.421495</v>
      </c>
      <c r="B200" s="3" t="n">
        <v>61.564013</v>
      </c>
      <c r="C200" s="3" t="n">
        <v>61.826556</v>
      </c>
      <c r="D200" s="3"/>
      <c r="E200" s="3" t="n">
        <v>64.837584</v>
      </c>
      <c r="F200" s="3" t="n">
        <v>64.904564</v>
      </c>
      <c r="G200" s="3" t="n">
        <v>65.125057</v>
      </c>
      <c r="I200" s="3" t="n">
        <v>82.976019</v>
      </c>
      <c r="J200" s="3" t="n">
        <v>64.532492</v>
      </c>
      <c r="K200" s="3" t="n">
        <v>64.805405</v>
      </c>
      <c r="M200" s="3" t="n">
        <v>90.227509</v>
      </c>
      <c r="N200" s="3" t="n">
        <v>66.130568</v>
      </c>
      <c r="O200" s="3" t="n">
        <v>63.862271</v>
      </c>
    </row>
    <row r="201" customFormat="false" ht="15.75" hidden="false" customHeight="false" outlineLevel="0" collapsed="false">
      <c r="A201" s="3" t="n">
        <v>61.298038</v>
      </c>
      <c r="B201" s="3" t="n">
        <v>61.590555</v>
      </c>
      <c r="C201" s="3" t="n">
        <v>61.554101</v>
      </c>
      <c r="D201" s="3"/>
      <c r="E201" s="3" t="n">
        <v>64.966687</v>
      </c>
      <c r="F201" s="3" t="n">
        <v>64.977366</v>
      </c>
      <c r="G201" s="3" t="n">
        <v>65.074134</v>
      </c>
      <c r="I201" s="3" t="n">
        <v>82.761255</v>
      </c>
      <c r="J201" s="3" t="n">
        <v>64.341556</v>
      </c>
      <c r="K201" s="3" t="n">
        <v>64.875791</v>
      </c>
      <c r="M201" s="3" t="n">
        <v>92.038071</v>
      </c>
      <c r="N201" s="3" t="n">
        <v>64.441037</v>
      </c>
      <c r="O201" s="3" t="n">
        <v>66.104016</v>
      </c>
    </row>
    <row r="202" customFormat="false" ht="15.75" hidden="false" customHeight="false" outlineLevel="0" collapsed="false">
      <c r="A202" s="3" t="n">
        <v>61.412393</v>
      </c>
      <c r="B202" s="3" t="n">
        <v>61.738541</v>
      </c>
      <c r="C202" s="3" t="n">
        <v>61.342811</v>
      </c>
      <c r="D202" s="3"/>
      <c r="E202" s="3" t="n">
        <v>64.721388</v>
      </c>
      <c r="F202" s="3" t="n">
        <v>65.068852</v>
      </c>
      <c r="G202" s="3" t="n">
        <v>65.088727</v>
      </c>
      <c r="I202" s="3" t="n">
        <v>79.818596</v>
      </c>
      <c r="J202" s="3" t="n">
        <v>64.56319</v>
      </c>
      <c r="K202" s="3" t="n">
        <v>64.978256</v>
      </c>
      <c r="M202" s="3" t="n">
        <v>93.018997</v>
      </c>
      <c r="N202" s="3" t="n">
        <v>63.712334</v>
      </c>
      <c r="O202" s="3" t="n">
        <v>67.469852</v>
      </c>
    </row>
    <row r="203" customFormat="false" ht="15.75" hidden="false" customHeight="false" outlineLevel="0" collapsed="false">
      <c r="A203" s="3" t="n">
        <v>61.557046</v>
      </c>
      <c r="B203" s="3" t="n">
        <v>61.482061</v>
      </c>
      <c r="C203" s="3" t="n">
        <v>61.566001</v>
      </c>
      <c r="D203" s="3"/>
      <c r="E203" s="3" t="n">
        <v>64.589414</v>
      </c>
      <c r="F203" s="3" t="n">
        <v>64.918664</v>
      </c>
      <c r="G203" s="3" t="n">
        <v>65.135317</v>
      </c>
      <c r="I203" s="3" t="n">
        <v>80.8243</v>
      </c>
      <c r="J203" s="3" t="n">
        <v>64.371846</v>
      </c>
      <c r="K203" s="3" t="n">
        <v>64.737421</v>
      </c>
      <c r="M203" s="3" t="n">
        <v>93.646166</v>
      </c>
      <c r="N203" s="3" t="n">
        <v>64.730127</v>
      </c>
      <c r="O203" s="3" t="n">
        <v>66.174731</v>
      </c>
    </row>
    <row r="204" customFormat="false" ht="15.75" hidden="false" customHeight="false" outlineLevel="0" collapsed="false">
      <c r="A204" s="3" t="n">
        <v>61.43627</v>
      </c>
      <c r="B204" s="3" t="n">
        <v>61.551831</v>
      </c>
      <c r="C204" s="3" t="n">
        <v>61.597924</v>
      </c>
      <c r="D204" s="3"/>
      <c r="E204" s="3" t="n">
        <v>64.704303</v>
      </c>
      <c r="F204" s="3" t="n">
        <v>64.638169</v>
      </c>
      <c r="G204" s="3" t="n">
        <v>65.052356</v>
      </c>
      <c r="I204" s="3" t="n">
        <v>81.90154</v>
      </c>
      <c r="J204" s="3" t="n">
        <v>64.325418</v>
      </c>
      <c r="K204" s="3" t="n">
        <v>64.549072</v>
      </c>
      <c r="M204" s="3" t="n">
        <v>94.166017</v>
      </c>
      <c r="N204" s="3" t="n">
        <v>65.237342</v>
      </c>
      <c r="O204" s="3" t="n">
        <v>64.764656</v>
      </c>
    </row>
    <row r="205" customFormat="false" ht="15.75" hidden="false" customHeight="false" outlineLevel="0" collapsed="false">
      <c r="A205" s="3" t="n">
        <v>61.295409</v>
      </c>
      <c r="B205" s="3" t="n">
        <v>61.663539</v>
      </c>
      <c r="C205" s="3" t="n">
        <v>61.545826</v>
      </c>
      <c r="D205" s="3"/>
      <c r="E205" s="3" t="n">
        <v>64.787247</v>
      </c>
      <c r="F205" s="3" t="n">
        <v>64.869131</v>
      </c>
      <c r="G205" s="3" t="n">
        <v>64.849236</v>
      </c>
      <c r="I205" s="3" t="n">
        <v>82.295198</v>
      </c>
      <c r="J205" s="3" t="n">
        <v>64.06627</v>
      </c>
      <c r="K205" s="3" t="n">
        <v>64.944723</v>
      </c>
      <c r="M205" s="3" t="n">
        <v>93.019132</v>
      </c>
      <c r="N205" s="3" t="n">
        <v>65.298979</v>
      </c>
      <c r="O205" s="3" t="n">
        <v>64.548137</v>
      </c>
    </row>
    <row r="206" customFormat="false" ht="15.75" hidden="false" customHeight="false" outlineLevel="0" collapsed="false">
      <c r="A206" s="3" t="n">
        <v>61.333371</v>
      </c>
      <c r="B206" s="3" t="n">
        <v>61.572617</v>
      </c>
      <c r="C206" s="3" t="n">
        <v>61.679566</v>
      </c>
      <c r="D206" s="3"/>
      <c r="E206" s="3" t="n">
        <v>64.916906</v>
      </c>
      <c r="F206" s="3" t="n">
        <v>64.811096</v>
      </c>
      <c r="G206" s="3" t="n">
        <v>64.800249</v>
      </c>
      <c r="I206" s="3" t="n">
        <v>81.112851</v>
      </c>
      <c r="J206" s="3" t="n">
        <v>63.947937</v>
      </c>
      <c r="K206" s="3" t="n">
        <v>65.470514</v>
      </c>
      <c r="M206" s="3" t="n">
        <v>91.511102</v>
      </c>
      <c r="N206" s="3" t="n">
        <v>64.607873</v>
      </c>
      <c r="O206" s="3" t="n">
        <v>66.111486</v>
      </c>
    </row>
    <row r="207" customFormat="false" ht="15.75" hidden="false" customHeight="false" outlineLevel="0" collapsed="false">
      <c r="A207" s="3" t="n">
        <v>61.824285</v>
      </c>
      <c r="B207" s="3" t="n">
        <v>61.22616</v>
      </c>
      <c r="C207" s="3" t="n">
        <v>61.416026</v>
      </c>
      <c r="D207" s="3"/>
      <c r="E207" s="3" t="n">
        <v>64.428804</v>
      </c>
      <c r="F207" s="3" t="n">
        <v>65.089734</v>
      </c>
      <c r="G207" s="3" t="n">
        <v>64.799223</v>
      </c>
      <c r="I207" s="3" t="n">
        <v>81.317242</v>
      </c>
      <c r="J207" s="3" t="n">
        <v>63.872147</v>
      </c>
      <c r="K207" s="3" t="n">
        <v>65.332603</v>
      </c>
      <c r="M207" s="3" t="n">
        <v>91.45085</v>
      </c>
      <c r="N207" s="3" t="n">
        <v>65.125639</v>
      </c>
      <c r="O207" s="3" t="n">
        <v>65.023557</v>
      </c>
    </row>
    <row r="208" customFormat="false" ht="15.75" hidden="false" customHeight="false" outlineLevel="0" collapsed="false">
      <c r="A208" s="3" t="n">
        <v>61.708502</v>
      </c>
      <c r="B208" s="3" t="n">
        <v>61.381661</v>
      </c>
      <c r="C208" s="3" t="n">
        <v>61.345923</v>
      </c>
      <c r="D208" s="3"/>
      <c r="E208" s="3" t="n">
        <v>64.730403</v>
      </c>
      <c r="F208" s="3" t="n">
        <v>64.765627</v>
      </c>
      <c r="G208" s="3" t="n">
        <v>64.765051</v>
      </c>
      <c r="I208" s="3" t="n">
        <v>81.079662</v>
      </c>
      <c r="J208" s="3" t="n">
        <v>63.64606</v>
      </c>
      <c r="K208" s="3" t="n">
        <v>65.50405</v>
      </c>
      <c r="M208" s="3" t="n">
        <v>95.095174</v>
      </c>
      <c r="N208" s="3" t="n">
        <v>66.605491</v>
      </c>
      <c r="O208" s="3" t="n">
        <v>63.263469</v>
      </c>
    </row>
    <row r="209" customFormat="false" ht="15.75" hidden="false" customHeight="false" outlineLevel="0" collapsed="false">
      <c r="A209" s="3" t="n">
        <v>61.624355</v>
      </c>
      <c r="B209" s="3" t="n">
        <v>61.530256</v>
      </c>
      <c r="C209" s="3" t="n">
        <v>61.37595</v>
      </c>
      <c r="D209" s="3"/>
      <c r="E209" s="3" t="n">
        <v>64.920176</v>
      </c>
      <c r="F209" s="3" t="n">
        <v>64.881109</v>
      </c>
      <c r="G209" s="3" t="n">
        <v>64.537559</v>
      </c>
      <c r="I209" s="3" t="n">
        <v>79.296594</v>
      </c>
      <c r="J209" s="3" t="n">
        <v>64.378204</v>
      </c>
      <c r="K209" s="3" t="n">
        <v>65.289792</v>
      </c>
      <c r="M209" s="3" t="n">
        <v>92.309983</v>
      </c>
      <c r="N209" s="3" t="n">
        <v>65.91096</v>
      </c>
      <c r="O209" s="3" t="n">
        <v>63.606478</v>
      </c>
    </row>
    <row r="210" customFormat="false" ht="15.75" hidden="false" customHeight="false" outlineLevel="0" collapsed="false">
      <c r="A210" s="3" t="n">
        <v>61.790865</v>
      </c>
      <c r="B210" s="3" t="n">
        <v>61.906966</v>
      </c>
      <c r="C210" s="3" t="n">
        <v>61.43002</v>
      </c>
      <c r="D210" s="3"/>
      <c r="E210" s="3" t="n">
        <v>64.899164</v>
      </c>
      <c r="F210" s="3" t="n">
        <v>64.677546</v>
      </c>
      <c r="G210" s="3" t="n">
        <v>65.17656</v>
      </c>
      <c r="I210" s="3" t="n">
        <v>80.494997</v>
      </c>
      <c r="J210" s="3" t="n">
        <v>64.259759</v>
      </c>
      <c r="K210" s="3" t="n">
        <v>65.086443</v>
      </c>
      <c r="M210" s="3" t="n">
        <v>94.906692</v>
      </c>
      <c r="N210" s="3" t="n">
        <v>64.892257</v>
      </c>
      <c r="O210" s="3" t="n">
        <v>65.23277</v>
      </c>
    </row>
    <row r="211" customFormat="false" ht="15.75" hidden="false" customHeight="false" outlineLevel="0" collapsed="false">
      <c r="A211" s="3" t="n">
        <v>61.438688</v>
      </c>
      <c r="B211" s="3" t="n">
        <v>61.387168</v>
      </c>
      <c r="C211" s="3" t="n">
        <v>61.358398</v>
      </c>
      <c r="D211" s="3"/>
      <c r="E211" s="3" t="n">
        <v>64.522885</v>
      </c>
      <c r="F211" s="3" t="n">
        <v>65.028684</v>
      </c>
      <c r="G211" s="3" t="n">
        <v>64.760377</v>
      </c>
      <c r="I211" s="3" t="n">
        <v>82.047548</v>
      </c>
      <c r="J211" s="3" t="n">
        <v>64.498277</v>
      </c>
      <c r="K211" s="3" t="n">
        <v>64.925333</v>
      </c>
      <c r="M211" s="3" t="n">
        <v>93.321932</v>
      </c>
      <c r="N211" s="3" t="n">
        <v>64.071</v>
      </c>
      <c r="O211" s="3" t="n">
        <v>66.180317</v>
      </c>
    </row>
    <row r="212" customFormat="false" ht="15.75" hidden="false" customHeight="false" outlineLevel="0" collapsed="false">
      <c r="A212" s="3" t="n">
        <v>61.498697</v>
      </c>
      <c r="B212" s="3" t="n">
        <v>61.416879</v>
      </c>
      <c r="C212" s="3" t="n">
        <v>61.441383</v>
      </c>
      <c r="D212" s="3"/>
      <c r="E212" s="3" t="n">
        <v>64.839593</v>
      </c>
      <c r="F212" s="3" t="n">
        <v>64.808787</v>
      </c>
      <c r="G212" s="3" t="n">
        <v>64.763274</v>
      </c>
      <c r="I212" s="3" t="n">
        <v>81.945147</v>
      </c>
      <c r="J212" s="3" t="n">
        <v>65.004279</v>
      </c>
      <c r="K212" s="3" t="n">
        <v>64.536648</v>
      </c>
      <c r="M212" s="3" t="n">
        <v>94.367196</v>
      </c>
      <c r="N212" s="3" t="n">
        <v>66.079488</v>
      </c>
      <c r="O212" s="3" t="n">
        <v>64.441725</v>
      </c>
    </row>
    <row r="213" customFormat="false" ht="15.75" hidden="false" customHeight="false" outlineLevel="0" collapsed="false">
      <c r="A213" s="3" t="n">
        <v>61.36518</v>
      </c>
      <c r="B213" s="3" t="n">
        <v>61.671009</v>
      </c>
      <c r="C213" s="3" t="n">
        <v>61.537532</v>
      </c>
      <c r="D213" s="3"/>
      <c r="E213" s="3" t="n">
        <v>64.946161</v>
      </c>
      <c r="F213" s="3" t="n">
        <v>64.630789</v>
      </c>
      <c r="G213" s="3" t="n">
        <v>64.901528</v>
      </c>
      <c r="I213" s="3" t="n">
        <v>81.668038</v>
      </c>
      <c r="J213" s="3" t="n">
        <v>64.260641</v>
      </c>
      <c r="K213" s="3" t="n">
        <v>64.892895</v>
      </c>
      <c r="M213" s="3" t="n">
        <v>92.873313</v>
      </c>
      <c r="N213" s="3" t="n">
        <v>66.002236</v>
      </c>
      <c r="O213" s="3" t="n">
        <v>64.693848</v>
      </c>
    </row>
    <row r="214" customFormat="false" ht="15.75" hidden="false" customHeight="false" outlineLevel="0" collapsed="false">
      <c r="A214" s="3" t="n">
        <v>61.643432</v>
      </c>
      <c r="B214" s="3" t="n">
        <v>61.371495</v>
      </c>
      <c r="C214" s="3" t="n">
        <v>61.61377</v>
      </c>
      <c r="D214" s="3"/>
      <c r="E214" s="3" t="n">
        <v>64.771209</v>
      </c>
      <c r="F214" s="3" t="n">
        <v>64.896201</v>
      </c>
      <c r="G214" s="3" t="n">
        <v>64.841414</v>
      </c>
      <c r="I214" s="3" t="n">
        <v>79.014386</v>
      </c>
      <c r="J214" s="3" t="n">
        <v>64.189467</v>
      </c>
      <c r="K214" s="3" t="n">
        <v>64.774378</v>
      </c>
      <c r="M214" s="3" t="n">
        <v>93.04589</v>
      </c>
      <c r="N214" s="3" t="n">
        <v>65.094216</v>
      </c>
      <c r="O214" s="3" t="n">
        <v>65.210637</v>
      </c>
    </row>
    <row r="215" customFormat="false" ht="15.75" hidden="false" customHeight="false" outlineLevel="0" collapsed="false">
      <c r="A215" s="3" t="n">
        <v>61.595521</v>
      </c>
      <c r="B215" s="3" t="n">
        <v>61.469778</v>
      </c>
      <c r="C215" s="3" t="n">
        <v>61.400264</v>
      </c>
      <c r="D215" s="3"/>
      <c r="E215" s="3" t="n">
        <v>64.937718</v>
      </c>
      <c r="F215" s="3" t="n">
        <v>64.629797</v>
      </c>
      <c r="G215" s="3" t="n">
        <v>64.703752</v>
      </c>
      <c r="I215" s="3" t="n">
        <v>81.968635</v>
      </c>
      <c r="J215" s="3" t="n">
        <v>64.882711</v>
      </c>
      <c r="K215" s="3" t="n">
        <v>64.544336</v>
      </c>
      <c r="M215" s="3" t="n">
        <v>94.427484</v>
      </c>
      <c r="N215" s="3" t="n">
        <v>63.937674</v>
      </c>
      <c r="O215" s="3" t="n">
        <v>66.362215</v>
      </c>
    </row>
    <row r="216" customFormat="false" ht="15.75" hidden="false" customHeight="false" outlineLevel="0" collapsed="false">
      <c r="A216" s="3" t="n">
        <v>61.625107</v>
      </c>
      <c r="B216" s="3" t="n">
        <v>61.604217</v>
      </c>
      <c r="C216" s="3" t="n">
        <v>61.348252</v>
      </c>
      <c r="D216" s="3"/>
      <c r="E216" s="3" t="n">
        <v>64.943274</v>
      </c>
      <c r="F216" s="3" t="n">
        <v>64.896841</v>
      </c>
      <c r="G216" s="3" t="n">
        <v>64.515586</v>
      </c>
      <c r="I216" s="3" t="n">
        <v>81.646128</v>
      </c>
      <c r="J216" s="3" t="n">
        <v>64.90349</v>
      </c>
      <c r="K216" s="3" t="n">
        <v>64.267067</v>
      </c>
      <c r="M216" s="3" t="n">
        <v>91.988265</v>
      </c>
      <c r="N216" s="3" t="n">
        <v>64.940097</v>
      </c>
      <c r="O216" s="3" t="n">
        <v>65.302204</v>
      </c>
    </row>
    <row r="217" customFormat="false" ht="15.75" hidden="false" customHeight="false" outlineLevel="0" collapsed="false">
      <c r="A217" s="3" t="n">
        <v>61.454578</v>
      </c>
      <c r="B217" s="3" t="n">
        <v>61.485156</v>
      </c>
      <c r="C217" s="3" t="n">
        <v>61.394833</v>
      </c>
      <c r="D217" s="3"/>
      <c r="E217" s="3" t="n">
        <v>65.060501</v>
      </c>
      <c r="F217" s="3" t="n">
        <v>64.764883</v>
      </c>
      <c r="G217" s="3" t="n">
        <v>64.740135</v>
      </c>
      <c r="I217" s="3" t="n">
        <v>83.417137</v>
      </c>
      <c r="J217" s="3" t="n">
        <v>64.97742</v>
      </c>
      <c r="K217" s="3" t="n">
        <v>63.990859</v>
      </c>
      <c r="M217" s="3" t="n">
        <v>93.673719</v>
      </c>
      <c r="N217" s="3" t="n">
        <v>66.103357</v>
      </c>
      <c r="O217" s="3" t="n">
        <v>64.729757</v>
      </c>
    </row>
    <row r="218" customFormat="false" ht="15.75" hidden="false" customHeight="false" outlineLevel="0" collapsed="false">
      <c r="A218" s="3" t="n">
        <v>61.407868</v>
      </c>
      <c r="B218" s="3" t="n">
        <v>61.544457</v>
      </c>
      <c r="C218" s="3" t="n">
        <v>61.423216</v>
      </c>
      <c r="D218" s="3"/>
      <c r="E218" s="3" t="n">
        <v>64.904858</v>
      </c>
      <c r="F218" s="3" t="n">
        <v>64.698247</v>
      </c>
      <c r="G218" s="3" t="n">
        <v>64.655919</v>
      </c>
      <c r="I218" s="3" t="n">
        <v>83.706385</v>
      </c>
      <c r="J218" s="3" t="n">
        <v>65.041035</v>
      </c>
      <c r="K218" s="3" t="n">
        <v>63.644006</v>
      </c>
      <c r="M218" s="3" t="n">
        <v>93.188776</v>
      </c>
      <c r="N218" s="3" t="n">
        <v>65.155481</v>
      </c>
      <c r="O218" s="3" t="n">
        <v>65.176371</v>
      </c>
    </row>
    <row r="219" customFormat="false" ht="15.75" hidden="false" customHeight="false" outlineLevel="0" collapsed="false">
      <c r="A219" s="3" t="n">
        <v>61.832967</v>
      </c>
      <c r="B219" s="3" t="n">
        <v>61.395429</v>
      </c>
      <c r="C219" s="3" t="n">
        <v>61.331494</v>
      </c>
      <c r="D219" s="3"/>
      <c r="E219" s="3" t="n">
        <v>65.225486</v>
      </c>
      <c r="F219" s="3" t="n">
        <v>64.55967</v>
      </c>
      <c r="G219" s="3" t="n">
        <v>64.574624</v>
      </c>
      <c r="I219" s="3" t="n">
        <v>82.021365</v>
      </c>
      <c r="J219" s="3" t="n">
        <v>64.500444</v>
      </c>
      <c r="K219" s="3" t="n">
        <v>64.373417</v>
      </c>
      <c r="M219" s="3" t="n">
        <v>94.625332</v>
      </c>
      <c r="N219" s="3" t="n">
        <v>63.954451</v>
      </c>
      <c r="O219" s="3" t="n">
        <v>66.046124</v>
      </c>
    </row>
    <row r="220" customFormat="false" ht="15.75" hidden="false" customHeight="false" outlineLevel="0" collapsed="false">
      <c r="A220" s="3" t="n">
        <v>61.292698</v>
      </c>
      <c r="B220" s="3" t="n">
        <v>61.548204</v>
      </c>
      <c r="C220" s="3" t="n">
        <v>61.56956</v>
      </c>
      <c r="D220" s="3"/>
      <c r="E220" s="3" t="n">
        <v>65.213392</v>
      </c>
      <c r="F220" s="3" t="n">
        <v>64.583697</v>
      </c>
      <c r="G220" s="3" t="n">
        <v>64.595943</v>
      </c>
      <c r="I220" s="3" t="n">
        <v>83.145962</v>
      </c>
      <c r="J220" s="3" t="n">
        <v>63.626893</v>
      </c>
      <c r="K220" s="3" t="n">
        <v>64.756746</v>
      </c>
      <c r="M220" s="3" t="n">
        <v>91.938983</v>
      </c>
      <c r="N220" s="3" t="n">
        <v>63.718543</v>
      </c>
      <c r="O220" s="3" t="n">
        <v>66.676549</v>
      </c>
    </row>
    <row r="221" customFormat="false" ht="15.75" hidden="false" customHeight="false" outlineLevel="0" collapsed="false">
      <c r="A221" s="3" t="n">
        <v>61.274531</v>
      </c>
      <c r="B221" s="3" t="n">
        <v>61.560653</v>
      </c>
      <c r="C221" s="3" t="n">
        <v>61.651241</v>
      </c>
      <c r="D221" s="3"/>
      <c r="E221" s="3" t="n">
        <v>65.313951</v>
      </c>
      <c r="F221" s="3" t="n">
        <v>64.623502</v>
      </c>
      <c r="G221" s="3" t="n">
        <v>65.013328</v>
      </c>
      <c r="I221" s="3" t="n">
        <v>83.905792</v>
      </c>
      <c r="J221" s="3" t="n">
        <v>64.614287</v>
      </c>
      <c r="K221" s="3" t="n">
        <v>64.227174</v>
      </c>
      <c r="M221" s="3" t="n">
        <v>91.473863</v>
      </c>
      <c r="N221" s="3" t="n">
        <v>64.82754</v>
      </c>
      <c r="O221" s="3" t="n">
        <v>65.521783</v>
      </c>
    </row>
    <row r="222" customFormat="false" ht="15.75" hidden="false" customHeight="false" outlineLevel="0" collapsed="false">
      <c r="A222" s="3" t="n">
        <v>61.680922</v>
      </c>
      <c r="B222" s="3" t="n">
        <v>61.304268</v>
      </c>
      <c r="C222" s="3" t="n">
        <v>61.60247</v>
      </c>
      <c r="D222" s="3"/>
      <c r="E222" s="3" t="n">
        <v>65.30424</v>
      </c>
      <c r="F222" s="3" t="n">
        <v>64.597544</v>
      </c>
      <c r="G222" s="3" t="n">
        <v>65.014312</v>
      </c>
      <c r="I222" s="3" t="n">
        <v>82.29067</v>
      </c>
      <c r="J222" s="3" t="n">
        <v>64.601281</v>
      </c>
      <c r="K222" s="3" t="n">
        <v>64.104918</v>
      </c>
      <c r="M222" s="3" t="n">
        <v>94.245172</v>
      </c>
      <c r="N222" s="3" t="n">
        <v>65.382759</v>
      </c>
      <c r="O222" s="3" t="n">
        <v>65.309975</v>
      </c>
    </row>
    <row r="223" customFormat="false" ht="15.75" hidden="false" customHeight="false" outlineLevel="0" collapsed="false">
      <c r="A223" s="3" t="n">
        <v>61.57263</v>
      </c>
      <c r="B223" s="3" t="n">
        <v>61.62587</v>
      </c>
      <c r="C223" s="3" t="n">
        <v>61.456589</v>
      </c>
      <c r="D223" s="3"/>
      <c r="E223" s="3" t="n">
        <v>65.079243</v>
      </c>
      <c r="F223" s="3" t="n">
        <v>64.643895</v>
      </c>
      <c r="G223" s="3" t="n">
        <v>64.851541</v>
      </c>
      <c r="I223" s="3" t="n">
        <v>81.92503</v>
      </c>
      <c r="J223" s="3" t="n">
        <v>65.539855</v>
      </c>
      <c r="K223" s="3" t="n">
        <v>63.431264</v>
      </c>
      <c r="M223" s="3" t="n">
        <v>94.694989</v>
      </c>
      <c r="N223" s="3" t="n">
        <v>65.223175</v>
      </c>
      <c r="O223" s="3" t="n">
        <v>66.196904</v>
      </c>
    </row>
    <row r="224" customFormat="false" ht="15.75" hidden="false" customHeight="false" outlineLevel="0" collapsed="false">
      <c r="A224" s="3" t="n">
        <v>61.378829</v>
      </c>
      <c r="B224" s="3" t="n">
        <v>61.727752</v>
      </c>
      <c r="C224" s="3" t="n">
        <v>61.474755</v>
      </c>
      <c r="D224" s="3"/>
      <c r="E224" s="3" t="n">
        <v>65.117497</v>
      </c>
      <c r="F224" s="3" t="n">
        <v>64.603653</v>
      </c>
      <c r="G224" s="3" t="n">
        <v>64.898424</v>
      </c>
      <c r="I224" s="3" t="n">
        <v>82.351096</v>
      </c>
      <c r="J224" s="3" t="n">
        <v>66.371978</v>
      </c>
      <c r="K224" s="3" t="n">
        <v>62.820976</v>
      </c>
      <c r="M224" s="3" t="n">
        <v>93.265499</v>
      </c>
      <c r="N224" s="3" t="n">
        <v>64.022379</v>
      </c>
      <c r="O224" s="3" t="n">
        <v>66.200874</v>
      </c>
    </row>
    <row r="225" customFormat="false" ht="15.75" hidden="false" customHeight="false" outlineLevel="0" collapsed="false">
      <c r="A225" s="3" t="n">
        <v>61.489823</v>
      </c>
      <c r="B225" s="3" t="n">
        <v>61.586353</v>
      </c>
      <c r="C225" s="3" t="n">
        <v>61.508599</v>
      </c>
      <c r="D225" s="3"/>
      <c r="E225" s="3" t="n">
        <v>64.969987</v>
      </c>
      <c r="F225" s="3" t="n">
        <v>64.239332</v>
      </c>
      <c r="G225" s="3" t="n">
        <v>65.064628</v>
      </c>
      <c r="I225" s="3" t="n">
        <v>81.427759</v>
      </c>
      <c r="J225" s="3" t="n">
        <v>65.542113</v>
      </c>
      <c r="K225" s="3" t="n">
        <v>64.015398</v>
      </c>
      <c r="M225" s="3" t="n">
        <v>91.150979</v>
      </c>
      <c r="N225" s="3" t="n">
        <v>64.883735</v>
      </c>
      <c r="O225" s="3" t="n">
        <v>65.525584</v>
      </c>
    </row>
    <row r="226" customFormat="false" ht="15.75" hidden="false" customHeight="false" outlineLevel="0" collapsed="false">
      <c r="A226" s="3" t="n">
        <v>61.471412</v>
      </c>
      <c r="B226" s="3" t="n">
        <v>61.302219</v>
      </c>
      <c r="C226" s="3" t="n">
        <v>61.580707</v>
      </c>
      <c r="D226" s="3"/>
      <c r="E226" s="3" t="n">
        <v>65.170736</v>
      </c>
      <c r="F226" s="3" t="n">
        <v>64.307523</v>
      </c>
      <c r="G226" s="3" t="n">
        <v>65.060236</v>
      </c>
      <c r="I226" s="3" t="n">
        <v>81.833035</v>
      </c>
      <c r="J226" s="3" t="n">
        <v>64.18663</v>
      </c>
      <c r="K226" s="3" t="n">
        <v>64.696065</v>
      </c>
      <c r="M226" s="3" t="n">
        <v>93.543359</v>
      </c>
      <c r="N226" s="3" t="n">
        <v>65.709466</v>
      </c>
      <c r="O226" s="3" t="n">
        <v>64.824385</v>
      </c>
    </row>
    <row r="227" customFormat="false" ht="15.75" hidden="false" customHeight="false" outlineLevel="0" collapsed="false">
      <c r="A227" s="3" t="n">
        <v>61.653656</v>
      </c>
      <c r="B227" s="3" t="n">
        <v>61.106645</v>
      </c>
      <c r="C227" s="3" t="n">
        <v>61.816859</v>
      </c>
      <c r="D227" s="3"/>
      <c r="E227" s="3" t="n">
        <v>65.05526</v>
      </c>
      <c r="F227" s="3" t="n">
        <v>64.456644</v>
      </c>
      <c r="G227" s="3" t="n">
        <v>65.356444</v>
      </c>
      <c r="I227" s="3" t="n">
        <v>81.994664</v>
      </c>
      <c r="J227" s="3" t="n">
        <v>64.263404</v>
      </c>
      <c r="K227" s="3" t="n">
        <v>64.924053</v>
      </c>
      <c r="M227" s="3" t="n">
        <v>93.554901</v>
      </c>
      <c r="N227" s="3" t="n">
        <v>65.685962</v>
      </c>
      <c r="O227" s="3" t="n">
        <v>65.190621</v>
      </c>
    </row>
    <row r="228" customFormat="false" ht="15.75" hidden="false" customHeight="false" outlineLevel="0" collapsed="false">
      <c r="A228" s="3" t="n">
        <v>61.819278</v>
      </c>
      <c r="B228" s="3" t="n">
        <v>61.290408</v>
      </c>
      <c r="C228" s="3" t="n">
        <v>61.638208</v>
      </c>
      <c r="D228" s="3"/>
      <c r="E228" s="3" t="n">
        <v>65.155425</v>
      </c>
      <c r="F228" s="3" t="n">
        <v>64.14943</v>
      </c>
      <c r="G228" s="3" t="n">
        <v>65.161035</v>
      </c>
      <c r="I228" s="3" t="n">
        <v>81.546129</v>
      </c>
      <c r="J228" s="3" t="n">
        <v>64.470725</v>
      </c>
      <c r="K228" s="3" t="n">
        <v>64.826838</v>
      </c>
      <c r="M228" s="3" t="n">
        <v>92.855004</v>
      </c>
      <c r="N228" s="3" t="n">
        <v>64.64929</v>
      </c>
      <c r="O228" s="3" t="n">
        <v>65.519168</v>
      </c>
    </row>
    <row r="229" customFormat="false" ht="15.75" hidden="false" customHeight="false" outlineLevel="0" collapsed="false">
      <c r="A229" s="3" t="n">
        <v>61.706191</v>
      </c>
      <c r="B229" s="3" t="n">
        <v>61.451994</v>
      </c>
      <c r="C229" s="3" t="n">
        <v>61.636514</v>
      </c>
      <c r="D229" s="3"/>
      <c r="E229" s="3" t="n">
        <v>65.104456</v>
      </c>
      <c r="F229" s="3" t="n">
        <v>64.526838</v>
      </c>
      <c r="G229" s="3" t="n">
        <v>65.032868</v>
      </c>
      <c r="I229" s="3" t="n">
        <v>80.352875</v>
      </c>
      <c r="J229" s="3" t="n">
        <v>65.105028</v>
      </c>
      <c r="K229" s="3" t="n">
        <v>64.239913</v>
      </c>
      <c r="M229" s="3" t="n">
        <v>91.926212</v>
      </c>
      <c r="N229" s="3" t="n">
        <v>65.104877</v>
      </c>
      <c r="O229" s="3" t="n">
        <v>65.173415</v>
      </c>
    </row>
    <row r="230" customFormat="false" ht="15.75" hidden="false" customHeight="false" outlineLevel="0" collapsed="false">
      <c r="A230" s="3" t="n">
        <v>61.794068</v>
      </c>
      <c r="B230" s="3" t="n">
        <v>61.558307</v>
      </c>
      <c r="C230" s="3" t="n">
        <v>61.491423</v>
      </c>
      <c r="D230" s="3"/>
      <c r="E230" s="3" t="n">
        <v>65.086747</v>
      </c>
      <c r="F230" s="3" t="n">
        <v>64.734443</v>
      </c>
      <c r="G230" s="3" t="n">
        <v>64.729255</v>
      </c>
      <c r="I230" s="3" t="n">
        <v>83.217371</v>
      </c>
      <c r="J230" s="3" t="n">
        <v>64.983408</v>
      </c>
      <c r="K230" s="3" t="n">
        <v>63.998485</v>
      </c>
      <c r="M230" s="3" t="n">
        <v>90.771691</v>
      </c>
      <c r="N230" s="3" t="n">
        <v>64.74397</v>
      </c>
      <c r="O230" s="3" t="n">
        <v>65.871408</v>
      </c>
    </row>
    <row r="231" customFormat="false" ht="15.75" hidden="false" customHeight="false" outlineLevel="0" collapsed="false">
      <c r="A231" s="3" t="n">
        <v>61.443167</v>
      </c>
      <c r="B231" s="3" t="n">
        <v>61.452012</v>
      </c>
      <c r="C231" s="3" t="n">
        <v>61.627277</v>
      </c>
      <c r="D231" s="3"/>
      <c r="E231" s="3" t="n">
        <v>65.317766</v>
      </c>
      <c r="F231" s="3" t="n">
        <v>64.688943</v>
      </c>
      <c r="G231" s="3" t="n">
        <v>64.975671</v>
      </c>
      <c r="I231" s="3" t="n">
        <v>83.158827</v>
      </c>
      <c r="J231" s="3" t="n">
        <v>65.198141</v>
      </c>
      <c r="K231" s="3" t="n">
        <v>64.373047</v>
      </c>
      <c r="M231" s="3" t="n">
        <v>93.580151</v>
      </c>
      <c r="N231" s="3" t="n">
        <v>63.973464</v>
      </c>
      <c r="O231" s="3" t="n">
        <v>66.008594</v>
      </c>
    </row>
    <row r="232" customFormat="false" ht="15.75" hidden="false" customHeight="false" outlineLevel="0" collapsed="false">
      <c r="A232" s="3" t="n">
        <v>61.537181</v>
      </c>
      <c r="B232" s="3" t="n">
        <v>61.642976</v>
      </c>
      <c r="C232" s="3" t="n">
        <v>61.309934</v>
      </c>
      <c r="D232" s="3"/>
      <c r="E232" s="3" t="n">
        <v>65.719821</v>
      </c>
      <c r="F232" s="3" t="n">
        <v>64.434387</v>
      </c>
      <c r="G232" s="3" t="n">
        <v>64.901581</v>
      </c>
      <c r="I232" s="3" t="n">
        <v>82.342868</v>
      </c>
      <c r="J232" s="3" t="n">
        <v>65.03992</v>
      </c>
      <c r="K232" s="3" t="n">
        <v>64.489741</v>
      </c>
      <c r="M232" s="3" t="n">
        <v>92.340977</v>
      </c>
      <c r="N232" s="3" t="n">
        <v>64.427037</v>
      </c>
      <c r="O232" s="3" t="n">
        <v>65.527084</v>
      </c>
    </row>
    <row r="233" customFormat="false" ht="15.75" hidden="false" customHeight="false" outlineLevel="0" collapsed="false">
      <c r="A233" s="3" t="n">
        <v>61.233643</v>
      </c>
      <c r="B233" s="3" t="n">
        <v>61.771394</v>
      </c>
      <c r="C233" s="3" t="n">
        <v>61.712174</v>
      </c>
      <c r="D233" s="3"/>
      <c r="E233" s="3" t="n">
        <v>65.102768</v>
      </c>
      <c r="F233" s="3" t="n">
        <v>65.025092</v>
      </c>
      <c r="G233" s="3" t="n">
        <v>64.624624</v>
      </c>
      <c r="I233" s="3" t="n">
        <v>82.781887</v>
      </c>
      <c r="J233" s="3" t="n">
        <v>64.609185</v>
      </c>
      <c r="K233" s="3" t="n">
        <v>64.375886</v>
      </c>
      <c r="M233" s="3" t="n">
        <v>92.649273</v>
      </c>
      <c r="N233" s="3" t="n">
        <v>64.992027</v>
      </c>
      <c r="O233" s="3" t="n">
        <v>64.88239</v>
      </c>
    </row>
    <row r="234" customFormat="false" ht="15.75" hidden="false" customHeight="false" outlineLevel="0" collapsed="false">
      <c r="A234" s="3" t="n">
        <v>61.428811</v>
      </c>
      <c r="B234" s="3" t="n">
        <v>61.287481</v>
      </c>
      <c r="C234" s="3" t="n">
        <v>61.655932</v>
      </c>
      <c r="D234" s="3"/>
      <c r="E234" s="3" t="n">
        <v>64.709746</v>
      </c>
      <c r="F234" s="3" t="n">
        <v>64.696362</v>
      </c>
      <c r="G234" s="3" t="n">
        <v>65.009331</v>
      </c>
      <c r="I234" s="3" t="n">
        <v>82.260685</v>
      </c>
      <c r="J234" s="3" t="n">
        <v>64.42072</v>
      </c>
      <c r="K234" s="3" t="n">
        <v>65.01882</v>
      </c>
      <c r="M234" s="3" t="n">
        <v>91.254648</v>
      </c>
      <c r="N234" s="3" t="n">
        <v>64.400305</v>
      </c>
      <c r="O234" s="3" t="n">
        <v>66.255271</v>
      </c>
    </row>
    <row r="235" customFormat="false" ht="15.75" hidden="false" customHeight="false" outlineLevel="0" collapsed="false">
      <c r="A235" s="3" t="n">
        <v>61.822526</v>
      </c>
      <c r="B235" s="3" t="n">
        <v>61.135291</v>
      </c>
      <c r="C235" s="3" t="n">
        <v>61.599022</v>
      </c>
      <c r="D235" s="3"/>
      <c r="E235" s="3" t="n">
        <v>65.287977</v>
      </c>
      <c r="F235" s="3" t="n">
        <v>64.765739</v>
      </c>
      <c r="G235" s="3" t="n">
        <v>64.721572</v>
      </c>
      <c r="I235" s="3" t="n">
        <v>81.834489</v>
      </c>
      <c r="J235" s="3" t="n">
        <v>64.325845</v>
      </c>
      <c r="K235" s="3" t="n">
        <v>65.024501</v>
      </c>
      <c r="M235" s="3" t="n">
        <v>94.897357</v>
      </c>
      <c r="N235" s="3" t="n">
        <v>64.919888</v>
      </c>
      <c r="O235" s="3" t="n">
        <v>65.751767</v>
      </c>
    </row>
    <row r="236" customFormat="false" ht="15.75" hidden="false" customHeight="false" outlineLevel="0" collapsed="false">
      <c r="A236" s="3" t="n">
        <v>61.598914</v>
      </c>
      <c r="B236" s="3" t="n">
        <v>61.561959</v>
      </c>
      <c r="C236" s="3" t="n">
        <v>61.520214</v>
      </c>
      <c r="D236" s="3"/>
      <c r="E236" s="3" t="n">
        <v>65.398417</v>
      </c>
      <c r="F236" s="3" t="n">
        <v>64.631183</v>
      </c>
      <c r="G236" s="3" t="n">
        <v>64.767276</v>
      </c>
      <c r="I236" s="3" t="n">
        <v>83.03895</v>
      </c>
      <c r="J236" s="3" t="n">
        <v>63.634367</v>
      </c>
      <c r="K236" s="3" t="n">
        <v>65.10242</v>
      </c>
      <c r="M236" s="3" t="n">
        <v>93.357439</v>
      </c>
      <c r="N236" s="3" t="n">
        <v>65.666434</v>
      </c>
      <c r="O236" s="3" t="n">
        <v>65.271678</v>
      </c>
    </row>
    <row r="237" customFormat="false" ht="15.75" hidden="false" customHeight="false" outlineLevel="0" collapsed="false">
      <c r="A237" s="3" t="n">
        <v>61.701722</v>
      </c>
      <c r="B237" s="3" t="n">
        <v>61.514761</v>
      </c>
      <c r="C237" s="3" t="n">
        <v>61.426235</v>
      </c>
      <c r="D237" s="3"/>
      <c r="E237" s="3" t="n">
        <v>65.578162</v>
      </c>
      <c r="F237" s="3" t="n">
        <v>64.571445</v>
      </c>
      <c r="G237" s="3" t="n">
        <v>64.899522</v>
      </c>
      <c r="I237" s="3" t="n">
        <v>82.142326</v>
      </c>
      <c r="J237" s="3" t="n">
        <v>64.951244</v>
      </c>
      <c r="K237" s="3" t="n">
        <v>64.076663</v>
      </c>
      <c r="M237" s="3" t="n">
        <v>92.621712</v>
      </c>
      <c r="N237" s="3" t="n">
        <v>65.260982</v>
      </c>
      <c r="O237" s="3" t="n">
        <v>64.990786</v>
      </c>
    </row>
    <row r="238" customFormat="false" ht="15.75" hidden="false" customHeight="false" outlineLevel="0" collapsed="false">
      <c r="A238" s="3" t="n">
        <v>61.509026</v>
      </c>
      <c r="B238" s="3" t="n">
        <v>61.667214</v>
      </c>
      <c r="C238" s="3" t="n">
        <v>61.368646</v>
      </c>
      <c r="D238" s="3"/>
      <c r="E238" s="3" t="n">
        <v>65.19053</v>
      </c>
      <c r="F238" s="3" t="n">
        <v>64.772933</v>
      </c>
      <c r="G238" s="3" t="n">
        <v>65.473532</v>
      </c>
      <c r="I238" s="3" t="n">
        <v>82.019586</v>
      </c>
      <c r="J238" s="3" t="n">
        <v>65.400353</v>
      </c>
      <c r="K238" s="3" t="n">
        <v>63.467641</v>
      </c>
      <c r="M238" s="3" t="n">
        <v>89.729642</v>
      </c>
      <c r="N238" s="3" t="n">
        <v>64.237627</v>
      </c>
      <c r="O238" s="3" t="n">
        <v>66.632706</v>
      </c>
    </row>
    <row r="239" customFormat="false" ht="15.75" hidden="false" customHeight="false" outlineLevel="0" collapsed="false">
      <c r="A239" s="3" t="n">
        <v>61.47345</v>
      </c>
      <c r="B239" s="3" t="n">
        <v>61.674736</v>
      </c>
      <c r="C239" s="3" t="n">
        <v>61.318208</v>
      </c>
      <c r="D239" s="3"/>
      <c r="E239" s="3" t="n">
        <v>65.288085</v>
      </c>
      <c r="F239" s="3" t="n">
        <v>64.798709</v>
      </c>
      <c r="G239" s="3" t="n">
        <v>64.905799</v>
      </c>
      <c r="I239" s="3" t="n">
        <v>81.973492</v>
      </c>
      <c r="J239" s="3" t="n">
        <v>66.105056</v>
      </c>
      <c r="K239" s="3" t="n">
        <v>63.152971</v>
      </c>
      <c r="M239" s="3" t="n">
        <v>90.750676</v>
      </c>
      <c r="N239" s="3" t="n">
        <v>64.912955</v>
      </c>
      <c r="O239" s="3" t="n">
        <v>66.064622</v>
      </c>
    </row>
    <row r="240" customFormat="false" ht="15.75" hidden="false" customHeight="false" outlineLevel="0" collapsed="false">
      <c r="A240" s="3" t="n">
        <v>61.616109</v>
      </c>
      <c r="B240" s="3" t="n">
        <v>61.459073</v>
      </c>
      <c r="C240" s="3" t="n">
        <v>61.585316</v>
      </c>
      <c r="D240" s="3"/>
      <c r="E240" s="3" t="n">
        <v>65.406929</v>
      </c>
      <c r="F240" s="3" t="n">
        <v>64.617622</v>
      </c>
      <c r="G240" s="3" t="n">
        <v>64.875845</v>
      </c>
      <c r="I240" s="3" t="n">
        <v>82.639076</v>
      </c>
      <c r="J240" s="3" t="n">
        <v>65.31103</v>
      </c>
      <c r="K240" s="3" t="n">
        <v>63.967045</v>
      </c>
      <c r="M240" s="3" t="n">
        <v>92.500801</v>
      </c>
      <c r="N240" s="3" t="n">
        <v>66.305789</v>
      </c>
      <c r="O240" s="3" t="n">
        <v>64.242959</v>
      </c>
    </row>
    <row r="241" customFormat="false" ht="15.75" hidden="false" customHeight="false" outlineLevel="0" collapsed="false">
      <c r="A241" s="3" t="n">
        <v>61.625531</v>
      </c>
      <c r="B241" s="3" t="n">
        <v>61.502034</v>
      </c>
      <c r="C241" s="3" t="n">
        <v>61.554158</v>
      </c>
      <c r="D241" s="3"/>
      <c r="E241" s="3" t="n">
        <v>65.197898</v>
      </c>
      <c r="F241" s="3" t="n">
        <v>64.709209</v>
      </c>
      <c r="G241" s="3" t="n">
        <v>65.005847</v>
      </c>
      <c r="I241" s="3" t="n">
        <v>81.850478</v>
      </c>
      <c r="J241" s="3" t="n">
        <v>63.987594</v>
      </c>
      <c r="K241" s="3" t="n">
        <v>65.113525</v>
      </c>
      <c r="M241" s="3" t="n">
        <v>93.774999</v>
      </c>
      <c r="N241" s="3" t="n">
        <v>66.780134</v>
      </c>
      <c r="O241" s="3" t="n">
        <v>63.901215</v>
      </c>
    </row>
    <row r="242" customFormat="false" ht="15.75" hidden="false" customHeight="false" outlineLevel="0" collapsed="false">
      <c r="A242" s="3" t="n">
        <v>61.47819</v>
      </c>
      <c r="B242" s="3" t="n">
        <v>61.32576</v>
      </c>
      <c r="C242" s="3" t="n">
        <v>61.391181</v>
      </c>
      <c r="D242" s="3"/>
      <c r="E242" s="3" t="n">
        <v>65.156108</v>
      </c>
      <c r="F242" s="3" t="n">
        <v>64.880527</v>
      </c>
      <c r="G242" s="3" t="n">
        <v>65.371401</v>
      </c>
      <c r="I242" s="3" t="n">
        <v>80.988328</v>
      </c>
      <c r="J242" s="3" t="n">
        <v>63.580321</v>
      </c>
      <c r="K242" s="3" t="n">
        <v>65.670515</v>
      </c>
      <c r="M242" s="3" t="n">
        <v>93.536298</v>
      </c>
      <c r="N242" s="3" t="n">
        <v>64.561475</v>
      </c>
      <c r="O242" s="3" t="n">
        <v>65.859516</v>
      </c>
    </row>
    <row r="243" customFormat="false" ht="15.75" hidden="false" customHeight="false" outlineLevel="0" collapsed="false">
      <c r="A243" s="3" t="n">
        <v>61.68575</v>
      </c>
      <c r="B243" s="3" t="n">
        <v>61.648983</v>
      </c>
      <c r="C243" s="3" t="n">
        <v>61.279885</v>
      </c>
      <c r="D243" s="3"/>
      <c r="E243" s="3" t="n">
        <v>65.172548</v>
      </c>
      <c r="F243" s="3" t="n">
        <v>64.893564</v>
      </c>
      <c r="G243" s="3" t="n">
        <v>65.119984</v>
      </c>
      <c r="I243" s="3" t="n">
        <v>81.798924</v>
      </c>
      <c r="J243" s="3" t="n">
        <v>64.831513</v>
      </c>
      <c r="K243" s="3" t="n">
        <v>64.529288</v>
      </c>
      <c r="M243" s="3" t="n">
        <v>92.523462</v>
      </c>
      <c r="N243" s="3" t="n">
        <v>64.558527</v>
      </c>
      <c r="O243" s="3" t="n">
        <v>66.123158</v>
      </c>
    </row>
    <row r="244" customFormat="false" ht="15.75" hidden="false" customHeight="false" outlineLevel="0" collapsed="false">
      <c r="A244" s="3" t="n">
        <v>61.787443</v>
      </c>
      <c r="B244" s="3" t="n">
        <v>61.288561</v>
      </c>
      <c r="C244" s="3" t="n">
        <v>61.403232</v>
      </c>
      <c r="D244" s="3"/>
      <c r="E244" s="3" t="n">
        <v>65.39275</v>
      </c>
      <c r="F244" s="3" t="n">
        <v>64.583237</v>
      </c>
      <c r="G244" s="3" t="n">
        <v>65.047273</v>
      </c>
      <c r="I244" s="3" t="n">
        <v>79.899788</v>
      </c>
      <c r="J244" s="3" t="n">
        <v>65.081379</v>
      </c>
      <c r="K244" s="3" t="n">
        <v>64.436887</v>
      </c>
      <c r="M244" s="3" t="n">
        <v>93.420605</v>
      </c>
      <c r="N244" s="3" t="n">
        <v>65.984239</v>
      </c>
      <c r="O244" s="3" t="n">
        <v>65.023404</v>
      </c>
    </row>
    <row r="245" customFormat="false" ht="15.75" hidden="false" customHeight="false" outlineLevel="0" collapsed="false">
      <c r="A245" s="3" t="n">
        <v>61.633522</v>
      </c>
      <c r="B245" s="3" t="n">
        <v>61.445781</v>
      </c>
      <c r="C245" s="3" t="n">
        <v>61.338608</v>
      </c>
      <c r="D245" s="3"/>
      <c r="E245" s="3" t="n">
        <v>65.172875</v>
      </c>
      <c r="F245" s="3" t="n">
        <v>64.705695</v>
      </c>
      <c r="G245" s="3" t="n">
        <v>65.163203</v>
      </c>
      <c r="I245" s="3" t="n">
        <v>79.501218</v>
      </c>
      <c r="J245" s="3" t="n">
        <v>65.503179</v>
      </c>
      <c r="K245" s="3" t="n">
        <v>63.815151</v>
      </c>
      <c r="M245" s="3" t="n">
        <v>92.296553</v>
      </c>
      <c r="N245" s="3" t="n">
        <v>65.996629</v>
      </c>
      <c r="O245" s="3" t="n">
        <v>64.619674</v>
      </c>
    </row>
    <row r="246" customFormat="false" ht="15.75" hidden="false" customHeight="false" outlineLevel="0" collapsed="false">
      <c r="A246" s="3" t="n">
        <v>61.812343</v>
      </c>
      <c r="B246" s="3" t="n">
        <v>61.318262</v>
      </c>
      <c r="C246" s="3" t="n">
        <v>61.463477</v>
      </c>
      <c r="D246" s="3"/>
      <c r="E246" s="3" t="n">
        <v>65.19284</v>
      </c>
      <c r="F246" s="3" t="n">
        <v>64.880024</v>
      </c>
      <c r="G246" s="3" t="n">
        <v>64.795785</v>
      </c>
      <c r="I246" s="3" t="n">
        <v>81.537769</v>
      </c>
      <c r="J246" s="3" t="n">
        <v>65.243311</v>
      </c>
      <c r="K246" s="3" t="n">
        <v>63.854558</v>
      </c>
      <c r="M246" s="3" t="n">
        <v>91.461128</v>
      </c>
      <c r="N246" s="3" t="n">
        <v>65.333959</v>
      </c>
      <c r="O246" s="3" t="n">
        <v>64.974935</v>
      </c>
    </row>
    <row r="247" customFormat="false" ht="15.75" hidden="false" customHeight="false" outlineLevel="0" collapsed="false">
      <c r="A247" s="3" t="n">
        <v>61.494248</v>
      </c>
      <c r="B247" s="3" t="n">
        <v>61.442104</v>
      </c>
      <c r="C247" s="3" t="n">
        <v>61.596576</v>
      </c>
      <c r="D247" s="3"/>
      <c r="E247" s="3" t="n">
        <v>65.119369</v>
      </c>
      <c r="F247" s="3" t="n">
        <v>64.829019</v>
      </c>
      <c r="G247" s="3" t="n">
        <v>64.898194</v>
      </c>
      <c r="I247" s="3" t="n">
        <v>82.702463</v>
      </c>
      <c r="J247" s="3" t="n">
        <v>64.22749</v>
      </c>
      <c r="K247" s="3" t="n">
        <v>65.035446</v>
      </c>
      <c r="M247" s="3" t="n">
        <v>92.44507</v>
      </c>
      <c r="N247" s="3" t="n">
        <v>64.777535</v>
      </c>
      <c r="O247" s="3" t="n">
        <v>65.707824</v>
      </c>
    </row>
    <row r="248" customFormat="false" ht="15.75" hidden="false" customHeight="false" outlineLevel="0" collapsed="false">
      <c r="A248" s="3" t="n">
        <v>61.371766</v>
      </c>
      <c r="B248" s="3" t="n">
        <v>61.513417</v>
      </c>
      <c r="C248" s="3" t="n">
        <v>61.779914</v>
      </c>
      <c r="D248" s="3"/>
      <c r="E248" s="3" t="n">
        <v>64.881276</v>
      </c>
      <c r="F248" s="3" t="n">
        <v>64.898685</v>
      </c>
      <c r="G248" s="3" t="n">
        <v>64.924355</v>
      </c>
      <c r="I248" s="3" t="n">
        <v>80.951205</v>
      </c>
      <c r="J248" s="3" t="n">
        <v>63.656307</v>
      </c>
      <c r="K248" s="3" t="n">
        <v>65.713796</v>
      </c>
      <c r="M248" s="3" t="n">
        <v>93.527653</v>
      </c>
      <c r="N248" s="3" t="n">
        <v>65.291211</v>
      </c>
      <c r="O248" s="3" t="n">
        <v>65.296581</v>
      </c>
    </row>
    <row r="249" customFormat="false" ht="15.75" hidden="false" customHeight="false" outlineLevel="0" collapsed="false">
      <c r="A249" s="3" t="n">
        <v>61.397238</v>
      </c>
      <c r="B249" s="3" t="n">
        <v>61.358664</v>
      </c>
      <c r="C249" s="3" t="n">
        <v>61.518311</v>
      </c>
      <c r="D249" s="3"/>
      <c r="E249" s="3" t="n">
        <v>64.998216</v>
      </c>
      <c r="F249" s="3" t="n">
        <v>65.138515</v>
      </c>
      <c r="G249" s="3" t="n">
        <v>64.984372</v>
      </c>
      <c r="I249" s="3" t="n">
        <v>81.98754</v>
      </c>
      <c r="J249" s="3" t="n">
        <v>63.907253</v>
      </c>
      <c r="K249" s="3" t="n">
        <v>65.197784</v>
      </c>
      <c r="M249" s="3" t="n">
        <v>93.730649</v>
      </c>
      <c r="N249" s="3" t="n">
        <v>65.35819</v>
      </c>
      <c r="O249" s="3" t="n">
        <v>64.915454</v>
      </c>
    </row>
    <row r="250" customFormat="false" ht="15.75" hidden="false" customHeight="false" outlineLevel="0" collapsed="false">
      <c r="A250" s="3" t="n">
        <v>61.385342</v>
      </c>
      <c r="B250" s="3" t="n">
        <v>61.512151</v>
      </c>
      <c r="C250" s="3" t="n">
        <v>61.48773</v>
      </c>
      <c r="D250" s="3"/>
      <c r="E250" s="3" t="n">
        <v>65.546602</v>
      </c>
      <c r="F250" s="3" t="n">
        <v>64.574819</v>
      </c>
      <c r="G250" s="3" t="n">
        <v>65.030874</v>
      </c>
      <c r="I250" s="3" t="n">
        <v>82.635505</v>
      </c>
      <c r="J250" s="3" t="n">
        <v>63.991695</v>
      </c>
      <c r="K250" s="3" t="n">
        <v>65.148392</v>
      </c>
      <c r="M250" s="3" t="n">
        <v>92.703681</v>
      </c>
      <c r="N250" s="3" t="n">
        <v>64.450743</v>
      </c>
      <c r="O250" s="3" t="n">
        <v>66.59353</v>
      </c>
    </row>
    <row r="251" customFormat="false" ht="15.75" hidden="false" customHeight="false" outlineLevel="0" collapsed="false">
      <c r="A251" s="3" t="n">
        <v>61.680163</v>
      </c>
      <c r="B251" s="3" t="n">
        <v>61.448348</v>
      </c>
      <c r="C251" s="3" t="n">
        <v>61.623751</v>
      </c>
      <c r="D251" s="3"/>
      <c r="E251" s="3" t="n">
        <v>64.991562</v>
      </c>
      <c r="F251" s="3" t="n">
        <v>64.48584</v>
      </c>
      <c r="G251" s="3" t="n">
        <v>65.190259</v>
      </c>
      <c r="I251" s="3" t="n">
        <v>82.360311</v>
      </c>
      <c r="J251" s="3" t="n">
        <v>64.451779</v>
      </c>
      <c r="K251" s="3" t="n">
        <v>65.224818</v>
      </c>
      <c r="M251" s="3" t="n">
        <v>91.948619</v>
      </c>
      <c r="N251" s="3" t="n">
        <v>63.11287</v>
      </c>
      <c r="O251" s="3" t="n">
        <v>67.302783</v>
      </c>
    </row>
    <row r="252" customFormat="false" ht="15.75" hidden="false" customHeight="false" outlineLevel="0" collapsed="false">
      <c r="A252" s="3" t="n">
        <v>61.3993</v>
      </c>
      <c r="B252" s="3" t="n">
        <v>61.56824</v>
      </c>
      <c r="C252" s="3" t="n">
        <v>61.611969</v>
      </c>
      <c r="D252" s="3"/>
      <c r="E252" s="3" t="n">
        <v>65.07023</v>
      </c>
      <c r="F252" s="3" t="n">
        <v>64.919686</v>
      </c>
      <c r="G252" s="3" t="n">
        <v>64.791288</v>
      </c>
      <c r="I252" s="3" t="n">
        <v>80.524031</v>
      </c>
      <c r="J252" s="3" t="n">
        <v>64.822827</v>
      </c>
      <c r="K252" s="3" t="n">
        <v>64.725628</v>
      </c>
      <c r="M252" s="3" t="n">
        <v>92.327245</v>
      </c>
      <c r="N252" s="3" t="n">
        <v>64.428084</v>
      </c>
      <c r="O252" s="3" t="n">
        <v>66.101458</v>
      </c>
    </row>
    <row r="253" customFormat="false" ht="15.75" hidden="false" customHeight="false" outlineLevel="0" collapsed="false">
      <c r="A253" s="3" t="n">
        <v>61.441767</v>
      </c>
      <c r="B253" s="3" t="n">
        <v>61.752339</v>
      </c>
      <c r="C253" s="3" t="n">
        <v>61.634481</v>
      </c>
      <c r="D253" s="3"/>
      <c r="E253" s="3" t="n">
        <v>64.763231</v>
      </c>
      <c r="F253" s="3" t="n">
        <v>65.058098</v>
      </c>
      <c r="G253" s="3" t="n">
        <v>64.856309</v>
      </c>
      <c r="I253" s="3" t="n">
        <v>81.534038</v>
      </c>
      <c r="J253" s="3" t="n">
        <v>64.817889</v>
      </c>
      <c r="K253" s="3" t="n">
        <v>64.475065</v>
      </c>
      <c r="M253" s="3" t="n">
        <v>89.705173</v>
      </c>
      <c r="N253" s="3" t="n">
        <v>65.856603</v>
      </c>
      <c r="O253" s="3" t="n">
        <v>64.872939</v>
      </c>
    </row>
    <row r="254" customFormat="false" ht="15.75" hidden="false" customHeight="false" outlineLevel="0" collapsed="false">
      <c r="A254" s="3" t="n">
        <v>61.694989</v>
      </c>
      <c r="B254" s="3" t="n">
        <v>61.380189</v>
      </c>
      <c r="C254" s="3" t="n">
        <v>61.638661</v>
      </c>
      <c r="D254" s="3"/>
      <c r="E254" s="3" t="n">
        <v>64.994042</v>
      </c>
      <c r="F254" s="3" t="n">
        <v>65.110695</v>
      </c>
      <c r="G254" s="3" t="n">
        <v>64.708899</v>
      </c>
      <c r="I254" s="3" t="n">
        <v>82.577074</v>
      </c>
      <c r="J254" s="3" t="n">
        <v>64.462663</v>
      </c>
      <c r="K254" s="3" t="n">
        <v>64.978934</v>
      </c>
      <c r="M254" s="3" t="n">
        <v>93.48952</v>
      </c>
      <c r="N254" s="3" t="n">
        <v>65.422542</v>
      </c>
      <c r="O254" s="3" t="n">
        <v>64.688408</v>
      </c>
    </row>
    <row r="255" customFormat="false" ht="15.75" hidden="false" customHeight="false" outlineLevel="0" collapsed="false">
      <c r="A255" s="3" t="n">
        <v>61.724963</v>
      </c>
      <c r="B255" s="3" t="n">
        <v>61.199171</v>
      </c>
      <c r="C255" s="3" t="n">
        <v>61.510326</v>
      </c>
      <c r="D255" s="3"/>
      <c r="E255" s="3" t="n">
        <v>64.908676</v>
      </c>
      <c r="F255" s="3" t="n">
        <v>65.428652</v>
      </c>
      <c r="G255" s="3" t="n">
        <v>64.390298</v>
      </c>
      <c r="I255" s="3" t="n">
        <v>84.468718</v>
      </c>
      <c r="J255" s="3" t="n">
        <v>64.077068</v>
      </c>
      <c r="K255" s="3" t="n">
        <v>64.73155</v>
      </c>
      <c r="M255" s="3" t="n">
        <v>93.80214</v>
      </c>
      <c r="N255" s="3" t="n">
        <v>65.385002</v>
      </c>
      <c r="O255" s="3" t="n">
        <v>64.899635</v>
      </c>
    </row>
    <row r="256" customFormat="false" ht="15.75" hidden="false" customHeight="false" outlineLevel="0" collapsed="false">
      <c r="A256" s="3" t="n">
        <v>61.508599</v>
      </c>
      <c r="B256" s="3" t="n">
        <v>61.57024</v>
      </c>
      <c r="C256" s="3" t="n">
        <v>61.42114</v>
      </c>
      <c r="D256" s="3"/>
      <c r="E256" s="3" t="n">
        <v>65.01657</v>
      </c>
      <c r="F256" s="3" t="n">
        <v>65.13434</v>
      </c>
      <c r="G256" s="3" t="n">
        <v>64.73645</v>
      </c>
      <c r="I256" s="3" t="n">
        <v>81.96902</v>
      </c>
      <c r="J256" s="3" t="n">
        <v>64.754409</v>
      </c>
      <c r="K256" s="3" t="n">
        <v>64.360068</v>
      </c>
      <c r="M256" s="3" t="n">
        <v>93.244273</v>
      </c>
      <c r="N256" s="3" t="n">
        <v>66.201184</v>
      </c>
      <c r="O256" s="3" t="n">
        <v>64.426633</v>
      </c>
    </row>
    <row r="257" customFormat="false" ht="15.75" hidden="false" customHeight="false" outlineLevel="0" collapsed="false">
      <c r="A257" s="3" t="n">
        <v>61.84193</v>
      </c>
      <c r="B257" s="3" t="n">
        <v>61.470837</v>
      </c>
      <c r="C257" s="3" t="n">
        <v>61.430421</v>
      </c>
      <c r="D257" s="3"/>
      <c r="E257" s="3" t="n">
        <v>64.883349</v>
      </c>
      <c r="F257" s="3" t="n">
        <v>64.921909</v>
      </c>
      <c r="G257" s="3" t="n">
        <v>64.888757</v>
      </c>
      <c r="I257" s="3" t="n">
        <v>80.15451</v>
      </c>
      <c r="J257" s="3" t="n">
        <v>64.118282</v>
      </c>
      <c r="K257" s="3" t="n">
        <v>65.089979</v>
      </c>
      <c r="M257" s="3" t="n">
        <v>93.276552</v>
      </c>
      <c r="N257" s="3" t="n">
        <v>66.089934</v>
      </c>
      <c r="O257" s="3" t="n">
        <v>64.45603</v>
      </c>
    </row>
    <row r="258" customFormat="false" ht="15.75" hidden="false" customHeight="false" outlineLevel="0" collapsed="false">
      <c r="A258" s="3" t="n">
        <v>61.441553</v>
      </c>
      <c r="B258" s="3" t="n">
        <v>61.530046</v>
      </c>
      <c r="C258" s="3" t="n">
        <v>61.56185</v>
      </c>
      <c r="D258" s="3"/>
      <c r="E258" s="3" t="n">
        <v>64.691211</v>
      </c>
      <c r="F258" s="3" t="n">
        <v>64.884897</v>
      </c>
      <c r="G258" s="3" t="n">
        <v>64.984017</v>
      </c>
      <c r="I258" s="3" t="n">
        <v>83.045592</v>
      </c>
      <c r="J258" s="3" t="n">
        <v>63.941415</v>
      </c>
      <c r="K258" s="3" t="n">
        <v>65.02336</v>
      </c>
      <c r="M258" s="3" t="n">
        <v>92.742879</v>
      </c>
      <c r="N258" s="3" t="n">
        <v>66.712967</v>
      </c>
      <c r="O258" s="3" t="n">
        <v>63.511068</v>
      </c>
    </row>
    <row r="259" customFormat="false" ht="15.75" hidden="false" customHeight="false" outlineLevel="0" collapsed="false">
      <c r="A259" s="3" t="n">
        <v>61.249338</v>
      </c>
      <c r="B259" s="3" t="n">
        <v>61.896661</v>
      </c>
      <c r="C259" s="3" t="n">
        <v>61.440399</v>
      </c>
      <c r="D259" s="3"/>
      <c r="E259" s="3" t="n">
        <v>64.718487</v>
      </c>
      <c r="F259" s="3" t="n">
        <v>64.854288</v>
      </c>
      <c r="G259" s="3" t="n">
        <v>64.799621</v>
      </c>
      <c r="I259" s="3" t="n">
        <v>83.306451</v>
      </c>
      <c r="J259" s="3" t="n">
        <v>63.888284</v>
      </c>
      <c r="K259" s="3" t="n">
        <v>65.252427</v>
      </c>
      <c r="M259" s="3" t="n">
        <v>94.964632</v>
      </c>
      <c r="N259" s="3" t="n">
        <v>65.989526</v>
      </c>
      <c r="O259" s="3" t="n">
        <v>64.172516</v>
      </c>
    </row>
    <row r="260" customFormat="false" ht="15.75" hidden="false" customHeight="false" outlineLevel="0" collapsed="false">
      <c r="A260" s="3" t="n">
        <v>61.217775</v>
      </c>
      <c r="B260" s="3" t="n">
        <v>61.539677</v>
      </c>
      <c r="C260" s="3" t="n">
        <v>61.575243</v>
      </c>
      <c r="D260" s="3"/>
      <c r="E260" s="3" t="n">
        <v>64.606569</v>
      </c>
      <c r="F260" s="3" t="n">
        <v>65.076386</v>
      </c>
      <c r="G260" s="3" t="n">
        <v>64.833529</v>
      </c>
      <c r="I260" s="3" t="n">
        <v>81.513203</v>
      </c>
      <c r="J260" s="3" t="n">
        <v>63.935807</v>
      </c>
      <c r="K260" s="3" t="n">
        <v>65.184161</v>
      </c>
      <c r="M260" s="3" t="n">
        <v>90.553988</v>
      </c>
      <c r="N260" s="3" t="n">
        <v>65.211272</v>
      </c>
      <c r="O260" s="3" t="n">
        <v>65.600355</v>
      </c>
    </row>
    <row r="261" customFormat="false" ht="15.75" hidden="false" customHeight="false" outlineLevel="0" collapsed="false">
      <c r="A261" s="3" t="n">
        <v>61.379388</v>
      </c>
      <c r="B261" s="3" t="n">
        <v>61.721801</v>
      </c>
      <c r="C261" s="3" t="n">
        <v>61.631654</v>
      </c>
      <c r="D261" s="3"/>
      <c r="E261" s="3" t="n">
        <v>64.980772</v>
      </c>
      <c r="F261" s="3" t="n">
        <v>64.819478</v>
      </c>
      <c r="G261" s="3" t="n">
        <v>64.847234</v>
      </c>
      <c r="I261" s="3" t="n">
        <v>82.131283</v>
      </c>
      <c r="J261" s="3" t="n">
        <v>63.359619</v>
      </c>
      <c r="K261" s="3" t="n">
        <v>65.673075</v>
      </c>
      <c r="M261" s="3" t="n">
        <v>95.79297</v>
      </c>
      <c r="N261" s="3" t="n">
        <v>63.535824</v>
      </c>
      <c r="O261" s="3" t="n">
        <v>66.770984</v>
      </c>
    </row>
    <row r="262" customFormat="false" ht="15.75" hidden="false" customHeight="false" outlineLevel="0" collapsed="false">
      <c r="A262" s="3" t="n">
        <v>61.754646</v>
      </c>
      <c r="B262" s="3" t="n">
        <v>61.567909</v>
      </c>
      <c r="C262" s="3" t="n">
        <v>61.203549</v>
      </c>
      <c r="D262" s="3"/>
      <c r="E262" s="3" t="n">
        <v>64.984798</v>
      </c>
      <c r="F262" s="3" t="n">
        <v>64.874267</v>
      </c>
      <c r="G262" s="3" t="n">
        <v>64.734998</v>
      </c>
      <c r="I262" s="3" t="n">
        <v>82.882178</v>
      </c>
      <c r="J262" s="3" t="n">
        <v>63.690123</v>
      </c>
      <c r="K262" s="3" t="n">
        <v>64.936311</v>
      </c>
      <c r="M262" s="3" t="n">
        <v>93.545395</v>
      </c>
      <c r="N262" s="3" t="n">
        <v>62.729922</v>
      </c>
      <c r="O262" s="3" t="n">
        <v>67.014402</v>
      </c>
    </row>
    <row r="263" customFormat="false" ht="15.75" hidden="false" customHeight="false" outlineLevel="0" collapsed="false">
      <c r="A263" s="3" t="n">
        <v>61.450408</v>
      </c>
      <c r="B263" s="3" t="n">
        <v>61.475533</v>
      </c>
      <c r="C263" s="3" t="n">
        <v>61.581835</v>
      </c>
      <c r="D263" s="3"/>
      <c r="E263" s="3" t="n">
        <v>65.144634</v>
      </c>
      <c r="F263" s="3" t="n">
        <v>64.737417</v>
      </c>
      <c r="G263" s="3" t="n">
        <v>64.542148</v>
      </c>
      <c r="I263" s="3" t="n">
        <v>80.569728</v>
      </c>
      <c r="J263" s="3" t="n">
        <v>65.06618</v>
      </c>
      <c r="K263" s="3" t="n">
        <v>64.433897</v>
      </c>
      <c r="M263" s="3" t="n">
        <v>94.053764</v>
      </c>
      <c r="N263" s="3" t="n">
        <v>63.933539</v>
      </c>
      <c r="O263" s="3" t="n">
        <v>65.734529</v>
      </c>
    </row>
    <row r="264" customFormat="false" ht="15.75" hidden="false" customHeight="false" outlineLevel="0" collapsed="false">
      <c r="A264" s="3" t="n">
        <v>61.324352</v>
      </c>
      <c r="B264" s="3" t="n">
        <v>61.678921</v>
      </c>
      <c r="C264" s="3" t="n">
        <v>61.619888</v>
      </c>
      <c r="D264" s="3"/>
      <c r="E264" s="3" t="n">
        <v>65.062626</v>
      </c>
      <c r="F264" s="3" t="n">
        <v>64.739697</v>
      </c>
      <c r="G264" s="3" t="n">
        <v>64.633068</v>
      </c>
      <c r="I264" s="3" t="n">
        <v>80.523938</v>
      </c>
      <c r="J264" s="3" t="n">
        <v>65.394688</v>
      </c>
      <c r="K264" s="3" t="n">
        <v>64.182093</v>
      </c>
      <c r="M264" s="3" t="n">
        <v>91.288508</v>
      </c>
      <c r="N264" s="3" t="n">
        <v>65.38396</v>
      </c>
      <c r="O264" s="3" t="n">
        <v>65.146584</v>
      </c>
    </row>
    <row r="265" customFormat="false" ht="15.75" hidden="false" customHeight="false" outlineLevel="0" collapsed="false">
      <c r="A265" s="3" t="n">
        <v>61.526285</v>
      </c>
      <c r="B265" s="3" t="n">
        <v>61.71304</v>
      </c>
      <c r="C265" s="3" t="n">
        <v>61.582073</v>
      </c>
      <c r="D265" s="3"/>
      <c r="E265" s="3" t="n">
        <v>65.121639</v>
      </c>
      <c r="F265" s="3" t="n">
        <v>64.991588</v>
      </c>
      <c r="G265" s="3" t="n">
        <v>64.654636</v>
      </c>
      <c r="I265" s="3" t="n">
        <v>81.849642</v>
      </c>
      <c r="J265" s="3" t="n">
        <v>64.976806</v>
      </c>
      <c r="K265" s="3" t="n">
        <v>64.118311</v>
      </c>
      <c r="M265" s="3" t="n">
        <v>92.110663</v>
      </c>
      <c r="N265" s="3" t="n">
        <v>65.026664</v>
      </c>
      <c r="O265" s="3" t="n">
        <v>65.946744</v>
      </c>
    </row>
    <row r="266" customFormat="false" ht="15.75" hidden="false" customHeight="false" outlineLevel="0" collapsed="false">
      <c r="A266" s="3" t="n">
        <v>61.24084</v>
      </c>
      <c r="B266" s="3" t="n">
        <v>61.678436</v>
      </c>
      <c r="C266" s="3" t="n">
        <v>61.703471</v>
      </c>
      <c r="D266" s="3"/>
      <c r="E266" s="3" t="n">
        <v>65.395399</v>
      </c>
      <c r="F266" s="3" t="n">
        <v>64.646375</v>
      </c>
      <c r="G266" s="3" t="n">
        <v>64.684877</v>
      </c>
      <c r="I266" s="3" t="n">
        <v>81.877551</v>
      </c>
      <c r="J266" s="3" t="n">
        <v>64.479046</v>
      </c>
      <c r="K266" s="3" t="n">
        <v>64.692394</v>
      </c>
      <c r="M266" s="3" t="n">
        <v>93.281752</v>
      </c>
      <c r="N266" s="3" t="n">
        <v>64.514523</v>
      </c>
      <c r="O266" s="3" t="n">
        <v>66.5588</v>
      </c>
    </row>
    <row r="267" customFormat="false" ht="15.75" hidden="false" customHeight="false" outlineLevel="0" collapsed="false">
      <c r="A267" s="3" t="n">
        <v>61.329653</v>
      </c>
      <c r="B267" s="3" t="n">
        <v>61.697681</v>
      </c>
      <c r="C267" s="3" t="n">
        <v>61.606012</v>
      </c>
      <c r="D267" s="3"/>
      <c r="E267" s="3" t="n">
        <v>65.251427</v>
      </c>
      <c r="F267" s="3" t="n">
        <v>65.004672</v>
      </c>
      <c r="G267" s="3" t="n">
        <v>64.702566</v>
      </c>
      <c r="I267" s="3" t="n">
        <v>82.283315</v>
      </c>
      <c r="J267" s="3" t="n">
        <v>64.42195</v>
      </c>
      <c r="K267" s="3" t="n">
        <v>64.662678</v>
      </c>
      <c r="M267" s="3" t="n">
        <v>91.603816</v>
      </c>
      <c r="N267" s="3" t="n">
        <v>64.196849</v>
      </c>
      <c r="O267" s="3" t="n">
        <v>66.481134</v>
      </c>
    </row>
    <row r="268" customFormat="false" ht="15.75" hidden="false" customHeight="false" outlineLevel="0" collapsed="false">
      <c r="A268" s="3" t="n">
        <v>61.514037</v>
      </c>
      <c r="B268" s="3" t="n">
        <v>61.357172</v>
      </c>
      <c r="C268" s="3" t="n">
        <v>61.659946</v>
      </c>
      <c r="D268" s="3"/>
      <c r="E268" s="3" t="n">
        <v>65.025186</v>
      </c>
      <c r="F268" s="3" t="n">
        <v>64.756511</v>
      </c>
      <c r="G268" s="3" t="n">
        <v>64.79526</v>
      </c>
      <c r="I268" s="3" t="n">
        <v>81.241283</v>
      </c>
      <c r="J268" s="3" t="n">
        <v>64.588797</v>
      </c>
      <c r="K268" s="3" t="n">
        <v>64.501108</v>
      </c>
      <c r="M268" s="3" t="n">
        <v>95.882433</v>
      </c>
      <c r="N268" s="3" t="n">
        <v>66.297662</v>
      </c>
      <c r="O268" s="3" t="n">
        <v>63.988068</v>
      </c>
    </row>
    <row r="269" customFormat="false" ht="15.75" hidden="false" customHeight="false" outlineLevel="0" collapsed="false">
      <c r="A269" s="3" t="n">
        <v>61.298477</v>
      </c>
      <c r="B269" s="3" t="n">
        <v>61.50357</v>
      </c>
      <c r="C269" s="3" t="n">
        <v>61.476385</v>
      </c>
      <c r="D269" s="3"/>
      <c r="E269" s="3" t="n">
        <v>64.880044</v>
      </c>
      <c r="F269" s="3" t="n">
        <v>65.104392</v>
      </c>
      <c r="G269" s="3" t="n">
        <v>64.419271</v>
      </c>
      <c r="I269" s="3" t="n">
        <v>81.302947</v>
      </c>
      <c r="J269" s="3" t="n">
        <v>65.273102</v>
      </c>
      <c r="K269" s="3" t="n">
        <v>63.613604</v>
      </c>
      <c r="M269" s="3" t="n">
        <v>93.431292</v>
      </c>
      <c r="N269" s="3" t="n">
        <v>65.686281</v>
      </c>
      <c r="O269" s="3" t="n">
        <v>64.504247</v>
      </c>
    </row>
    <row r="270" customFormat="false" ht="15.75" hidden="false" customHeight="false" outlineLevel="0" collapsed="false">
      <c r="A270" s="3" t="n">
        <v>61.462572</v>
      </c>
      <c r="B270" s="3" t="n">
        <v>61.518561</v>
      </c>
      <c r="C270" s="3" t="n">
        <v>61.668295</v>
      </c>
      <c r="D270" s="3"/>
      <c r="E270" s="3" t="n">
        <v>65.111131</v>
      </c>
      <c r="F270" s="3" t="n">
        <v>64.517436</v>
      </c>
      <c r="G270" s="3" t="n">
        <v>64.473052</v>
      </c>
      <c r="I270" s="3" t="n">
        <v>81.89722</v>
      </c>
      <c r="J270" s="3" t="n">
        <v>66.530126</v>
      </c>
      <c r="K270" s="3" t="n">
        <v>63.085842</v>
      </c>
      <c r="M270" s="3" t="n">
        <v>92.298549</v>
      </c>
      <c r="N270" s="3" t="n">
        <v>64.457864</v>
      </c>
      <c r="O270" s="3" t="n">
        <v>65.932836</v>
      </c>
    </row>
    <row r="271" customFormat="false" ht="15.75" hidden="false" customHeight="false" outlineLevel="0" collapsed="false">
      <c r="A271" s="3" t="n">
        <v>61.450845</v>
      </c>
      <c r="B271" s="3" t="n">
        <v>61.536694</v>
      </c>
      <c r="C271" s="3" t="n">
        <v>61.662187</v>
      </c>
      <c r="D271" s="3"/>
      <c r="E271" s="3" t="n">
        <v>64.767439</v>
      </c>
      <c r="F271" s="3" t="n">
        <v>64.699065</v>
      </c>
      <c r="G271" s="3" t="n">
        <v>64.514141</v>
      </c>
      <c r="I271" s="3" t="n">
        <v>82.335125</v>
      </c>
      <c r="J271" s="3" t="n">
        <v>65.083566</v>
      </c>
      <c r="K271" s="3" t="n">
        <v>64.248216</v>
      </c>
      <c r="M271" s="3" t="n">
        <v>92.919005</v>
      </c>
      <c r="N271" s="3" t="n">
        <v>64.320776</v>
      </c>
      <c r="O271" s="3" t="n">
        <v>66.254391</v>
      </c>
    </row>
    <row r="272" customFormat="false" ht="15.75" hidden="false" customHeight="false" outlineLevel="0" collapsed="false">
      <c r="A272" s="3" t="n">
        <v>61.398476</v>
      </c>
      <c r="B272" s="3" t="n">
        <v>61.821</v>
      </c>
      <c r="C272" s="3" t="n">
        <v>61.320643</v>
      </c>
      <c r="D272" s="3"/>
      <c r="E272" s="3" t="n">
        <v>64.76512</v>
      </c>
      <c r="F272" s="3" t="n">
        <v>64.458136</v>
      </c>
      <c r="G272" s="3" t="n">
        <v>64.851147</v>
      </c>
      <c r="I272" s="3" t="n">
        <v>83.011427</v>
      </c>
      <c r="J272" s="3" t="n">
        <v>64.880143</v>
      </c>
      <c r="K272" s="3" t="n">
        <v>64.31346</v>
      </c>
      <c r="M272" s="3" t="n">
        <v>94.57932</v>
      </c>
      <c r="N272" s="3" t="n">
        <v>65.386198</v>
      </c>
      <c r="O272" s="3" t="n">
        <v>64.891478</v>
      </c>
    </row>
    <row r="273" customFormat="false" ht="15.75" hidden="false" customHeight="false" outlineLevel="0" collapsed="false">
      <c r="A273" s="3" t="n">
        <v>61.478157</v>
      </c>
      <c r="B273" s="3" t="n">
        <v>61.768615</v>
      </c>
      <c r="C273" s="3" t="n">
        <v>61.339484</v>
      </c>
      <c r="D273" s="3"/>
      <c r="E273" s="3" t="n">
        <v>64.980101</v>
      </c>
      <c r="F273" s="3" t="n">
        <v>64.409635</v>
      </c>
      <c r="G273" s="3" t="n">
        <v>64.722464</v>
      </c>
      <c r="I273" s="3" t="n">
        <v>83.299676</v>
      </c>
      <c r="J273" s="3" t="n">
        <v>65.104083</v>
      </c>
      <c r="K273" s="3" t="n">
        <v>64.335204</v>
      </c>
      <c r="M273" s="3" t="n">
        <v>93.756303</v>
      </c>
      <c r="N273" s="3" t="n">
        <v>66.538135</v>
      </c>
      <c r="O273" s="3" t="n">
        <v>64.043373</v>
      </c>
    </row>
    <row r="274" customFormat="false" ht="15.75" hidden="false" customHeight="false" outlineLevel="0" collapsed="false">
      <c r="A274" s="3" t="n">
        <v>61.617985</v>
      </c>
      <c r="B274" s="3" t="n">
        <v>61.29797</v>
      </c>
      <c r="C274" s="3" t="n">
        <v>61.559671</v>
      </c>
      <c r="D274" s="3"/>
      <c r="E274" s="3" t="n">
        <v>65.063844</v>
      </c>
      <c r="F274" s="3" t="n">
        <v>64.600217</v>
      </c>
      <c r="G274" s="3" t="n">
        <v>64.974262</v>
      </c>
      <c r="I274" s="3" t="n">
        <v>83.170666</v>
      </c>
      <c r="J274" s="3" t="n">
        <v>64.903361</v>
      </c>
      <c r="K274" s="3" t="n">
        <v>64.159804</v>
      </c>
      <c r="M274" s="3" t="n">
        <v>93.870456</v>
      </c>
      <c r="N274" s="3" t="n">
        <v>65.600159</v>
      </c>
      <c r="O274" s="3" t="n">
        <v>64.693083</v>
      </c>
    </row>
    <row r="275" customFormat="false" ht="15.75" hidden="false" customHeight="false" outlineLevel="0" collapsed="false">
      <c r="A275" s="3" t="n">
        <v>61.745192</v>
      </c>
      <c r="B275" s="3" t="n">
        <v>61.423295</v>
      </c>
      <c r="C275" s="3" t="n">
        <v>61.514656</v>
      </c>
      <c r="D275" s="3"/>
      <c r="E275" s="3" t="n">
        <v>65.202823</v>
      </c>
      <c r="F275" s="3" t="n">
        <v>64.676202</v>
      </c>
      <c r="G275" s="3" t="n">
        <v>64.927373</v>
      </c>
      <c r="I275" s="3" t="n">
        <v>83.58522</v>
      </c>
      <c r="J275" s="3" t="n">
        <v>64.350325</v>
      </c>
      <c r="K275" s="3" t="n">
        <v>64.675722</v>
      </c>
      <c r="M275" s="3" t="n">
        <v>93.446577</v>
      </c>
      <c r="N275" s="3" t="n">
        <v>65.014289</v>
      </c>
      <c r="O275" s="3" t="n">
        <v>65.922767</v>
      </c>
    </row>
    <row r="276" customFormat="false" ht="15.75" hidden="false" customHeight="false" outlineLevel="0" collapsed="false">
      <c r="A276" s="3" t="n">
        <v>61.552393</v>
      </c>
      <c r="B276" s="3" t="n">
        <v>61.475368</v>
      </c>
      <c r="C276" s="3" t="n">
        <v>61.560487</v>
      </c>
      <c r="D276" s="3"/>
      <c r="E276" s="3" t="n">
        <v>64.940629</v>
      </c>
      <c r="F276" s="3" t="n">
        <v>64.719706</v>
      </c>
      <c r="G276" s="3" t="n">
        <v>65.193283</v>
      </c>
      <c r="I276" s="3" t="n">
        <v>83.486385</v>
      </c>
      <c r="J276" s="3" t="n">
        <v>64.114767</v>
      </c>
      <c r="K276" s="3" t="n">
        <v>64.93329</v>
      </c>
      <c r="M276" s="3" t="n">
        <v>93.771714</v>
      </c>
      <c r="N276" s="3" t="n">
        <v>65.072014</v>
      </c>
      <c r="O276" s="3" t="n">
        <v>65.635903</v>
      </c>
    </row>
    <row r="277" customFormat="false" ht="15.75" hidden="false" customHeight="false" outlineLevel="0" collapsed="false">
      <c r="A277" s="3" t="n">
        <v>61.717843</v>
      </c>
      <c r="B277" s="3" t="n">
        <v>61.487062</v>
      </c>
      <c r="C277" s="3" t="n">
        <v>61.320713</v>
      </c>
      <c r="D277" s="3"/>
      <c r="E277" s="3" t="n">
        <v>65.108691</v>
      </c>
      <c r="F277" s="3" t="n">
        <v>64.755247</v>
      </c>
      <c r="G277" s="3" t="n">
        <v>65.126738</v>
      </c>
      <c r="I277" s="3" t="n">
        <v>82.249292</v>
      </c>
      <c r="J277" s="3" t="n">
        <v>64.499937</v>
      </c>
      <c r="K277" s="3" t="n">
        <v>64.852105</v>
      </c>
      <c r="M277" s="3" t="n">
        <v>92.746704</v>
      </c>
      <c r="N277" s="3" t="n">
        <v>66.426407</v>
      </c>
      <c r="O277" s="3" t="n">
        <v>64.401233</v>
      </c>
    </row>
    <row r="278" customFormat="false" ht="15.75" hidden="false" customHeight="false" outlineLevel="0" collapsed="false">
      <c r="A278" s="3" t="n">
        <v>61.758529</v>
      </c>
      <c r="B278" s="3" t="n">
        <v>61.540522</v>
      </c>
      <c r="C278" s="3" t="n">
        <v>61.403118</v>
      </c>
      <c r="D278" s="3"/>
      <c r="E278" s="3" t="n">
        <v>64.727561</v>
      </c>
      <c r="F278" s="3" t="n">
        <v>64.977255</v>
      </c>
      <c r="G278" s="3" t="n">
        <v>64.858968</v>
      </c>
      <c r="I278" s="3" t="n">
        <v>83.56066</v>
      </c>
      <c r="J278" s="3" t="n">
        <v>64.84227</v>
      </c>
      <c r="K278" s="3" t="n">
        <v>64.196022</v>
      </c>
      <c r="M278" s="3" t="n">
        <v>94.511782</v>
      </c>
      <c r="N278" s="3" t="n">
        <v>65.397079</v>
      </c>
      <c r="O278" s="3" t="n">
        <v>64.869668</v>
      </c>
    </row>
    <row r="279" customFormat="false" ht="15.75" hidden="false" customHeight="false" outlineLevel="0" collapsed="false">
      <c r="A279" s="3" t="n">
        <v>61.356661</v>
      </c>
      <c r="B279" s="3" t="n">
        <v>61.792364</v>
      </c>
      <c r="C279" s="3" t="n">
        <v>61.403265</v>
      </c>
      <c r="D279" s="3"/>
      <c r="E279" s="3" t="n">
        <v>64.752999</v>
      </c>
      <c r="F279" s="3" t="n">
        <v>64.94159</v>
      </c>
      <c r="G279" s="3" t="n">
        <v>64.510204</v>
      </c>
      <c r="I279" s="3" t="n">
        <v>81.844325</v>
      </c>
      <c r="J279" s="3" t="n">
        <v>64.592959</v>
      </c>
      <c r="K279" s="3" t="n">
        <v>64.340468</v>
      </c>
      <c r="M279" s="3" t="n">
        <v>92.265465</v>
      </c>
      <c r="N279" s="3" t="n">
        <v>64.680431</v>
      </c>
      <c r="O279" s="3" t="n">
        <v>65.748376</v>
      </c>
    </row>
    <row r="280" customFormat="false" ht="15.75" hidden="false" customHeight="false" outlineLevel="0" collapsed="false">
      <c r="A280" s="3" t="n">
        <v>61.438835</v>
      </c>
      <c r="B280" s="3" t="n">
        <v>61.711913</v>
      </c>
      <c r="C280" s="3" t="n">
        <v>61.387422</v>
      </c>
      <c r="D280" s="3"/>
      <c r="E280" s="3" t="n">
        <v>64.715034</v>
      </c>
      <c r="F280" s="3" t="n">
        <v>64.712881</v>
      </c>
      <c r="G280" s="3" t="n">
        <v>64.89331</v>
      </c>
      <c r="I280" s="3" t="n">
        <v>81.33515</v>
      </c>
      <c r="J280" s="3" t="n">
        <v>64.398532</v>
      </c>
      <c r="K280" s="3" t="n">
        <v>64.558081</v>
      </c>
      <c r="M280" s="3" t="n">
        <v>92.722219</v>
      </c>
      <c r="N280" s="3" t="n">
        <v>63.719484</v>
      </c>
      <c r="O280" s="3" t="n">
        <v>66.190281</v>
      </c>
    </row>
    <row r="281" customFormat="false" ht="15.75" hidden="false" customHeight="false" outlineLevel="0" collapsed="false">
      <c r="A281" s="3" t="n">
        <v>61.306147</v>
      </c>
      <c r="B281" s="3" t="n">
        <v>61.840023</v>
      </c>
      <c r="C281" s="3" t="n">
        <v>61.360339</v>
      </c>
      <c r="D281" s="3"/>
      <c r="E281" s="3" t="n">
        <v>64.763026</v>
      </c>
      <c r="F281" s="3" t="n">
        <v>64.877378</v>
      </c>
      <c r="G281" s="3" t="n">
        <v>64.819305</v>
      </c>
      <c r="I281" s="3" t="n">
        <v>81.414936</v>
      </c>
      <c r="J281" s="3" t="n">
        <v>63.768995</v>
      </c>
      <c r="K281" s="3" t="n">
        <v>65.030008</v>
      </c>
      <c r="M281" s="3" t="n">
        <v>93.606749</v>
      </c>
      <c r="N281" s="3" t="n">
        <v>65.980161</v>
      </c>
      <c r="O281" s="3" t="n">
        <v>64.301206</v>
      </c>
    </row>
    <row r="282" customFormat="false" ht="15.75" hidden="false" customHeight="false" outlineLevel="0" collapsed="false">
      <c r="A282" s="3" t="n">
        <v>61.585768</v>
      </c>
      <c r="B282" s="3" t="n">
        <v>61.749676</v>
      </c>
      <c r="C282" s="3" t="n">
        <v>61.459473</v>
      </c>
      <c r="D282" s="3"/>
      <c r="E282" s="3" t="n">
        <v>64.858615</v>
      </c>
      <c r="F282" s="3" t="n">
        <v>64.990623</v>
      </c>
      <c r="G282" s="3" t="n">
        <v>64.623736</v>
      </c>
      <c r="I282" s="3" t="n">
        <v>80.997686</v>
      </c>
      <c r="J282" s="3" t="n">
        <v>64.364832</v>
      </c>
      <c r="K282" s="3" t="n">
        <v>64.766982</v>
      </c>
      <c r="M282" s="3" t="n">
        <v>93.338848</v>
      </c>
      <c r="N282" s="3" t="n">
        <v>65.867149</v>
      </c>
      <c r="O282" s="3" t="n">
        <v>64.876507</v>
      </c>
    </row>
    <row r="283" customFormat="false" ht="15.75" hidden="false" customHeight="false" outlineLevel="0" collapsed="false">
      <c r="A283" s="3" t="n">
        <v>61.522239</v>
      </c>
      <c r="B283" s="3" t="n">
        <v>61.459594</v>
      </c>
      <c r="C283" s="3" t="n">
        <v>61.475879</v>
      </c>
      <c r="D283" s="3"/>
      <c r="E283" s="3" t="n">
        <v>65.121581</v>
      </c>
      <c r="F283" s="3" t="n">
        <v>64.944009</v>
      </c>
      <c r="G283" s="3" t="n">
        <v>64.62585</v>
      </c>
      <c r="I283" s="3" t="n">
        <v>80.765862</v>
      </c>
      <c r="J283" s="3" t="n">
        <v>64.330706</v>
      </c>
      <c r="K283" s="3" t="n">
        <v>65.016904</v>
      </c>
      <c r="M283" s="3" t="n">
        <v>93.399982</v>
      </c>
      <c r="N283" s="3" t="n">
        <v>64.981868</v>
      </c>
      <c r="O283" s="3" t="n">
        <v>65.676219</v>
      </c>
    </row>
    <row r="284" customFormat="false" ht="15.75" hidden="false" customHeight="false" outlineLevel="0" collapsed="false">
      <c r="A284" s="3" t="n">
        <v>61.656634</v>
      </c>
      <c r="B284" s="3" t="n">
        <v>61.379888</v>
      </c>
      <c r="C284" s="3" t="n">
        <v>61.474036</v>
      </c>
      <c r="D284" s="3"/>
      <c r="E284" s="3" t="n">
        <v>65.219755</v>
      </c>
      <c r="F284" s="3" t="n">
        <v>64.711179</v>
      </c>
      <c r="G284" s="3" t="n">
        <v>64.46933</v>
      </c>
      <c r="I284" s="3" t="n">
        <v>81.850718</v>
      </c>
      <c r="J284" s="3" t="n">
        <v>63.728972</v>
      </c>
      <c r="K284" s="3" t="n">
        <v>65.141161</v>
      </c>
      <c r="M284" s="3" t="n">
        <v>92.684546</v>
      </c>
      <c r="N284" s="3" t="n">
        <v>64.88995</v>
      </c>
      <c r="O284" s="3" t="n">
        <v>65.395176</v>
      </c>
    </row>
    <row r="285" customFormat="false" ht="15.75" hidden="false" customHeight="false" outlineLevel="0" collapsed="false">
      <c r="A285" s="3" t="n">
        <v>61.63836</v>
      </c>
      <c r="B285" s="3" t="n">
        <v>61.507894</v>
      </c>
      <c r="C285" s="3" t="n">
        <v>61.268587</v>
      </c>
      <c r="D285" s="3"/>
      <c r="E285" s="3" t="n">
        <v>65.107725</v>
      </c>
      <c r="F285" s="3" t="n">
        <v>64.888553</v>
      </c>
      <c r="G285" s="3" t="n">
        <v>64.558037</v>
      </c>
      <c r="I285" s="3" t="n">
        <v>83.566692</v>
      </c>
      <c r="J285" s="3" t="n">
        <v>64.740858</v>
      </c>
      <c r="K285" s="3" t="n">
        <v>64.172886</v>
      </c>
      <c r="M285" s="3" t="n">
        <v>90.950916</v>
      </c>
      <c r="N285" s="3" t="n">
        <v>65.809301</v>
      </c>
      <c r="O285" s="3" t="n">
        <v>64.50466</v>
      </c>
    </row>
    <row r="286" customFormat="false" ht="15.75" hidden="false" customHeight="false" outlineLevel="0" collapsed="false">
      <c r="A286" s="3" t="n">
        <v>61.555635</v>
      </c>
      <c r="B286" s="3" t="n">
        <v>61.521697</v>
      </c>
      <c r="C286" s="3" t="n">
        <v>61.435216</v>
      </c>
      <c r="D286" s="3"/>
      <c r="E286" s="3" t="n">
        <v>65.052884</v>
      </c>
      <c r="F286" s="3" t="n">
        <v>64.793884</v>
      </c>
      <c r="G286" s="3" t="n">
        <v>64.861138</v>
      </c>
      <c r="I286" s="3" t="n">
        <v>82.396663</v>
      </c>
      <c r="J286" s="3" t="n">
        <v>65.414865</v>
      </c>
      <c r="K286" s="3" t="n">
        <v>63.604467</v>
      </c>
      <c r="M286" s="3" t="n">
        <v>91.006691</v>
      </c>
      <c r="N286" s="3" t="n">
        <v>65.648624</v>
      </c>
      <c r="O286" s="3" t="n">
        <v>64.841033</v>
      </c>
    </row>
    <row r="287" customFormat="false" ht="15.75" hidden="false" customHeight="false" outlineLevel="0" collapsed="false">
      <c r="A287" s="3" t="n">
        <v>61.755253</v>
      </c>
      <c r="B287" s="3" t="n">
        <v>61.337542</v>
      </c>
      <c r="C287" s="3" t="n">
        <v>61.50774</v>
      </c>
      <c r="D287" s="3"/>
      <c r="E287" s="3" t="n">
        <v>65.009636</v>
      </c>
      <c r="F287" s="3" t="n">
        <v>65.029145</v>
      </c>
      <c r="G287" s="3" t="n">
        <v>65.186493</v>
      </c>
      <c r="I287" s="3" t="n">
        <v>80.269772</v>
      </c>
      <c r="J287" s="3" t="n">
        <v>65.164832</v>
      </c>
      <c r="K287" s="3" t="n">
        <v>63.760572</v>
      </c>
      <c r="M287" s="3" t="n">
        <v>94.623955</v>
      </c>
      <c r="N287" s="3" t="n">
        <v>65.310623</v>
      </c>
      <c r="O287" s="3" t="n">
        <v>65.467977</v>
      </c>
    </row>
    <row r="288" customFormat="false" ht="15.75" hidden="false" customHeight="false" outlineLevel="0" collapsed="false">
      <c r="A288" s="3" t="n">
        <v>61.44044</v>
      </c>
      <c r="B288" s="3" t="n">
        <v>61.46591</v>
      </c>
      <c r="C288" s="3" t="n">
        <v>61.495696</v>
      </c>
      <c r="D288" s="3"/>
      <c r="E288" s="3" t="n">
        <v>65.036465</v>
      </c>
      <c r="F288" s="3" t="n">
        <v>64.9806</v>
      </c>
      <c r="G288" s="3" t="n">
        <v>64.909951</v>
      </c>
      <c r="I288" s="3" t="n">
        <v>80.179619</v>
      </c>
      <c r="J288" s="3" t="n">
        <v>64.785514</v>
      </c>
      <c r="K288" s="3" t="n">
        <v>64.149655</v>
      </c>
      <c r="M288" s="3" t="n">
        <v>92.937231</v>
      </c>
      <c r="N288" s="3" t="n">
        <v>65.216825</v>
      </c>
      <c r="O288" s="3" t="n">
        <v>65.774375</v>
      </c>
    </row>
    <row r="289" customFormat="false" ht="15.75" hidden="false" customHeight="false" outlineLevel="0" collapsed="false">
      <c r="A289" s="3" t="n">
        <v>61.559689</v>
      </c>
      <c r="B289" s="3" t="n">
        <v>61.506322</v>
      </c>
      <c r="C289" s="3" t="n">
        <v>61.311896</v>
      </c>
      <c r="D289" s="3"/>
      <c r="E289" s="3" t="n">
        <v>65.408325</v>
      </c>
      <c r="F289" s="3" t="n">
        <v>64.97364</v>
      </c>
      <c r="G289" s="3" t="n">
        <v>64.507568</v>
      </c>
      <c r="I289" s="3" t="n">
        <v>81.62439</v>
      </c>
      <c r="J289" s="3" t="n">
        <v>64.064567</v>
      </c>
      <c r="K289" s="3" t="n">
        <v>64.995434</v>
      </c>
      <c r="M289" s="3" t="n">
        <v>93.712949</v>
      </c>
      <c r="N289" s="3" t="n">
        <v>64.614104</v>
      </c>
      <c r="O289" s="3" t="n">
        <v>65.519694</v>
      </c>
    </row>
    <row r="290" customFormat="false" ht="15.75" hidden="false" customHeight="false" outlineLevel="0" collapsed="false">
      <c r="A290" s="3" t="n">
        <v>61.414071</v>
      </c>
      <c r="B290" s="3" t="n">
        <v>61.367669</v>
      </c>
      <c r="C290" s="3" t="n">
        <v>61.690289</v>
      </c>
      <c r="D290" s="3"/>
      <c r="E290" s="3" t="n">
        <v>65.128988</v>
      </c>
      <c r="F290" s="3" t="n">
        <v>65.04627</v>
      </c>
      <c r="G290" s="3" t="n">
        <v>64.783893</v>
      </c>
      <c r="I290" s="3" t="n">
        <v>82.425871</v>
      </c>
      <c r="J290" s="3" t="n">
        <v>63.856701</v>
      </c>
      <c r="K290" s="3" t="n">
        <v>65.212195</v>
      </c>
      <c r="M290" s="3" t="n">
        <v>95.554089</v>
      </c>
      <c r="N290" s="3" t="n">
        <v>65.829281</v>
      </c>
      <c r="O290" s="3" t="n">
        <v>64.082995</v>
      </c>
    </row>
    <row r="291" customFormat="false" ht="15.75" hidden="false" customHeight="false" outlineLevel="0" collapsed="false">
      <c r="A291" s="3" t="n">
        <v>61.471224</v>
      </c>
      <c r="B291" s="3" t="n">
        <v>61.308955</v>
      </c>
      <c r="C291" s="3" t="n">
        <v>61.432726</v>
      </c>
      <c r="D291" s="3"/>
      <c r="E291" s="3" t="n">
        <v>65.631881</v>
      </c>
      <c r="F291" s="3" t="n">
        <v>64.669477</v>
      </c>
      <c r="G291" s="3" t="n">
        <v>64.822985</v>
      </c>
      <c r="I291" s="3" t="n">
        <v>81.92868</v>
      </c>
      <c r="J291" s="3" t="n">
        <v>64.347067</v>
      </c>
      <c r="K291" s="3" t="n">
        <v>64.932736</v>
      </c>
      <c r="M291" s="3" t="n">
        <v>93.566432</v>
      </c>
      <c r="N291" s="3" t="n">
        <v>64.912435</v>
      </c>
      <c r="O291" s="3" t="n">
        <v>65.115038</v>
      </c>
    </row>
    <row r="292" customFormat="false" ht="15.75" hidden="false" customHeight="false" outlineLevel="0" collapsed="false">
      <c r="A292" s="3" t="n">
        <v>61.364535</v>
      </c>
      <c r="B292" s="3" t="n">
        <v>61.492416</v>
      </c>
      <c r="C292" s="3" t="n">
        <v>61.471371</v>
      </c>
      <c r="D292" s="3"/>
      <c r="E292" s="3" t="n">
        <v>65.326749</v>
      </c>
      <c r="F292" s="3" t="n">
        <v>64.613751</v>
      </c>
      <c r="G292" s="3" t="n">
        <v>64.905431</v>
      </c>
      <c r="I292" s="3" t="n">
        <v>82.41477</v>
      </c>
      <c r="J292" s="3" t="n">
        <v>65.019443</v>
      </c>
      <c r="K292" s="3" t="n">
        <v>64.123085</v>
      </c>
      <c r="M292" s="3" t="n">
        <v>94.453824</v>
      </c>
      <c r="N292" s="3" t="n">
        <v>64.020488</v>
      </c>
      <c r="O292" s="3" t="n">
        <v>65.491896</v>
      </c>
    </row>
    <row r="293" customFormat="false" ht="15.75" hidden="false" customHeight="false" outlineLevel="0" collapsed="false">
      <c r="A293" s="3" t="n">
        <v>61.504382</v>
      </c>
      <c r="B293" s="3" t="n">
        <v>61.760399</v>
      </c>
      <c r="C293" s="3" t="n">
        <v>61.523753</v>
      </c>
      <c r="D293" s="3"/>
      <c r="E293" s="3" t="n">
        <v>65.256515</v>
      </c>
      <c r="F293" s="3" t="n">
        <v>64.895261</v>
      </c>
      <c r="G293" s="3" t="n">
        <v>64.86198</v>
      </c>
      <c r="I293" s="3" t="n">
        <v>81.808709</v>
      </c>
      <c r="J293" s="3" t="n">
        <v>65.456193</v>
      </c>
      <c r="K293" s="3" t="n">
        <v>63.656166</v>
      </c>
      <c r="M293" s="3" t="n">
        <v>93.734365</v>
      </c>
      <c r="N293" s="3" t="n">
        <v>63.696694</v>
      </c>
      <c r="O293" s="3" t="n">
        <v>66.420998</v>
      </c>
    </row>
    <row r="294" customFormat="false" ht="15.75" hidden="false" customHeight="false" outlineLevel="0" collapsed="false">
      <c r="A294" s="3" t="n">
        <v>61.696586</v>
      </c>
      <c r="B294" s="3" t="n">
        <v>61.42112</v>
      </c>
      <c r="C294" s="3" t="n">
        <v>61.391227</v>
      </c>
      <c r="D294" s="3"/>
      <c r="E294" s="3" t="n">
        <v>65.241959</v>
      </c>
      <c r="F294" s="3" t="n">
        <v>64.767574</v>
      </c>
      <c r="G294" s="3" t="n">
        <v>64.691545</v>
      </c>
      <c r="I294" s="3" t="n">
        <v>82.408061</v>
      </c>
      <c r="J294" s="3" t="n">
        <v>64.878951</v>
      </c>
      <c r="K294" s="3" t="n">
        <v>63.970677</v>
      </c>
      <c r="M294" s="3" t="n">
        <v>95.683692</v>
      </c>
      <c r="N294" s="3" t="n">
        <v>66.080131</v>
      </c>
      <c r="O294" s="3" t="n">
        <v>64.680976</v>
      </c>
    </row>
    <row r="295" customFormat="false" ht="15.75" hidden="false" customHeight="false" outlineLevel="0" collapsed="false">
      <c r="A295" s="3" t="n">
        <v>61.629266</v>
      </c>
      <c r="B295" s="3" t="n">
        <v>61.529491</v>
      </c>
      <c r="C295" s="3" t="n">
        <v>61.588117</v>
      </c>
      <c r="D295" s="3"/>
      <c r="E295" s="3" t="n">
        <v>65.304208</v>
      </c>
      <c r="F295" s="3" t="n">
        <v>64.70729</v>
      </c>
      <c r="G295" s="3" t="n">
        <v>64.593868</v>
      </c>
      <c r="I295" s="3" t="n">
        <v>81.576099</v>
      </c>
      <c r="J295" s="3" t="n">
        <v>64.334402</v>
      </c>
      <c r="K295" s="3" t="n">
        <v>64.843466</v>
      </c>
      <c r="M295" s="3" t="n">
        <v>90.770576</v>
      </c>
      <c r="N295" s="3" t="n">
        <v>65.193307</v>
      </c>
      <c r="O295" s="3" t="n">
        <v>65.885841</v>
      </c>
    </row>
    <row r="296" customFormat="false" ht="15.75" hidden="false" customHeight="false" outlineLevel="0" collapsed="false">
      <c r="A296" s="3" t="n">
        <v>61.591396</v>
      </c>
      <c r="B296" s="3" t="n">
        <v>61.564397</v>
      </c>
      <c r="C296" s="3" t="n">
        <v>61.767665</v>
      </c>
      <c r="D296" s="3"/>
      <c r="E296" s="3" t="n">
        <v>65.472242</v>
      </c>
      <c r="F296" s="3" t="n">
        <v>64.632697</v>
      </c>
      <c r="G296" s="3" t="n">
        <v>64.672977</v>
      </c>
      <c r="I296" s="3" t="n">
        <v>82.316103</v>
      </c>
      <c r="J296" s="3" t="n">
        <v>64.599524</v>
      </c>
      <c r="K296" s="3" t="n">
        <v>64.988244</v>
      </c>
      <c r="M296" s="3" t="n">
        <v>91.985612</v>
      </c>
      <c r="N296" s="3" t="n">
        <v>64.994526</v>
      </c>
      <c r="O296" s="3" t="n">
        <v>66.186022</v>
      </c>
    </row>
    <row r="297" customFormat="false" ht="15.75" hidden="false" customHeight="false" outlineLevel="0" collapsed="false">
      <c r="A297" s="3" t="n">
        <v>61.786758</v>
      </c>
      <c r="B297" s="3" t="n">
        <v>61.339332</v>
      </c>
      <c r="C297" s="3" t="n">
        <v>61.830408</v>
      </c>
      <c r="D297" s="3"/>
      <c r="E297" s="3" t="n">
        <v>65.263315</v>
      </c>
      <c r="F297" s="3" t="n">
        <v>64.716431</v>
      </c>
      <c r="G297" s="3" t="n">
        <v>64.769072</v>
      </c>
      <c r="I297" s="3" t="n">
        <v>81.403449</v>
      </c>
      <c r="J297" s="3" t="n">
        <v>64.236377</v>
      </c>
      <c r="K297" s="3" t="n">
        <v>65.061849</v>
      </c>
      <c r="M297" s="3" t="n">
        <v>92.987386</v>
      </c>
      <c r="N297" s="3" t="n">
        <v>65.127242</v>
      </c>
      <c r="O297" s="3" t="n">
        <v>66.306875</v>
      </c>
    </row>
    <row r="298" customFormat="false" ht="15.75" hidden="false" customHeight="false" outlineLevel="0" collapsed="false">
      <c r="A298" s="3" t="n">
        <v>61.698473</v>
      </c>
      <c r="B298" s="3" t="n">
        <v>61.617339</v>
      </c>
      <c r="C298" s="3" t="n">
        <v>61.453303</v>
      </c>
      <c r="D298" s="3"/>
      <c r="E298" s="3" t="n">
        <v>65.156731</v>
      </c>
      <c r="F298" s="3" t="n">
        <v>64.569075</v>
      </c>
      <c r="G298" s="3" t="n">
        <v>64.872832</v>
      </c>
      <c r="I298" s="3" t="n">
        <v>81.436342</v>
      </c>
      <c r="J298" s="3" t="n">
        <v>64.232364</v>
      </c>
      <c r="K298" s="3" t="n">
        <v>64.726887</v>
      </c>
      <c r="M298" s="3" t="n">
        <v>91.247161</v>
      </c>
      <c r="N298" s="3" t="n">
        <v>65.939555</v>
      </c>
      <c r="O298" s="3" t="n">
        <v>64.613315</v>
      </c>
    </row>
    <row r="299" customFormat="false" ht="15.75" hidden="false" customHeight="false" outlineLevel="0" collapsed="false">
      <c r="A299" s="3" t="n">
        <v>61.444069</v>
      </c>
      <c r="B299" s="3" t="n">
        <v>61.525312</v>
      </c>
      <c r="C299" s="3" t="n">
        <v>61.557307</v>
      </c>
      <c r="D299" s="3"/>
      <c r="E299" s="3" t="n">
        <v>65.243056</v>
      </c>
      <c r="F299" s="3" t="n">
        <v>64.83083</v>
      </c>
      <c r="G299" s="3" t="n">
        <v>64.780532</v>
      </c>
      <c r="I299" s="3" t="n">
        <v>81.014806</v>
      </c>
      <c r="J299" s="3" t="n">
        <v>64.921516</v>
      </c>
      <c r="K299" s="3" t="n">
        <v>64.224614</v>
      </c>
      <c r="M299" s="3" t="n">
        <v>92.104321</v>
      </c>
      <c r="N299" s="3" t="n">
        <v>66.61395</v>
      </c>
      <c r="O299" s="3" t="n">
        <v>64.241361</v>
      </c>
    </row>
    <row r="300" customFormat="false" ht="15.75" hidden="false" customHeight="false" outlineLevel="0" collapsed="false">
      <c r="A300" s="3" t="n">
        <v>61.579561</v>
      </c>
      <c r="B300" s="3" t="n">
        <v>61.446194</v>
      </c>
      <c r="C300" s="3" t="n">
        <v>61.493627</v>
      </c>
      <c r="D300" s="3"/>
      <c r="E300" s="3" t="n">
        <v>65.219672</v>
      </c>
      <c r="F300" s="3" t="n">
        <v>64.673068</v>
      </c>
      <c r="G300" s="3" t="n">
        <v>64.767179</v>
      </c>
      <c r="I300" s="3" t="n">
        <v>82.489209</v>
      </c>
      <c r="J300" s="3" t="n">
        <v>65.342253</v>
      </c>
      <c r="K300" s="3" t="n">
        <v>63.848788</v>
      </c>
      <c r="M300" s="3" t="n">
        <v>91.313517</v>
      </c>
      <c r="N300" s="3" t="n">
        <v>64.789101</v>
      </c>
      <c r="O300" s="3" t="n">
        <v>65.725123</v>
      </c>
    </row>
    <row r="301" customFormat="false" ht="15.75" hidden="false" customHeight="false" outlineLevel="0" collapsed="false">
      <c r="A301" s="3" t="n">
        <v>61.715753</v>
      </c>
      <c r="B301" s="3" t="n">
        <v>61.211967</v>
      </c>
      <c r="C301" s="3" t="n">
        <v>61.399882</v>
      </c>
      <c r="D301" s="3"/>
      <c r="E301" s="3" t="n">
        <v>65.043735</v>
      </c>
      <c r="F301" s="3" t="n">
        <v>64.856214</v>
      </c>
      <c r="G301" s="3" t="n">
        <v>64.915307</v>
      </c>
      <c r="I301" s="3" t="n">
        <v>82.638923</v>
      </c>
      <c r="J301" s="3" t="n">
        <v>65.519128</v>
      </c>
      <c r="K301" s="3" t="n">
        <v>63.680615</v>
      </c>
      <c r="M301" s="3" t="n">
        <v>94.00299</v>
      </c>
      <c r="N301" s="3" t="n">
        <v>64.507777</v>
      </c>
      <c r="O301" s="3" t="n">
        <v>65.469532</v>
      </c>
    </row>
    <row r="302" customFormat="false" ht="15.75" hidden="false" customHeight="false" outlineLevel="0" collapsed="false">
      <c r="A302" s="3" t="n">
        <v>61.678676</v>
      </c>
      <c r="B302" s="3" t="n">
        <v>61.507004</v>
      </c>
      <c r="C302" s="3" t="n">
        <v>61.539612</v>
      </c>
      <c r="D302" s="3"/>
      <c r="E302" s="3" t="n">
        <v>64.972555</v>
      </c>
      <c r="F302" s="3" t="n">
        <v>64.693962</v>
      </c>
      <c r="G302" s="3" t="n">
        <v>64.913674</v>
      </c>
      <c r="I302" s="3" t="n">
        <v>80.89618</v>
      </c>
      <c r="J302" s="3" t="n">
        <v>64.890883</v>
      </c>
      <c r="K302" s="3" t="n">
        <v>64.325932</v>
      </c>
      <c r="M302" s="3" t="n">
        <v>94.117074</v>
      </c>
      <c r="N302" s="3" t="n">
        <v>64.81643</v>
      </c>
      <c r="O302" s="3" t="n">
        <v>65.45727</v>
      </c>
    </row>
    <row r="303" customFormat="false" ht="15.75" hidden="false" customHeight="false" outlineLevel="0" collapsed="false">
      <c r="A303" s="3" t="n">
        <v>61.634534</v>
      </c>
      <c r="B303" s="3" t="n">
        <v>61.297595</v>
      </c>
      <c r="C303" s="3" t="n">
        <v>61.552062</v>
      </c>
      <c r="D303" s="3"/>
      <c r="E303" s="3" t="n">
        <v>65.334313</v>
      </c>
      <c r="F303" s="3" t="n">
        <v>64.476143</v>
      </c>
      <c r="G303" s="3" t="n">
        <v>64.796475</v>
      </c>
      <c r="I303" s="3" t="n">
        <v>80.574471</v>
      </c>
      <c r="J303" s="3" t="n">
        <v>63.950798</v>
      </c>
      <c r="K303" s="3" t="n">
        <v>65.044816</v>
      </c>
      <c r="M303" s="3" t="n">
        <v>92.038315</v>
      </c>
      <c r="N303" s="3" t="n">
        <v>65.392855</v>
      </c>
      <c r="O303" s="3" t="n">
        <v>64.987469</v>
      </c>
    </row>
    <row r="304" customFormat="false" ht="15.75" hidden="false" customHeight="false" outlineLevel="0" collapsed="false">
      <c r="A304" s="3" t="n">
        <v>61.425662</v>
      </c>
      <c r="B304" s="3" t="n">
        <v>61.654001</v>
      </c>
      <c r="C304" s="3" t="n">
        <v>61.46078</v>
      </c>
      <c r="D304" s="3"/>
      <c r="E304" s="3" t="n">
        <v>65.11426</v>
      </c>
      <c r="F304" s="3" t="n">
        <v>65.024407</v>
      </c>
      <c r="G304" s="3" t="n">
        <v>64.796015</v>
      </c>
      <c r="I304" s="3" t="n">
        <v>81.623511</v>
      </c>
      <c r="J304" s="3" t="n">
        <v>64.27783</v>
      </c>
      <c r="K304" s="3" t="n">
        <v>65.035538</v>
      </c>
      <c r="M304" s="3" t="n">
        <v>94.456166</v>
      </c>
      <c r="N304" s="3" t="n">
        <v>65.639741</v>
      </c>
      <c r="O304" s="3" t="n">
        <v>64.596567</v>
      </c>
    </row>
    <row r="305" customFormat="false" ht="15.75" hidden="false" customHeight="false" outlineLevel="0" collapsed="false">
      <c r="A305" s="3" t="n">
        <v>61.631205</v>
      </c>
      <c r="B305" s="3" t="n">
        <v>61.467829</v>
      </c>
      <c r="C305" s="3" t="n">
        <v>61.466806</v>
      </c>
      <c r="D305" s="3"/>
      <c r="E305" s="3" t="n">
        <v>65.2584</v>
      </c>
      <c r="F305" s="3" t="n">
        <v>64.516999</v>
      </c>
      <c r="G305" s="3" t="n">
        <v>65.123433</v>
      </c>
      <c r="I305" s="3" t="n">
        <v>85.034085</v>
      </c>
      <c r="J305" s="3" t="n">
        <v>63.832125</v>
      </c>
      <c r="K305" s="3" t="n">
        <v>64.659126</v>
      </c>
      <c r="M305" s="3" t="n">
        <v>96.145018</v>
      </c>
      <c r="N305" s="3" t="n">
        <v>65.413169</v>
      </c>
      <c r="O305" s="3" t="n">
        <v>64.711608</v>
      </c>
    </row>
    <row r="306" customFormat="false" ht="15.75" hidden="false" customHeight="false" outlineLevel="0" collapsed="false">
      <c r="A306" s="3" t="n">
        <v>61.54801</v>
      </c>
      <c r="B306" s="3" t="n">
        <v>61.500185</v>
      </c>
      <c r="C306" s="3" t="n">
        <v>61.42049</v>
      </c>
      <c r="D306" s="3"/>
      <c r="E306" s="3" t="n">
        <v>65.044938</v>
      </c>
      <c r="F306" s="3" t="n">
        <v>64.719208</v>
      </c>
      <c r="G306" s="3" t="n">
        <v>64.860402</v>
      </c>
      <c r="I306" s="3" t="n">
        <v>83.611678</v>
      </c>
      <c r="J306" s="3" t="n">
        <v>64.972558</v>
      </c>
      <c r="K306" s="3" t="n">
        <v>63.966241</v>
      </c>
      <c r="M306" s="3" t="n">
        <v>94.018037</v>
      </c>
      <c r="N306" s="3" t="n">
        <v>65.29595</v>
      </c>
      <c r="O306" s="3" t="n">
        <v>65.201797</v>
      </c>
    </row>
    <row r="307" customFormat="false" ht="15.75" hidden="false" customHeight="false" outlineLevel="0" collapsed="false">
      <c r="A307" s="3" t="n">
        <v>61.54257</v>
      </c>
      <c r="B307" s="3" t="n">
        <v>61.703882</v>
      </c>
      <c r="C307" s="3" t="n">
        <v>61.652093</v>
      </c>
      <c r="D307" s="3"/>
      <c r="E307" s="3" t="n">
        <v>65.087172</v>
      </c>
      <c r="F307" s="3" t="n">
        <v>64.656942</v>
      </c>
      <c r="G307" s="3" t="n">
        <v>64.770986</v>
      </c>
      <c r="I307" s="3" t="n">
        <v>82.780222</v>
      </c>
      <c r="J307" s="3" t="n">
        <v>65.127951</v>
      </c>
      <c r="K307" s="3" t="n">
        <v>63.901556</v>
      </c>
      <c r="M307" s="3" t="n">
        <v>91.22383</v>
      </c>
      <c r="N307" s="3" t="n">
        <v>64.746188</v>
      </c>
      <c r="O307" s="3" t="n">
        <v>65.369562</v>
      </c>
    </row>
    <row r="308" customFormat="false" ht="15.75" hidden="false" customHeight="false" outlineLevel="0" collapsed="false">
      <c r="A308" s="3" t="n">
        <v>61.692733</v>
      </c>
      <c r="B308" s="3" t="n">
        <v>61.673009</v>
      </c>
      <c r="C308" s="3" t="n">
        <v>61.421688</v>
      </c>
      <c r="D308" s="3"/>
      <c r="E308" s="3" t="n">
        <v>65.38306</v>
      </c>
      <c r="F308" s="3" t="n">
        <v>64.321104</v>
      </c>
      <c r="G308" s="3" t="n">
        <v>65.01455</v>
      </c>
      <c r="I308" s="3" t="n">
        <v>81.508682</v>
      </c>
      <c r="J308" s="3" t="n">
        <v>64.631643</v>
      </c>
      <c r="K308" s="3" t="n">
        <v>64.33619</v>
      </c>
      <c r="M308" s="3" t="n">
        <v>92.585812</v>
      </c>
      <c r="N308" s="3" t="n">
        <v>65.007725</v>
      </c>
      <c r="O308" s="3" t="n">
        <v>65.794422</v>
      </c>
    </row>
    <row r="309" customFormat="false" ht="15.75" hidden="false" customHeight="false" outlineLevel="0" collapsed="false">
      <c r="A309" s="3" t="n">
        <v>61.623986</v>
      </c>
      <c r="B309" s="3" t="n">
        <v>61.555479</v>
      </c>
      <c r="C309" s="3" t="n">
        <v>61.621535</v>
      </c>
      <c r="D309" s="3"/>
      <c r="E309" s="3" t="n">
        <v>65.262648</v>
      </c>
      <c r="F309" s="3" t="n">
        <v>65.008885</v>
      </c>
      <c r="G309" s="3" t="n">
        <v>64.924249</v>
      </c>
      <c r="I309" s="3" t="n">
        <v>81.370219</v>
      </c>
      <c r="J309" s="3" t="n">
        <v>63.457262</v>
      </c>
      <c r="K309" s="3" t="n">
        <v>65.450649</v>
      </c>
      <c r="M309" s="3" t="n">
        <v>92.674244</v>
      </c>
      <c r="N309" s="3" t="n">
        <v>64.897919</v>
      </c>
      <c r="O309" s="3" t="n">
        <v>66.141014</v>
      </c>
    </row>
    <row r="310" customFormat="false" ht="15.75" hidden="false" customHeight="false" outlineLevel="0" collapsed="false">
      <c r="A310" s="3" t="n">
        <v>61.410338</v>
      </c>
      <c r="B310" s="3" t="n">
        <v>61.595653</v>
      </c>
      <c r="C310" s="3" t="n">
        <v>61.59509</v>
      </c>
      <c r="D310" s="3"/>
      <c r="E310" s="3" t="n">
        <v>65.212901</v>
      </c>
      <c r="F310" s="3" t="n">
        <v>64.853914</v>
      </c>
      <c r="G310" s="3" t="n">
        <v>64.889689</v>
      </c>
      <c r="I310" s="3" t="n">
        <v>81.17325</v>
      </c>
      <c r="J310" s="3" t="n">
        <v>63.956843</v>
      </c>
      <c r="K310" s="3" t="n">
        <v>64.864907</v>
      </c>
      <c r="M310" s="3" t="n">
        <v>94.346298</v>
      </c>
      <c r="N310" s="3" t="n">
        <v>65.564618</v>
      </c>
      <c r="O310" s="3" t="n">
        <v>65.432686</v>
      </c>
    </row>
    <row r="311" customFormat="false" ht="15.75" hidden="false" customHeight="false" outlineLevel="0" collapsed="false">
      <c r="A311" s="3" t="n">
        <v>61.521012</v>
      </c>
      <c r="B311" s="3" t="n">
        <v>61.736922</v>
      </c>
      <c r="C311" s="3" t="n">
        <v>61.477557</v>
      </c>
      <c r="D311" s="3"/>
      <c r="E311" s="3" t="n">
        <v>64.81014</v>
      </c>
      <c r="F311" s="3" t="n">
        <v>64.917686</v>
      </c>
      <c r="G311" s="3" t="n">
        <v>65.150936</v>
      </c>
      <c r="I311" s="3" t="n">
        <v>81.687186</v>
      </c>
      <c r="J311" s="3" t="n">
        <v>64.368656</v>
      </c>
      <c r="K311" s="3" t="n">
        <v>64.864186</v>
      </c>
      <c r="M311" s="3" t="n">
        <v>90.20401</v>
      </c>
      <c r="N311" s="3" t="n">
        <v>65.264101</v>
      </c>
      <c r="O311" s="3" t="n">
        <v>65.338279</v>
      </c>
    </row>
    <row r="312" customFormat="false" ht="15.75" hidden="false" customHeight="false" outlineLevel="0" collapsed="false">
      <c r="A312" s="3" t="n">
        <v>61.502691</v>
      </c>
      <c r="B312" s="3" t="n">
        <v>61.394799</v>
      </c>
      <c r="C312" s="3" t="n">
        <v>61.64305</v>
      </c>
      <c r="D312" s="3"/>
      <c r="E312" s="3" t="n">
        <v>65.029268</v>
      </c>
      <c r="F312" s="3" t="n">
        <v>64.75866</v>
      </c>
      <c r="G312" s="3" t="n">
        <v>64.976823</v>
      </c>
      <c r="I312" s="3" t="n">
        <v>82.433821</v>
      </c>
      <c r="J312" s="3" t="n">
        <v>65.011173</v>
      </c>
      <c r="K312" s="3" t="n">
        <v>64.405417</v>
      </c>
      <c r="M312" s="3" t="n">
        <v>91.238241</v>
      </c>
      <c r="N312" s="3" t="n">
        <v>65.113777</v>
      </c>
      <c r="O312" s="3" t="n">
        <v>65.561081</v>
      </c>
    </row>
    <row r="313" customFormat="false" ht="15.75" hidden="false" customHeight="false" outlineLevel="0" collapsed="false">
      <c r="A313" s="3" t="n">
        <v>61.617525</v>
      </c>
      <c r="B313" s="3" t="n">
        <v>61.439126</v>
      </c>
      <c r="C313" s="3" t="n">
        <v>61.40273</v>
      </c>
      <c r="D313" s="3"/>
      <c r="E313" s="3" t="n">
        <v>65.189505</v>
      </c>
      <c r="F313" s="3" t="n">
        <v>64.837545</v>
      </c>
      <c r="G313" s="3" t="n">
        <v>64.838787</v>
      </c>
      <c r="I313" s="3" t="n">
        <v>82.322236</v>
      </c>
      <c r="J313" s="3" t="n">
        <v>64.96989</v>
      </c>
      <c r="K313" s="3" t="n">
        <v>64.238977</v>
      </c>
      <c r="M313" s="3" t="n">
        <v>94.456304</v>
      </c>
      <c r="N313" s="3" t="n">
        <v>64.682811</v>
      </c>
      <c r="O313" s="3" t="n">
        <v>65.428934</v>
      </c>
    </row>
    <row r="314" customFormat="false" ht="15.75" hidden="false" customHeight="false" outlineLevel="0" collapsed="false">
      <c r="A314" s="3" t="n">
        <v>61.646591</v>
      </c>
      <c r="B314" s="3" t="n">
        <v>61.372375</v>
      </c>
      <c r="C314" s="3" t="n">
        <v>61.521232</v>
      </c>
      <c r="D314" s="3"/>
      <c r="E314" s="3" t="n">
        <v>65.062835</v>
      </c>
      <c r="F314" s="3" t="n">
        <v>65.015426</v>
      </c>
      <c r="G314" s="3" t="n">
        <v>64.861752</v>
      </c>
      <c r="I314" s="3" t="n">
        <v>82.494097</v>
      </c>
      <c r="J314" s="3" t="n">
        <v>64.250038</v>
      </c>
      <c r="K314" s="3" t="n">
        <v>64.934816</v>
      </c>
      <c r="M314" s="3" t="n">
        <v>93.107861</v>
      </c>
      <c r="N314" s="3" t="n">
        <v>64.79332</v>
      </c>
      <c r="O314" s="3" t="n">
        <v>65.477008</v>
      </c>
    </row>
    <row r="315" customFormat="false" ht="15.75" hidden="false" customHeight="false" outlineLevel="0" collapsed="false">
      <c r="A315" s="3" t="n">
        <v>61.31632</v>
      </c>
      <c r="B315" s="3" t="n">
        <v>61.671582</v>
      </c>
      <c r="C315" s="3" t="n">
        <v>61.591717</v>
      </c>
      <c r="D315" s="3"/>
      <c r="E315" s="3" t="n">
        <v>64.960186</v>
      </c>
      <c r="F315" s="3" t="n">
        <v>64.871525</v>
      </c>
      <c r="G315" s="3" t="n">
        <v>65.167736</v>
      </c>
      <c r="I315" s="3" t="n">
        <v>80.197461</v>
      </c>
      <c r="J315" s="3" t="n">
        <v>64.463252</v>
      </c>
      <c r="K315" s="3" t="n">
        <v>64.488383</v>
      </c>
      <c r="M315" s="3" t="n">
        <v>92.005793</v>
      </c>
      <c r="N315" s="3" t="n">
        <v>65.575699</v>
      </c>
      <c r="O315" s="3" t="n">
        <v>64.978629</v>
      </c>
    </row>
    <row r="316" customFormat="false" ht="15.75" hidden="false" customHeight="false" outlineLevel="0" collapsed="false">
      <c r="A316" s="3" t="n">
        <v>61.531162</v>
      </c>
      <c r="B316" s="3" t="n">
        <v>61.511107</v>
      </c>
      <c r="C316" s="3" t="n">
        <v>61.600159</v>
      </c>
      <c r="D316" s="3"/>
      <c r="E316" s="3" t="n">
        <v>65.075738</v>
      </c>
      <c r="F316" s="3" t="n">
        <v>65.153923</v>
      </c>
      <c r="G316" s="3" t="n">
        <v>64.86417</v>
      </c>
      <c r="I316" s="3" t="n">
        <v>80.883894</v>
      </c>
      <c r="J316" s="3" t="n">
        <v>63.876991</v>
      </c>
      <c r="K316" s="3" t="n">
        <v>64.857042</v>
      </c>
      <c r="M316" s="3" t="n">
        <v>93.462884</v>
      </c>
      <c r="N316" s="3" t="n">
        <v>64.926638</v>
      </c>
      <c r="O316" s="3" t="n">
        <v>65.378315</v>
      </c>
    </row>
    <row r="317" customFormat="false" ht="15.75" hidden="false" customHeight="false" outlineLevel="0" collapsed="false">
      <c r="A317" s="3" t="n">
        <v>61.545845</v>
      </c>
      <c r="B317" s="3" t="n">
        <v>61.733031</v>
      </c>
      <c r="C317" s="3" t="n">
        <v>61.492428</v>
      </c>
      <c r="D317" s="3"/>
      <c r="E317" s="3" t="n">
        <v>65.211379</v>
      </c>
      <c r="F317" s="3" t="n">
        <v>65.046987</v>
      </c>
      <c r="G317" s="3" t="n">
        <v>64.769813</v>
      </c>
      <c r="I317" s="3" t="n">
        <v>82.137627</v>
      </c>
      <c r="J317" s="3" t="n">
        <v>64.638901</v>
      </c>
      <c r="K317" s="3" t="n">
        <v>64.550401</v>
      </c>
      <c r="M317" s="3" t="n">
        <v>94.924987</v>
      </c>
      <c r="N317" s="3" t="n">
        <v>64.34015</v>
      </c>
      <c r="O317" s="3" t="n">
        <v>65.762851</v>
      </c>
    </row>
    <row r="318" customFormat="false" ht="15.75" hidden="false" customHeight="false" outlineLevel="0" collapsed="false">
      <c r="A318" s="3" t="n">
        <v>61.682601</v>
      </c>
      <c r="B318" s="3" t="n">
        <v>61.27678</v>
      </c>
      <c r="C318" s="3" t="n">
        <v>61.572827</v>
      </c>
      <c r="D318" s="3"/>
      <c r="E318" s="3" t="n">
        <v>64.761253</v>
      </c>
      <c r="F318" s="3" t="n">
        <v>65.151693</v>
      </c>
      <c r="G318" s="3" t="n">
        <v>64.805418</v>
      </c>
      <c r="I318" s="3" t="n">
        <v>82.083098</v>
      </c>
      <c r="J318" s="3" t="n">
        <v>64.273648</v>
      </c>
      <c r="K318" s="3" t="n">
        <v>65.283931</v>
      </c>
      <c r="M318" s="3" t="n">
        <v>93.521271</v>
      </c>
      <c r="N318" s="3" t="n">
        <v>63.587661</v>
      </c>
      <c r="O318" s="3" t="n">
        <v>66.819813</v>
      </c>
    </row>
    <row r="319" customFormat="false" ht="15.75" hidden="false" customHeight="false" outlineLevel="0" collapsed="false">
      <c r="A319" s="3" t="n">
        <v>61.648884</v>
      </c>
      <c r="B319" s="3" t="n">
        <v>61.616608</v>
      </c>
      <c r="C319" s="3" t="n">
        <v>61.669603</v>
      </c>
      <c r="D319" s="3"/>
      <c r="E319" s="3" t="n">
        <v>65.078941</v>
      </c>
      <c r="F319" s="3" t="n">
        <v>65.014514</v>
      </c>
      <c r="G319" s="3" t="n">
        <v>64.550128</v>
      </c>
      <c r="I319" s="3" t="n">
        <v>82.390111</v>
      </c>
      <c r="J319" s="3" t="n">
        <v>64.459206</v>
      </c>
      <c r="K319" s="3" t="n">
        <v>64.872607</v>
      </c>
      <c r="M319" s="3" t="n">
        <v>94.96987</v>
      </c>
      <c r="N319" s="3" t="n">
        <v>63.342401</v>
      </c>
      <c r="O319" s="3" t="n">
        <v>66.023784</v>
      </c>
    </row>
    <row r="320" customFormat="false" ht="15.75" hidden="false" customHeight="false" outlineLevel="0" collapsed="false">
      <c r="A320" s="3" t="n">
        <v>61.449582</v>
      </c>
      <c r="B320" s="3" t="n">
        <v>61.445565</v>
      </c>
      <c r="C320" s="3" t="n">
        <v>61.661937</v>
      </c>
      <c r="D320" s="3"/>
      <c r="E320" s="3" t="n">
        <v>65.043817</v>
      </c>
      <c r="F320" s="3" t="n">
        <v>64.918446</v>
      </c>
      <c r="G320" s="3" t="n">
        <v>65.001903</v>
      </c>
      <c r="I320" s="3" t="n">
        <v>82.567869</v>
      </c>
      <c r="J320" s="3" t="n">
        <v>64.730838</v>
      </c>
      <c r="K320" s="3" t="n">
        <v>64.39074</v>
      </c>
      <c r="M320" s="3" t="n">
        <v>95.556206</v>
      </c>
      <c r="N320" s="3" t="n">
        <v>63.362913</v>
      </c>
      <c r="O320" s="3" t="n">
        <v>66.21474</v>
      </c>
    </row>
    <row r="321" customFormat="false" ht="15.75" hidden="false" customHeight="false" outlineLevel="0" collapsed="false">
      <c r="A321" s="3" t="n">
        <v>61.277886</v>
      </c>
      <c r="B321" s="3" t="n">
        <v>61.635828</v>
      </c>
      <c r="C321" s="3" t="n">
        <v>61.804895</v>
      </c>
      <c r="D321" s="3"/>
      <c r="E321" s="3" t="n">
        <v>65.028978</v>
      </c>
      <c r="F321" s="3" t="n">
        <v>65.138347</v>
      </c>
      <c r="G321" s="3" t="n">
        <v>64.915891</v>
      </c>
      <c r="I321" s="3" t="n">
        <v>83.103418</v>
      </c>
      <c r="J321" s="3" t="n">
        <v>64.339328</v>
      </c>
      <c r="K321" s="3" t="n">
        <v>64.615386</v>
      </c>
      <c r="M321" s="3" t="n">
        <v>92.926438</v>
      </c>
      <c r="N321" s="3" t="n">
        <v>64.106279</v>
      </c>
      <c r="O321" s="3" t="n">
        <v>65.457404</v>
      </c>
    </row>
    <row r="322" customFormat="false" ht="15.75" hidden="false" customHeight="false" outlineLevel="0" collapsed="false">
      <c r="A322" s="3" t="n">
        <v>61.393938</v>
      </c>
      <c r="B322" s="3" t="n">
        <v>61.652611</v>
      </c>
      <c r="C322" s="3" t="n">
        <v>61.45294</v>
      </c>
      <c r="D322" s="3"/>
      <c r="E322" s="3" t="n">
        <v>65.087774</v>
      </c>
      <c r="F322" s="3" t="n">
        <v>64.96465</v>
      </c>
      <c r="G322" s="3" t="n">
        <v>64.921012</v>
      </c>
      <c r="I322" s="3" t="n">
        <v>83.108989</v>
      </c>
      <c r="J322" s="3" t="n">
        <v>65.28338</v>
      </c>
      <c r="K322" s="3" t="n">
        <v>63.668857</v>
      </c>
      <c r="M322" s="3" t="n">
        <v>92.497673</v>
      </c>
      <c r="N322" s="3" t="n">
        <v>65.914124</v>
      </c>
      <c r="O322" s="3" t="n">
        <v>64.602346</v>
      </c>
    </row>
    <row r="323" customFormat="false" ht="15.75" hidden="false" customHeight="false" outlineLevel="0" collapsed="false">
      <c r="A323" s="3" t="n">
        <v>61.628935</v>
      </c>
      <c r="B323" s="3" t="n">
        <v>61.476794</v>
      </c>
      <c r="C323" s="3" t="n">
        <v>61.84428</v>
      </c>
      <c r="D323" s="3"/>
      <c r="E323" s="3" t="n">
        <v>64.903367</v>
      </c>
      <c r="F323" s="3" t="n">
        <v>64.916227</v>
      </c>
      <c r="G323" s="3" t="n">
        <v>64.988895</v>
      </c>
      <c r="I323" s="3" t="n">
        <v>82.876411</v>
      </c>
      <c r="J323" s="3" t="n">
        <v>65.733316</v>
      </c>
      <c r="K323" s="3" t="n">
        <v>63.491314</v>
      </c>
      <c r="M323" s="3" t="n">
        <v>91.96365</v>
      </c>
      <c r="N323" s="3" t="n">
        <v>65.192742</v>
      </c>
      <c r="O323" s="3" t="n">
        <v>65.037495</v>
      </c>
    </row>
    <row r="324" customFormat="false" ht="15.75" hidden="false" customHeight="false" outlineLevel="0" collapsed="false">
      <c r="A324" s="3" t="n">
        <v>61.350423</v>
      </c>
      <c r="B324" s="3" t="n">
        <v>61.630198</v>
      </c>
      <c r="C324" s="3" t="n">
        <v>61.930821</v>
      </c>
      <c r="D324" s="3"/>
      <c r="E324" s="3" t="n">
        <v>65.273623</v>
      </c>
      <c r="F324" s="3" t="n">
        <v>64.739291</v>
      </c>
      <c r="G324" s="3" t="n">
        <v>64.838388</v>
      </c>
      <c r="I324" s="3" t="n">
        <v>82.145464</v>
      </c>
      <c r="J324" s="3" t="n">
        <v>65.524547</v>
      </c>
      <c r="K324" s="3" t="n">
        <v>63.83763</v>
      </c>
      <c r="M324" s="3" t="n">
        <v>92.289485</v>
      </c>
      <c r="N324" s="3" t="n">
        <v>64.329856</v>
      </c>
      <c r="O324" s="3" t="n">
        <v>66.050005</v>
      </c>
    </row>
    <row r="325" customFormat="false" ht="15.75" hidden="false" customHeight="false" outlineLevel="0" collapsed="false">
      <c r="A325" s="3" t="n">
        <v>61.325079</v>
      </c>
      <c r="B325" s="3" t="n">
        <v>61.707378</v>
      </c>
      <c r="C325" s="3" t="n">
        <v>61.760842</v>
      </c>
      <c r="D325" s="3"/>
      <c r="E325" s="3" t="n">
        <v>64.953802</v>
      </c>
      <c r="F325" s="3" t="n">
        <v>65.057284</v>
      </c>
      <c r="G325" s="3" t="n">
        <v>65.162129</v>
      </c>
      <c r="I325" s="3" t="n">
        <v>83.514321</v>
      </c>
      <c r="J325" s="3" t="n">
        <v>64.877455</v>
      </c>
      <c r="K325" s="3" t="n">
        <v>64.185405</v>
      </c>
      <c r="M325" s="3" t="n">
        <v>93.012508</v>
      </c>
      <c r="N325" s="3" t="n">
        <v>64.930214</v>
      </c>
      <c r="O325" s="3" t="n">
        <v>65.744313</v>
      </c>
    </row>
    <row r="326" customFormat="false" ht="15.75" hidden="false" customHeight="false" outlineLevel="0" collapsed="false">
      <c r="A326" s="3" t="n">
        <v>61.712314</v>
      </c>
      <c r="B326" s="3" t="n">
        <v>61.70884</v>
      </c>
      <c r="C326" s="3" t="n">
        <v>61.526555</v>
      </c>
      <c r="D326" s="3"/>
      <c r="E326" s="3" t="n">
        <v>64.908009</v>
      </c>
      <c r="F326" s="3" t="n">
        <v>65.00217</v>
      </c>
      <c r="G326" s="3" t="n">
        <v>65.146612</v>
      </c>
      <c r="I326" s="3" t="n">
        <v>82.840613</v>
      </c>
      <c r="J326" s="3" t="n">
        <v>64.333837</v>
      </c>
      <c r="K326" s="3" t="n">
        <v>64.240092</v>
      </c>
      <c r="M326" s="3" t="n">
        <v>93.318448</v>
      </c>
      <c r="N326" s="3" t="n">
        <v>65.036618</v>
      </c>
      <c r="O326" s="3" t="n">
        <v>65.23375</v>
      </c>
    </row>
    <row r="327" customFormat="false" ht="15.75" hidden="false" customHeight="false" outlineLevel="0" collapsed="false">
      <c r="A327" s="3" t="n">
        <v>61.444915</v>
      </c>
      <c r="B327" s="3" t="n">
        <v>61.431648</v>
      </c>
      <c r="C327" s="3" t="n">
        <v>61.557994</v>
      </c>
      <c r="D327" s="3"/>
      <c r="E327" s="3" t="n">
        <v>65.080915</v>
      </c>
      <c r="F327" s="3" t="n">
        <v>64.916434</v>
      </c>
      <c r="G327" s="3" t="n">
        <v>65.092268</v>
      </c>
      <c r="I327" s="3" t="n">
        <v>80.79876</v>
      </c>
      <c r="J327" s="3" t="n">
        <v>64.630671</v>
      </c>
      <c r="K327" s="3" t="n">
        <v>64.640415</v>
      </c>
      <c r="M327" s="3" t="n">
        <v>93.101165</v>
      </c>
      <c r="N327" s="3" t="n">
        <v>64.384619</v>
      </c>
      <c r="O327" s="3" t="n">
        <v>65.80393</v>
      </c>
    </row>
    <row r="328" customFormat="false" ht="15.75" hidden="false" customHeight="false" outlineLevel="0" collapsed="false">
      <c r="A328" s="3" t="n">
        <v>61.354819</v>
      </c>
      <c r="B328" s="3" t="n">
        <v>61.784322</v>
      </c>
      <c r="C328" s="3" t="n">
        <v>61.670162</v>
      </c>
      <c r="D328" s="3"/>
      <c r="E328" s="3" t="n">
        <v>65.3094</v>
      </c>
      <c r="F328" s="3" t="n">
        <v>64.926379</v>
      </c>
      <c r="G328" s="3" t="n">
        <v>64.997851</v>
      </c>
      <c r="I328" s="3" t="n">
        <v>82.018375</v>
      </c>
      <c r="J328" s="3" t="n">
        <v>65.014462</v>
      </c>
      <c r="K328" s="3" t="n">
        <v>64.652349</v>
      </c>
      <c r="M328" s="3" t="n">
        <v>94.337305</v>
      </c>
      <c r="N328" s="3" t="n">
        <v>65.05113</v>
      </c>
      <c r="O328" s="3" t="n">
        <v>65.152963</v>
      </c>
    </row>
    <row r="329" customFormat="false" ht="15.75" hidden="false" customHeight="false" outlineLevel="0" collapsed="false">
      <c r="A329" s="3" t="n">
        <v>61.531684</v>
      </c>
      <c r="B329" s="3" t="n">
        <v>61.401807</v>
      </c>
      <c r="C329" s="3" t="n">
        <v>61.700239</v>
      </c>
      <c r="D329" s="3"/>
      <c r="E329" s="3" t="n">
        <v>65.397106</v>
      </c>
      <c r="F329" s="3" t="n">
        <v>64.66554</v>
      </c>
      <c r="G329" s="3" t="n">
        <v>65.150369</v>
      </c>
      <c r="I329" s="3" t="n">
        <v>83.224533</v>
      </c>
      <c r="J329" s="3" t="n">
        <v>64.891976</v>
      </c>
      <c r="K329" s="3" t="n">
        <v>64.004162</v>
      </c>
      <c r="M329" s="3" t="n">
        <v>92.505582</v>
      </c>
      <c r="N329" s="3" t="n">
        <v>65.033753</v>
      </c>
      <c r="O329" s="3" t="n">
        <v>65.732608</v>
      </c>
    </row>
    <row r="330" customFormat="false" ht="15.75" hidden="false" customHeight="false" outlineLevel="0" collapsed="false">
      <c r="A330" s="3" t="n">
        <v>61.663483</v>
      </c>
      <c r="B330" s="3" t="n">
        <v>61.662832</v>
      </c>
      <c r="C330" s="3" t="n">
        <v>61.465879</v>
      </c>
      <c r="D330" s="3"/>
      <c r="E330" s="3" t="n">
        <v>65.377217</v>
      </c>
      <c r="F330" s="3" t="n">
        <v>64.647695</v>
      </c>
      <c r="G330" s="3" t="n">
        <v>65.247208</v>
      </c>
      <c r="I330" s="3" t="n">
        <v>81.907719</v>
      </c>
      <c r="J330" s="3" t="n">
        <v>63.891768</v>
      </c>
      <c r="K330" s="3" t="n">
        <v>65.066789</v>
      </c>
      <c r="M330" s="3" t="n">
        <v>91.930996</v>
      </c>
      <c r="N330" s="3" t="n">
        <v>65.39873</v>
      </c>
      <c r="O330" s="3" t="n">
        <v>64.962438</v>
      </c>
    </row>
    <row r="331" customFormat="false" ht="15.75" hidden="false" customHeight="false" outlineLevel="0" collapsed="false">
      <c r="A331" s="3" t="n">
        <v>62.017698</v>
      </c>
      <c r="B331" s="3" t="n">
        <v>61.458333</v>
      </c>
      <c r="C331" s="3" t="n">
        <v>61.209081</v>
      </c>
      <c r="D331" s="3"/>
      <c r="E331" s="3" t="n">
        <v>65.443444</v>
      </c>
      <c r="F331" s="3" t="n">
        <v>64.342865</v>
      </c>
      <c r="G331" s="3" t="n">
        <v>65.131151</v>
      </c>
      <c r="I331" s="3" t="n">
        <v>81.588798</v>
      </c>
      <c r="J331" s="3" t="n">
        <v>63.656084</v>
      </c>
      <c r="K331" s="3" t="n">
        <v>65.460772</v>
      </c>
      <c r="M331" s="3" t="n">
        <v>95.385109</v>
      </c>
      <c r="N331" s="3" t="n">
        <v>65.976247</v>
      </c>
      <c r="O331" s="3" t="n">
        <v>64.925296</v>
      </c>
    </row>
    <row r="332" customFormat="false" ht="15.75" hidden="false" customHeight="false" outlineLevel="0" collapsed="false">
      <c r="A332" s="3" t="n">
        <v>61.593376</v>
      </c>
      <c r="B332" s="3" t="n">
        <v>61.495081</v>
      </c>
      <c r="C332" s="3" t="n">
        <v>61.398404</v>
      </c>
      <c r="D332" s="3"/>
      <c r="E332" s="3" t="n">
        <v>65.149545</v>
      </c>
      <c r="F332" s="3" t="n">
        <v>64.45209</v>
      </c>
      <c r="G332" s="3" t="n">
        <v>65.233102</v>
      </c>
      <c r="I332" s="3" t="n">
        <v>81.07928</v>
      </c>
      <c r="J332" s="3" t="n">
        <v>64.056731</v>
      </c>
      <c r="K332" s="3" t="n">
        <v>65.26461</v>
      </c>
      <c r="M332" s="3" t="n">
        <v>92.433574</v>
      </c>
      <c r="N332" s="3" t="n">
        <v>65.229711</v>
      </c>
      <c r="O332" s="3" t="n">
        <v>65.242442</v>
      </c>
    </row>
    <row r="333" customFormat="false" ht="15.75" hidden="false" customHeight="false" outlineLevel="0" collapsed="false">
      <c r="A333" s="3" t="n">
        <v>61.376757</v>
      </c>
      <c r="B333" s="3" t="n">
        <v>61.383064</v>
      </c>
      <c r="C333" s="3" t="n">
        <v>61.33201</v>
      </c>
      <c r="D333" s="3"/>
      <c r="E333" s="3" t="n">
        <v>65.197844</v>
      </c>
      <c r="F333" s="3" t="n">
        <v>64.601902</v>
      </c>
      <c r="G333" s="3" t="n">
        <v>64.980453</v>
      </c>
      <c r="I333" s="3" t="n">
        <v>81.536946</v>
      </c>
      <c r="J333" s="3" t="n">
        <v>63.906448</v>
      </c>
      <c r="K333" s="3" t="n">
        <v>65.268756</v>
      </c>
      <c r="M333" s="3" t="n">
        <v>94.554775</v>
      </c>
      <c r="N333" s="3" t="n">
        <v>65.537388</v>
      </c>
      <c r="O333" s="3" t="n">
        <v>64.58248</v>
      </c>
    </row>
    <row r="334" customFormat="false" ht="15.75" hidden="false" customHeight="false" outlineLevel="0" collapsed="false">
      <c r="A334" s="3" t="n">
        <v>61.517426</v>
      </c>
      <c r="B334" s="3" t="n">
        <v>61.328729</v>
      </c>
      <c r="C334" s="3" t="n">
        <v>61.629111</v>
      </c>
      <c r="D334" s="3"/>
      <c r="E334" s="3" t="n">
        <v>65.071533</v>
      </c>
      <c r="F334" s="3" t="n">
        <v>64.684615</v>
      </c>
      <c r="G334" s="3" t="n">
        <v>65.056708</v>
      </c>
      <c r="I334" s="3" t="n">
        <v>81.677705</v>
      </c>
      <c r="J334" s="3" t="n">
        <v>65.034609</v>
      </c>
      <c r="K334" s="3" t="n">
        <v>63.934394</v>
      </c>
      <c r="M334" s="3" t="n">
        <v>92.427997</v>
      </c>
      <c r="N334" s="3" t="n">
        <v>65.313422</v>
      </c>
      <c r="O334" s="3" t="n">
        <v>65.699877</v>
      </c>
    </row>
    <row r="335" customFormat="false" ht="15.75" hidden="false" customHeight="false" outlineLevel="0" collapsed="false">
      <c r="A335" s="3" t="n">
        <v>61.399373</v>
      </c>
      <c r="B335" s="3" t="n">
        <v>61.66442</v>
      </c>
      <c r="C335" s="3" t="n">
        <v>61.495765</v>
      </c>
      <c r="D335" s="3"/>
      <c r="E335" s="3" t="n">
        <v>65.072907</v>
      </c>
      <c r="F335" s="3" t="n">
        <v>64.747132</v>
      </c>
      <c r="G335" s="3" t="n">
        <v>64.702134</v>
      </c>
      <c r="I335" s="3" t="n">
        <v>80.762743</v>
      </c>
      <c r="J335" s="3" t="n">
        <v>65.758254</v>
      </c>
      <c r="K335" s="3" t="n">
        <v>63.3978</v>
      </c>
      <c r="M335" s="3" t="n">
        <v>95.302395</v>
      </c>
      <c r="N335" s="3" t="n">
        <v>64.493108</v>
      </c>
      <c r="O335" s="3" t="n">
        <v>65.338839</v>
      </c>
    </row>
    <row r="336" customFormat="false" ht="15.75" hidden="false" customHeight="false" outlineLevel="0" collapsed="false">
      <c r="A336" s="3" t="n">
        <v>61.263103</v>
      </c>
      <c r="B336" s="3" t="n">
        <v>61.388238</v>
      </c>
      <c r="C336" s="3" t="n">
        <v>61.213919</v>
      </c>
      <c r="D336" s="3"/>
      <c r="E336" s="3" t="n">
        <v>65.137874</v>
      </c>
      <c r="F336" s="3" t="n">
        <v>64.824684</v>
      </c>
      <c r="G336" s="3" t="n">
        <v>65.063229</v>
      </c>
      <c r="I336" s="3" t="n">
        <v>81.297703</v>
      </c>
      <c r="J336" s="3" t="n">
        <v>65.480963</v>
      </c>
      <c r="K336" s="3" t="n">
        <v>63.694868</v>
      </c>
      <c r="M336" s="3" t="n">
        <v>93.593767</v>
      </c>
      <c r="N336" s="3" t="n">
        <v>64.342486</v>
      </c>
      <c r="O336" s="3" t="n">
        <v>65.874512</v>
      </c>
    </row>
    <row r="337" customFormat="false" ht="15.75" hidden="false" customHeight="false" outlineLevel="0" collapsed="false">
      <c r="A337" s="3" t="n">
        <v>61.633546</v>
      </c>
      <c r="B337" s="3" t="n">
        <v>61.374427</v>
      </c>
      <c r="C337" s="3" t="n">
        <v>61.438787</v>
      </c>
      <c r="D337" s="3"/>
      <c r="E337" s="3" t="n">
        <v>65.404075</v>
      </c>
      <c r="F337" s="3" t="n">
        <v>64.646738</v>
      </c>
      <c r="G337" s="3" t="n">
        <v>64.897395</v>
      </c>
      <c r="I337" s="3" t="n">
        <v>81.58312</v>
      </c>
      <c r="J337" s="3" t="n">
        <v>64.566562</v>
      </c>
      <c r="K337" s="3" t="n">
        <v>64.116588</v>
      </c>
      <c r="M337" s="3" t="n">
        <v>94.748853</v>
      </c>
      <c r="N337" s="3" t="n">
        <v>64.665787</v>
      </c>
      <c r="O337" s="3" t="n">
        <v>65.742087</v>
      </c>
    </row>
    <row r="338" customFormat="false" ht="15.75" hidden="false" customHeight="false" outlineLevel="0" collapsed="false">
      <c r="A338" s="3" t="n">
        <v>61.62141</v>
      </c>
      <c r="B338" s="3" t="n">
        <v>61.5192</v>
      </c>
      <c r="C338" s="3" t="n">
        <v>61.465086</v>
      </c>
      <c r="D338" s="3"/>
      <c r="E338" s="3" t="n">
        <v>65.282468</v>
      </c>
      <c r="F338" s="3" t="n">
        <v>64.988218</v>
      </c>
      <c r="G338" s="3" t="n">
        <v>65.187457</v>
      </c>
      <c r="I338" s="3" t="n">
        <v>82.781873</v>
      </c>
      <c r="J338" s="3" t="n">
        <v>64.612974</v>
      </c>
      <c r="K338" s="3" t="n">
        <v>64.277284</v>
      </c>
      <c r="M338" s="3" t="n">
        <v>93.419712</v>
      </c>
      <c r="N338" s="3" t="n">
        <v>65.031498</v>
      </c>
      <c r="O338" s="3" t="n">
        <v>65.479312</v>
      </c>
    </row>
    <row r="339" customFormat="false" ht="15.75" hidden="false" customHeight="false" outlineLevel="0" collapsed="false">
      <c r="A339" s="3" t="n">
        <v>61.47095</v>
      </c>
      <c r="B339" s="3" t="n">
        <v>61.519119</v>
      </c>
      <c r="C339" s="3" t="n">
        <v>61.432063</v>
      </c>
      <c r="D339" s="3"/>
      <c r="E339" s="3" t="n">
        <v>65.332053</v>
      </c>
      <c r="F339" s="3" t="n">
        <v>64.832005</v>
      </c>
      <c r="G339" s="3" t="n">
        <v>65.18623</v>
      </c>
      <c r="I339" s="3" t="n">
        <v>81.847128</v>
      </c>
      <c r="J339" s="3" t="n">
        <v>64.328667</v>
      </c>
      <c r="K339" s="3" t="n">
        <v>65.320302</v>
      </c>
      <c r="M339" s="3" t="n">
        <v>92.299377</v>
      </c>
      <c r="N339" s="3" t="n">
        <v>66.357901</v>
      </c>
      <c r="O339" s="3" t="n">
        <v>64.031962</v>
      </c>
    </row>
    <row r="340" customFormat="false" ht="15.75" hidden="false" customHeight="false" outlineLevel="0" collapsed="false">
      <c r="A340" s="3" t="n">
        <v>61.517537</v>
      </c>
      <c r="B340" s="3" t="n">
        <v>61.640926</v>
      </c>
      <c r="C340" s="3" t="n">
        <v>61.476192</v>
      </c>
      <c r="D340" s="3"/>
      <c r="E340" s="3" t="n">
        <v>65.424</v>
      </c>
      <c r="F340" s="3" t="n">
        <v>65.044736</v>
      </c>
      <c r="G340" s="3" t="n">
        <v>64.933247</v>
      </c>
      <c r="I340" s="3" t="n">
        <v>81.720176</v>
      </c>
      <c r="J340" s="3" t="n">
        <v>64.525627</v>
      </c>
      <c r="K340" s="3" t="n">
        <v>64.856749</v>
      </c>
      <c r="M340" s="3" t="n">
        <v>95.228677</v>
      </c>
      <c r="N340" s="3" t="n">
        <v>65.888763</v>
      </c>
      <c r="O340" s="3" t="n">
        <v>64.07881</v>
      </c>
    </row>
    <row r="341" customFormat="false" ht="15.75" hidden="false" customHeight="false" outlineLevel="0" collapsed="false">
      <c r="A341" s="3" t="n">
        <v>61.656211</v>
      </c>
      <c r="B341" s="3" t="n">
        <v>61.429749</v>
      </c>
      <c r="C341" s="3" t="n">
        <v>61.510339</v>
      </c>
      <c r="D341" s="3"/>
      <c r="E341" s="3" t="n">
        <v>65.384951</v>
      </c>
      <c r="F341" s="3" t="n">
        <v>65.090179</v>
      </c>
      <c r="G341" s="3" t="n">
        <v>65.0257</v>
      </c>
      <c r="I341" s="3" t="n">
        <v>82.896359</v>
      </c>
      <c r="J341" s="3" t="n">
        <v>64.314709</v>
      </c>
      <c r="K341" s="3" t="n">
        <v>64.718541</v>
      </c>
      <c r="M341" s="3" t="n">
        <v>93.291677</v>
      </c>
      <c r="N341" s="3" t="n">
        <v>64.724716</v>
      </c>
      <c r="O341" s="3" t="n">
        <v>65.498216</v>
      </c>
    </row>
    <row r="342" customFormat="false" ht="15.75" hidden="false" customHeight="false" outlineLevel="0" collapsed="false">
      <c r="A342" s="3" t="n">
        <v>61.587295</v>
      </c>
      <c r="B342" s="3" t="n">
        <v>61.304737</v>
      </c>
      <c r="C342" s="3" t="n">
        <v>61.602142</v>
      </c>
      <c r="D342" s="3"/>
      <c r="E342" s="3" t="n">
        <v>65.425111</v>
      </c>
      <c r="F342" s="3" t="n">
        <v>64.864853</v>
      </c>
      <c r="G342" s="3" t="n">
        <v>65.206435</v>
      </c>
      <c r="I342" s="3" t="n">
        <v>81.519952</v>
      </c>
      <c r="J342" s="3" t="n">
        <v>65.066718</v>
      </c>
      <c r="K342" s="3" t="n">
        <v>64.591675</v>
      </c>
      <c r="M342" s="3" t="n">
        <v>90.872235</v>
      </c>
      <c r="N342" s="3" t="n">
        <v>64.573314</v>
      </c>
      <c r="O342" s="3" t="n">
        <v>65.795329</v>
      </c>
    </row>
    <row r="343" customFormat="false" ht="15.75" hidden="false" customHeight="false" outlineLevel="0" collapsed="false">
      <c r="A343" s="3" t="n">
        <v>61.439133</v>
      </c>
      <c r="B343" s="3" t="n">
        <v>61.747499</v>
      </c>
      <c r="C343" s="3" t="n">
        <v>61.53704</v>
      </c>
      <c r="D343" s="3"/>
      <c r="E343" s="3" t="n">
        <v>65.63977</v>
      </c>
      <c r="F343" s="3" t="n">
        <v>64.659947</v>
      </c>
      <c r="G343" s="3" t="n">
        <v>65.356095</v>
      </c>
      <c r="I343" s="3" t="n">
        <v>80.999436</v>
      </c>
      <c r="J343" s="3" t="n">
        <v>64.83713</v>
      </c>
      <c r="K343" s="3" t="n">
        <v>64.068709</v>
      </c>
      <c r="M343" s="3" t="n">
        <v>94.454076</v>
      </c>
      <c r="N343" s="3" t="n">
        <v>65.66467</v>
      </c>
      <c r="O343" s="3" t="n">
        <v>64.823316</v>
      </c>
    </row>
    <row r="344" customFormat="false" ht="15.75" hidden="false" customHeight="false" outlineLevel="0" collapsed="false">
      <c r="A344" s="3" t="n">
        <v>61.507809</v>
      </c>
      <c r="B344" s="3" t="n">
        <v>61.429371</v>
      </c>
      <c r="C344" s="3" t="n">
        <v>61.859016</v>
      </c>
      <c r="D344" s="3"/>
      <c r="E344" s="3" t="n">
        <v>65.392802</v>
      </c>
      <c r="F344" s="3" t="n">
        <v>64.818662</v>
      </c>
      <c r="G344" s="3" t="n">
        <v>64.843494</v>
      </c>
      <c r="I344" s="3" t="n">
        <v>80.003679</v>
      </c>
      <c r="J344" s="3" t="n">
        <v>64.419105</v>
      </c>
      <c r="K344" s="3" t="n">
        <v>64.892883</v>
      </c>
      <c r="M344" s="3" t="n">
        <v>96.254474</v>
      </c>
      <c r="N344" s="3" t="n">
        <v>65.144882</v>
      </c>
      <c r="O344" s="3" t="n">
        <v>65.026789</v>
      </c>
    </row>
    <row r="345" customFormat="false" ht="15.75" hidden="false" customHeight="false" outlineLevel="0" collapsed="false">
      <c r="A345" s="3" t="n">
        <v>61.561849</v>
      </c>
      <c r="B345" s="3" t="n">
        <v>61.477217</v>
      </c>
      <c r="C345" s="3" t="n">
        <v>61.540663</v>
      </c>
      <c r="D345" s="3"/>
      <c r="E345" s="3" t="n">
        <v>65.204623</v>
      </c>
      <c r="F345" s="3" t="n">
        <v>65.006774</v>
      </c>
      <c r="G345" s="3" t="n">
        <v>65.005607</v>
      </c>
      <c r="I345" s="3" t="n">
        <v>80.81711</v>
      </c>
      <c r="J345" s="3" t="n">
        <v>63.915662</v>
      </c>
      <c r="K345" s="3" t="n">
        <v>65.069995</v>
      </c>
      <c r="M345" s="3" t="n">
        <v>92.152923</v>
      </c>
      <c r="N345" s="3" t="n">
        <v>63.734612</v>
      </c>
      <c r="O345" s="3" t="n">
        <v>66.405688</v>
      </c>
    </row>
    <row r="346" customFormat="false" ht="15.75" hidden="false" customHeight="false" outlineLevel="0" collapsed="false">
      <c r="A346" s="3" t="n">
        <v>61.701748</v>
      </c>
      <c r="B346" s="3" t="n">
        <v>61.324797</v>
      </c>
      <c r="C346" s="3" t="n">
        <v>61.638984</v>
      </c>
      <c r="D346" s="3"/>
      <c r="E346" s="3" t="n">
        <v>65.172722</v>
      </c>
      <c r="F346" s="3" t="n">
        <v>65.001144</v>
      </c>
      <c r="G346" s="3" t="n">
        <v>65.343352</v>
      </c>
      <c r="I346" s="3" t="n">
        <v>82.15226</v>
      </c>
      <c r="J346" s="3" t="n">
        <v>63.562492</v>
      </c>
      <c r="K346" s="3" t="n">
        <v>65.271413</v>
      </c>
      <c r="M346" s="3" t="n">
        <v>93.665097</v>
      </c>
      <c r="N346" s="3" t="n">
        <v>62.795318</v>
      </c>
      <c r="O346" s="3" t="n">
        <v>67.107078</v>
      </c>
    </row>
    <row r="347" customFormat="false" ht="15.75" hidden="false" customHeight="false" outlineLevel="0" collapsed="false">
      <c r="A347" s="3" t="n">
        <v>61.649968</v>
      </c>
      <c r="B347" s="3" t="n">
        <v>61.444859</v>
      </c>
      <c r="C347" s="3" t="n">
        <v>61.667879</v>
      </c>
      <c r="D347" s="3"/>
      <c r="E347" s="3" t="n">
        <v>65.335296</v>
      </c>
      <c r="F347" s="3" t="n">
        <v>65.064451</v>
      </c>
      <c r="G347" s="3" t="n">
        <v>64.861083</v>
      </c>
      <c r="I347" s="3" t="n">
        <v>82.290226</v>
      </c>
      <c r="J347" s="3" t="n">
        <v>64.219876</v>
      </c>
      <c r="K347" s="3" t="n">
        <v>65.06339</v>
      </c>
      <c r="M347" s="3" t="n">
        <v>92.785743</v>
      </c>
      <c r="N347" s="3" t="n">
        <v>64.321443</v>
      </c>
      <c r="O347" s="3" t="n">
        <v>66.158097</v>
      </c>
    </row>
    <row r="348" customFormat="false" ht="15.75" hidden="false" customHeight="false" outlineLevel="0" collapsed="false">
      <c r="A348" s="3" t="n">
        <v>61.402234</v>
      </c>
      <c r="B348" s="3" t="n">
        <v>61.394333</v>
      </c>
      <c r="C348" s="3" t="n">
        <v>61.670048</v>
      </c>
      <c r="D348" s="3"/>
      <c r="E348" s="3" t="n">
        <v>65.347835</v>
      </c>
      <c r="F348" s="3" t="n">
        <v>65.136664</v>
      </c>
      <c r="G348" s="3" t="n">
        <v>64.814527</v>
      </c>
      <c r="I348" s="3" t="n">
        <v>83.359501</v>
      </c>
      <c r="J348" s="3" t="n">
        <v>64.375306</v>
      </c>
      <c r="K348" s="3" t="n">
        <v>64.799533</v>
      </c>
      <c r="M348" s="3" t="n">
        <v>93.185011</v>
      </c>
      <c r="N348" s="3" t="n">
        <v>66.157355</v>
      </c>
      <c r="O348" s="3" t="n">
        <v>64.706044</v>
      </c>
    </row>
    <row r="349" customFormat="false" ht="15.75" hidden="false" customHeight="false" outlineLevel="0" collapsed="false">
      <c r="A349" s="3" t="n">
        <v>61.457827</v>
      </c>
      <c r="B349" s="3" t="n">
        <v>61.585057</v>
      </c>
      <c r="C349" s="3" t="n">
        <v>61.394157</v>
      </c>
      <c r="D349" s="3"/>
      <c r="E349" s="3" t="n">
        <v>65.448314</v>
      </c>
      <c r="F349" s="3" t="n">
        <v>65.133971</v>
      </c>
      <c r="G349" s="3" t="n">
        <v>65.199752</v>
      </c>
      <c r="I349" s="3" t="n">
        <v>82.676981</v>
      </c>
      <c r="J349" s="3" t="n">
        <v>64.895669</v>
      </c>
      <c r="K349" s="3" t="n">
        <v>64.971063</v>
      </c>
      <c r="M349" s="3" t="n">
        <v>94.041125</v>
      </c>
      <c r="N349" s="3" t="n">
        <v>65.847487</v>
      </c>
      <c r="O349" s="3" t="n">
        <v>64.446259</v>
      </c>
    </row>
    <row r="350" customFormat="false" ht="15.75" hidden="false" customHeight="false" outlineLevel="0" collapsed="false">
      <c r="A350" s="3" t="n">
        <v>61.460031</v>
      </c>
      <c r="B350" s="3" t="n">
        <v>61.588521</v>
      </c>
      <c r="C350" s="3" t="n">
        <v>61.592365</v>
      </c>
      <c r="D350" s="3"/>
      <c r="E350" s="3" t="n">
        <v>65.410775</v>
      </c>
      <c r="F350" s="3" t="n">
        <v>65.092181</v>
      </c>
      <c r="G350" s="3" t="n">
        <v>65.007743</v>
      </c>
      <c r="I350" s="3" t="n">
        <v>81.700402</v>
      </c>
      <c r="J350" s="3" t="n">
        <v>64.093399</v>
      </c>
      <c r="K350" s="3" t="n">
        <v>65.519234</v>
      </c>
      <c r="M350" s="3" t="n">
        <v>93.138924</v>
      </c>
      <c r="N350" s="3" t="n">
        <v>65.292043</v>
      </c>
      <c r="O350" s="3" t="n">
        <v>65.305896</v>
      </c>
    </row>
    <row r="351" customFormat="false" ht="15.75" hidden="false" customHeight="false" outlineLevel="0" collapsed="false">
      <c r="A351" s="3" t="n">
        <v>61.429547</v>
      </c>
      <c r="B351" s="3" t="n">
        <v>61.585264</v>
      </c>
      <c r="C351" s="3" t="n">
        <v>61.586057</v>
      </c>
      <c r="D351" s="3"/>
      <c r="E351" s="3" t="n">
        <v>65.190609</v>
      </c>
      <c r="F351" s="3" t="n">
        <v>65.00637</v>
      </c>
      <c r="G351" s="3" t="n">
        <v>64.860244</v>
      </c>
      <c r="I351" s="3" t="n">
        <v>81.788879</v>
      </c>
      <c r="J351" s="3" t="n">
        <v>63.976102</v>
      </c>
      <c r="K351" s="3" t="n">
        <v>65.338382</v>
      </c>
      <c r="M351" s="3" t="n">
        <v>91.140446</v>
      </c>
      <c r="N351" s="3" t="n">
        <v>65.733554</v>
      </c>
      <c r="O351" s="3" t="n">
        <v>64.679882</v>
      </c>
    </row>
    <row r="352" customFormat="false" ht="15.75" hidden="false" customHeight="false" outlineLevel="0" collapsed="false">
      <c r="A352" s="3" t="n">
        <v>61.368307</v>
      </c>
      <c r="B352" s="3" t="n">
        <v>61.507018</v>
      </c>
      <c r="C352" s="3" t="n">
        <v>61.53752</v>
      </c>
      <c r="D352" s="3"/>
      <c r="E352" s="3" t="n">
        <v>65.486472</v>
      </c>
      <c r="F352" s="3" t="n">
        <v>65.356083</v>
      </c>
      <c r="G352" s="3" t="n">
        <v>64.669646</v>
      </c>
      <c r="I352" s="3" t="n">
        <v>78.563724</v>
      </c>
      <c r="J352" s="3" t="n">
        <v>64.215262</v>
      </c>
      <c r="K352" s="3" t="n">
        <v>65.671342</v>
      </c>
      <c r="M352" s="3" t="n">
        <v>92.200415</v>
      </c>
      <c r="N352" s="3" t="n">
        <v>65.855843</v>
      </c>
      <c r="O352" s="3" t="n">
        <v>64.886187</v>
      </c>
    </row>
    <row r="353" customFormat="false" ht="15.75" hidden="false" customHeight="false" outlineLevel="0" collapsed="false">
      <c r="A353" s="3" t="n">
        <v>61.318073</v>
      </c>
      <c r="B353" s="3" t="n">
        <v>61.506214</v>
      </c>
      <c r="C353" s="3" t="n">
        <v>61.617775</v>
      </c>
      <c r="D353" s="3"/>
      <c r="E353" s="3" t="n">
        <v>65.284471</v>
      </c>
      <c r="F353" s="3" t="n">
        <v>65.144471</v>
      </c>
      <c r="G353" s="3" t="n">
        <v>64.983606</v>
      </c>
      <c r="I353" s="3" t="n">
        <v>80.081433</v>
      </c>
      <c r="J353" s="3" t="n">
        <v>64.485098</v>
      </c>
      <c r="K353" s="3" t="n">
        <v>64.831729</v>
      </c>
      <c r="M353" s="3" t="n">
        <v>92.351718</v>
      </c>
      <c r="N353" s="3" t="n">
        <v>65.628009</v>
      </c>
      <c r="O353" s="3" t="n">
        <v>65.331821</v>
      </c>
    </row>
    <row r="354" customFormat="false" ht="15.75" hidden="false" customHeight="false" outlineLevel="0" collapsed="false">
      <c r="A354" s="3" t="n">
        <v>61.578988</v>
      </c>
      <c r="B354" s="3" t="n">
        <v>61.486787</v>
      </c>
      <c r="C354" s="3" t="n">
        <v>61.397231</v>
      </c>
      <c r="D354" s="3"/>
      <c r="E354" s="3" t="n">
        <v>64.988815</v>
      </c>
      <c r="F354" s="3" t="n">
        <v>64.952848</v>
      </c>
      <c r="G354" s="3" t="n">
        <v>64.982194</v>
      </c>
      <c r="I354" s="3" t="n">
        <v>82.361532</v>
      </c>
      <c r="J354" s="3" t="n">
        <v>64.700356</v>
      </c>
      <c r="K354" s="3" t="n">
        <v>64.837203</v>
      </c>
      <c r="M354" s="3" t="n">
        <v>96.537323</v>
      </c>
      <c r="N354" s="3" t="n">
        <v>64.237022</v>
      </c>
      <c r="O354" s="3" t="n">
        <v>66.528235</v>
      </c>
    </row>
    <row r="355" customFormat="false" ht="15.75" hidden="false" customHeight="false" outlineLevel="0" collapsed="false">
      <c r="A355" s="3" t="n">
        <v>61.523271</v>
      </c>
      <c r="B355" s="3" t="n">
        <v>61.501043</v>
      </c>
      <c r="C355" s="3" t="n">
        <v>61.332436</v>
      </c>
      <c r="D355" s="3"/>
      <c r="E355" s="3" t="n">
        <v>64.718628</v>
      </c>
      <c r="F355" s="3" t="n">
        <v>65.352455</v>
      </c>
      <c r="G355" s="3" t="n">
        <v>65.097471</v>
      </c>
      <c r="I355" s="3" t="n">
        <v>82.023823</v>
      </c>
      <c r="J355" s="3" t="n">
        <v>64.237741</v>
      </c>
      <c r="K355" s="3" t="n">
        <v>64.608342</v>
      </c>
      <c r="M355" s="3" t="n">
        <v>94.746032</v>
      </c>
      <c r="N355" s="3" t="n">
        <v>64.391917</v>
      </c>
      <c r="O355" s="3" t="n">
        <v>65.824478</v>
      </c>
    </row>
    <row r="356" customFormat="false" ht="15.75" hidden="false" customHeight="false" outlineLevel="0" collapsed="false">
      <c r="A356" s="3" t="n">
        <v>61.687756</v>
      </c>
      <c r="B356" s="3" t="n">
        <v>61.47131</v>
      </c>
      <c r="C356" s="3" t="n">
        <v>61.2897</v>
      </c>
      <c r="D356" s="3"/>
      <c r="E356" s="3" t="n">
        <v>65.126202</v>
      </c>
      <c r="F356" s="3" t="n">
        <v>65.176264</v>
      </c>
      <c r="G356" s="3" t="n">
        <v>64.706803</v>
      </c>
      <c r="I356" s="3" t="n">
        <v>81.276159</v>
      </c>
      <c r="J356" s="3" t="n">
        <v>64.370762</v>
      </c>
      <c r="K356" s="3" t="n">
        <v>64.754373</v>
      </c>
      <c r="M356" s="3" t="n">
        <v>91.583278</v>
      </c>
      <c r="N356" s="3" t="n">
        <v>66.232895</v>
      </c>
      <c r="O356" s="3" t="n">
        <v>63.917657</v>
      </c>
    </row>
    <row r="357" customFormat="false" ht="15.75" hidden="false" customHeight="false" outlineLevel="0" collapsed="false">
      <c r="A357" s="3" t="n">
        <v>61.620204</v>
      </c>
      <c r="B357" s="3" t="n">
        <v>61.519736</v>
      </c>
      <c r="C357" s="3" t="n">
        <v>61.381026</v>
      </c>
      <c r="D357" s="3"/>
      <c r="E357" s="3" t="n">
        <v>64.910203</v>
      </c>
      <c r="F357" s="3" t="n">
        <v>65.526628</v>
      </c>
      <c r="G357" s="3" t="n">
        <v>64.447777</v>
      </c>
      <c r="I357" s="3" t="n">
        <v>80.855743</v>
      </c>
      <c r="J357" s="3" t="n">
        <v>64.871555</v>
      </c>
      <c r="K357" s="3" t="n">
        <v>64.662214</v>
      </c>
      <c r="M357" s="3" t="n">
        <v>91.85731</v>
      </c>
      <c r="N357" s="3" t="n">
        <v>66.856564</v>
      </c>
      <c r="O357" s="3" t="n">
        <v>63.558116</v>
      </c>
    </row>
    <row r="358" customFormat="false" ht="15.75" hidden="false" customHeight="false" outlineLevel="0" collapsed="false">
      <c r="A358" s="3" t="n">
        <v>61.687128</v>
      </c>
      <c r="B358" s="3" t="n">
        <v>61.524956</v>
      </c>
      <c r="C358" s="3" t="n">
        <v>61.23328</v>
      </c>
      <c r="D358" s="3"/>
      <c r="E358" s="3" t="n">
        <v>64.527048</v>
      </c>
      <c r="F358" s="3" t="n">
        <v>65.240701</v>
      </c>
      <c r="G358" s="3" t="n">
        <v>64.823162</v>
      </c>
      <c r="I358" s="3" t="n">
        <v>80.35658</v>
      </c>
      <c r="J358" s="3" t="n">
        <v>65.255609</v>
      </c>
      <c r="K358" s="3" t="n">
        <v>64.549224</v>
      </c>
      <c r="M358" s="3" t="n">
        <v>96.869134</v>
      </c>
      <c r="N358" s="3" t="n">
        <v>65.471139</v>
      </c>
      <c r="O358" s="3" t="n">
        <v>64.591537</v>
      </c>
    </row>
    <row r="359" customFormat="false" ht="15.75" hidden="false" customHeight="false" outlineLevel="0" collapsed="false">
      <c r="A359" s="3" t="n">
        <v>61.748735</v>
      </c>
      <c r="B359" s="3" t="n">
        <v>61.457118</v>
      </c>
      <c r="C359" s="3" t="n">
        <v>61.446556</v>
      </c>
      <c r="D359" s="3"/>
      <c r="E359" s="3" t="n">
        <v>64.825988</v>
      </c>
      <c r="F359" s="3" t="n">
        <v>65.303467</v>
      </c>
      <c r="G359" s="3" t="n">
        <v>64.919375</v>
      </c>
      <c r="I359" s="3" t="n">
        <v>82.226855</v>
      </c>
      <c r="J359" s="3" t="n">
        <v>65.079602</v>
      </c>
      <c r="K359" s="3" t="n">
        <v>64.303792</v>
      </c>
      <c r="M359" s="3" t="n">
        <v>93.578619</v>
      </c>
      <c r="N359" s="3" t="n">
        <v>65.040395</v>
      </c>
      <c r="O359" s="3" t="n">
        <v>65.735979</v>
      </c>
    </row>
    <row r="360" customFormat="false" ht="15.75" hidden="false" customHeight="false" outlineLevel="0" collapsed="false">
      <c r="A360" s="3" t="n">
        <v>61.540977</v>
      </c>
      <c r="B360" s="3" t="n">
        <v>61.619956</v>
      </c>
      <c r="C360" s="3" t="n">
        <v>61.538378</v>
      </c>
      <c r="D360" s="3"/>
      <c r="E360" s="3" t="n">
        <v>64.912011</v>
      </c>
      <c r="F360" s="3" t="n">
        <v>65.332703</v>
      </c>
      <c r="G360" s="3" t="n">
        <v>64.918028</v>
      </c>
      <c r="I360" s="3" t="n">
        <v>82.099022</v>
      </c>
      <c r="J360" s="3" t="n">
        <v>64.482187</v>
      </c>
      <c r="K360" s="3" t="n">
        <v>64.782657</v>
      </c>
      <c r="M360" s="3" t="n">
        <v>92.482404</v>
      </c>
      <c r="N360" s="3" t="n">
        <v>65.28012</v>
      </c>
      <c r="O360" s="3" t="n">
        <v>65.187439</v>
      </c>
    </row>
    <row r="361" customFormat="false" ht="15.75" hidden="false" customHeight="false" outlineLevel="0" collapsed="false">
      <c r="A361" s="3" t="n">
        <v>61.540368</v>
      </c>
      <c r="B361" s="3" t="n">
        <v>61.435037</v>
      </c>
      <c r="C361" s="3" t="n">
        <v>61.764138</v>
      </c>
      <c r="D361" s="3"/>
      <c r="E361" s="3" t="n">
        <v>64.836346</v>
      </c>
      <c r="F361" s="3" t="n">
        <v>65.353427</v>
      </c>
      <c r="G361" s="3" t="n">
        <v>64.847104</v>
      </c>
      <c r="I361" s="3" t="n">
        <v>79.350846</v>
      </c>
      <c r="J361" s="3" t="n">
        <v>64.592828</v>
      </c>
      <c r="K361" s="3" t="n">
        <v>64.631185</v>
      </c>
      <c r="M361" s="3" t="n">
        <v>93.465491</v>
      </c>
      <c r="N361" s="3" t="n">
        <v>66.343719</v>
      </c>
      <c r="O361" s="3" t="n">
        <v>64.341979</v>
      </c>
    </row>
    <row r="362" customFormat="false" ht="15.75" hidden="false" customHeight="false" outlineLevel="0" collapsed="false">
      <c r="A362" s="3" t="n">
        <v>61.479807</v>
      </c>
      <c r="B362" s="3" t="n">
        <v>61.240142</v>
      </c>
      <c r="C362" s="3" t="n">
        <v>61.647721</v>
      </c>
      <c r="D362" s="3"/>
      <c r="E362" s="3" t="n">
        <v>64.986744</v>
      </c>
      <c r="F362" s="3" t="n">
        <v>65.274317</v>
      </c>
      <c r="G362" s="3" t="n">
        <v>64.879605</v>
      </c>
      <c r="I362" s="3" t="n">
        <v>79.123277</v>
      </c>
      <c r="J362" s="3" t="n">
        <v>64.518426</v>
      </c>
      <c r="K362" s="3" t="n">
        <v>64.728007</v>
      </c>
      <c r="M362" s="3" t="n">
        <v>94.237182</v>
      </c>
      <c r="N362" s="3" t="n">
        <v>65.53856</v>
      </c>
      <c r="O362" s="3" t="n">
        <v>64.612113</v>
      </c>
    </row>
    <row r="363" customFormat="false" ht="15.75" hidden="false" customHeight="false" outlineLevel="0" collapsed="false">
      <c r="A363" s="3" t="n">
        <v>61.554586</v>
      </c>
      <c r="B363" s="3" t="n">
        <v>61.405907</v>
      </c>
      <c r="C363" s="3" t="n">
        <v>61.54382</v>
      </c>
      <c r="D363" s="3"/>
      <c r="E363" s="3" t="n">
        <v>65.079696</v>
      </c>
      <c r="F363" s="3" t="n">
        <v>65.11336</v>
      </c>
      <c r="G363" s="3" t="n">
        <v>65.205103</v>
      </c>
      <c r="I363" s="3" t="n">
        <v>80.557152</v>
      </c>
      <c r="J363" s="3" t="n">
        <v>65.154993</v>
      </c>
      <c r="K363" s="3" t="n">
        <v>63.993234</v>
      </c>
      <c r="M363" s="3" t="n">
        <v>92.455494</v>
      </c>
      <c r="N363" s="3" t="n">
        <v>64.728054</v>
      </c>
      <c r="O363" s="3" t="n">
        <v>65.229198</v>
      </c>
    </row>
    <row r="364" customFormat="false" ht="15.75" hidden="false" customHeight="false" outlineLevel="0" collapsed="false">
      <c r="A364" s="3" t="n">
        <v>61.526401</v>
      </c>
      <c r="B364" s="3" t="n">
        <v>61.319607</v>
      </c>
      <c r="C364" s="3" t="n">
        <v>61.786027</v>
      </c>
      <c r="D364" s="3"/>
      <c r="E364" s="3" t="n">
        <v>65.180343</v>
      </c>
      <c r="F364" s="3" t="n">
        <v>65.223433</v>
      </c>
      <c r="G364" s="3" t="n">
        <v>65.311036</v>
      </c>
      <c r="I364" s="3" t="n">
        <v>83.36122</v>
      </c>
      <c r="J364" s="3" t="n">
        <v>64.882691</v>
      </c>
      <c r="K364" s="3" t="n">
        <v>63.733369</v>
      </c>
      <c r="M364" s="3" t="n">
        <v>93.557698</v>
      </c>
      <c r="N364" s="3" t="n">
        <v>65.287915</v>
      </c>
      <c r="O364" s="3" t="n">
        <v>65.529462</v>
      </c>
    </row>
    <row r="365" customFormat="false" ht="15.75" hidden="false" customHeight="false" outlineLevel="0" collapsed="false">
      <c r="A365" s="3" t="n">
        <v>61.49219</v>
      </c>
      <c r="B365" s="3" t="n">
        <v>61.447391</v>
      </c>
      <c r="C365" s="3" t="n">
        <v>61.620892</v>
      </c>
      <c r="D365" s="3"/>
      <c r="E365" s="3" t="n">
        <v>64.994045</v>
      </c>
      <c r="F365" s="3" t="n">
        <v>64.962556</v>
      </c>
      <c r="G365" s="3" t="n">
        <v>65.56106</v>
      </c>
      <c r="I365" s="3" t="n">
        <v>82.784095</v>
      </c>
      <c r="J365" s="3" t="n">
        <v>64.379967</v>
      </c>
      <c r="K365" s="3" t="n">
        <v>64.63608</v>
      </c>
      <c r="M365" s="3" t="n">
        <v>95.951162</v>
      </c>
      <c r="N365" s="3" t="n">
        <v>66.284905</v>
      </c>
      <c r="O365" s="3" t="n">
        <v>64.167365</v>
      </c>
    </row>
    <row r="366" customFormat="false" ht="15.75" hidden="false" customHeight="false" outlineLevel="0" collapsed="false">
      <c r="A366" s="3" t="n">
        <v>61.404498</v>
      </c>
      <c r="B366" s="3" t="n">
        <v>61.5146</v>
      </c>
      <c r="C366" s="3" t="n">
        <v>61.610939</v>
      </c>
      <c r="D366" s="3"/>
      <c r="E366" s="3" t="n">
        <v>64.9883</v>
      </c>
      <c r="F366" s="3" t="n">
        <v>65.300288</v>
      </c>
      <c r="G366" s="3" t="n">
        <v>65.224684</v>
      </c>
      <c r="I366" s="3" t="n">
        <v>82.912163</v>
      </c>
      <c r="J366" s="3" t="n">
        <v>63.989391</v>
      </c>
      <c r="K366" s="3" t="n">
        <v>64.615534</v>
      </c>
      <c r="M366" s="3" t="n">
        <v>92.539954</v>
      </c>
      <c r="N366" s="3" t="n">
        <v>65.709524</v>
      </c>
      <c r="O366" s="3" t="n">
        <v>64.371289</v>
      </c>
    </row>
    <row r="367" customFormat="false" ht="15.75" hidden="false" customHeight="false" outlineLevel="0" collapsed="false">
      <c r="A367" s="3" t="n">
        <v>61.679975</v>
      </c>
      <c r="B367" s="3" t="n">
        <v>61.641654</v>
      </c>
      <c r="C367" s="3" t="n">
        <v>61.48038</v>
      </c>
      <c r="D367" s="3"/>
      <c r="E367" s="3" t="n">
        <v>64.889415</v>
      </c>
      <c r="F367" s="3" t="n">
        <v>65.399469</v>
      </c>
      <c r="G367" s="3" t="n">
        <v>64.957741</v>
      </c>
      <c r="I367" s="3" t="n">
        <v>83.605972</v>
      </c>
      <c r="J367" s="3" t="n">
        <v>63.744375</v>
      </c>
      <c r="K367" s="3" t="n">
        <v>64.821187</v>
      </c>
      <c r="M367" s="3" t="n">
        <v>93.216723</v>
      </c>
      <c r="N367" s="3" t="n">
        <v>64.649734</v>
      </c>
      <c r="O367" s="3" t="n">
        <v>65.169801</v>
      </c>
    </row>
    <row r="368" customFormat="false" ht="15.75" hidden="false" customHeight="false" outlineLevel="0" collapsed="false">
      <c r="A368" s="3" t="n">
        <v>61.677646</v>
      </c>
      <c r="B368" s="3" t="n">
        <v>61.675679</v>
      </c>
      <c r="C368" s="3" t="n">
        <v>61.718581</v>
      </c>
      <c r="D368" s="3"/>
      <c r="E368" s="3" t="n">
        <v>65.275842</v>
      </c>
      <c r="F368" s="3" t="n">
        <v>65.285935</v>
      </c>
      <c r="G368" s="3" t="n">
        <v>64.833204</v>
      </c>
      <c r="I368" s="3" t="n">
        <v>81.50063</v>
      </c>
      <c r="J368" s="3" t="n">
        <v>64.712726</v>
      </c>
      <c r="K368" s="3" t="n">
        <v>64.518839</v>
      </c>
      <c r="M368" s="3" t="n">
        <v>93.930906</v>
      </c>
      <c r="N368" s="3" t="n">
        <v>65.021216</v>
      </c>
      <c r="O368" s="3" t="n">
        <v>65.325469</v>
      </c>
    </row>
    <row r="369" customFormat="false" ht="15.75" hidden="false" customHeight="false" outlineLevel="0" collapsed="false">
      <c r="A369" s="3" t="n">
        <v>61.375213</v>
      </c>
      <c r="B369" s="3" t="n">
        <v>61.784539</v>
      </c>
      <c r="C369" s="3" t="n">
        <v>61.712593</v>
      </c>
      <c r="D369" s="3"/>
      <c r="E369" s="3" t="n">
        <v>65.342103</v>
      </c>
      <c r="F369" s="3" t="n">
        <v>65.225236</v>
      </c>
      <c r="G369" s="3" t="n">
        <v>64.6685</v>
      </c>
      <c r="I369" s="3" t="n">
        <v>81.621361</v>
      </c>
      <c r="J369" s="3" t="n">
        <v>65.065276</v>
      </c>
      <c r="K369" s="3" t="n">
        <v>64.543428</v>
      </c>
      <c r="M369" s="3" t="n">
        <v>94.420631</v>
      </c>
      <c r="N369" s="3" t="n">
        <v>65.618308</v>
      </c>
      <c r="O369" s="3" t="n">
        <v>65.223631</v>
      </c>
    </row>
    <row r="370" customFormat="false" ht="15.75" hidden="false" customHeight="false" outlineLevel="0" collapsed="false">
      <c r="A370" s="3" t="n">
        <v>61.407345</v>
      </c>
      <c r="B370" s="3" t="n">
        <v>61.469997</v>
      </c>
      <c r="C370" s="3" t="n">
        <v>61.733622</v>
      </c>
      <c r="D370" s="3"/>
      <c r="E370" s="3" t="n">
        <v>65.440069</v>
      </c>
      <c r="F370" s="3" t="n">
        <v>65.071464</v>
      </c>
      <c r="G370" s="3" t="n">
        <v>64.94909</v>
      </c>
      <c r="I370" s="3" t="n">
        <v>81.898695</v>
      </c>
      <c r="J370" s="3" t="n">
        <v>65.165756</v>
      </c>
      <c r="K370" s="3" t="n">
        <v>64.267416</v>
      </c>
      <c r="M370" s="3" t="n">
        <v>92.3629</v>
      </c>
      <c r="N370" s="3" t="n">
        <v>65.385603</v>
      </c>
      <c r="O370" s="3" t="n">
        <v>65.328812</v>
      </c>
    </row>
    <row r="371" customFormat="false" ht="15.75" hidden="false" customHeight="false" outlineLevel="0" collapsed="false">
      <c r="A371" s="3" t="n">
        <v>61.560571</v>
      </c>
      <c r="B371" s="3" t="n">
        <v>61.468991</v>
      </c>
      <c r="C371" s="3" t="n">
        <v>61.447889</v>
      </c>
      <c r="D371" s="3"/>
      <c r="E371" s="3" t="n">
        <v>65.513913</v>
      </c>
      <c r="F371" s="3" t="n">
        <v>65.030848</v>
      </c>
      <c r="G371" s="3" t="n">
        <v>64.844954</v>
      </c>
      <c r="I371" s="3" t="n">
        <v>82.962143</v>
      </c>
      <c r="J371" s="3" t="n">
        <v>65.113449</v>
      </c>
      <c r="K371" s="3" t="n">
        <v>64.313851</v>
      </c>
      <c r="M371" s="3" t="n">
        <v>91.663165</v>
      </c>
      <c r="N371" s="3" t="n">
        <v>65.418805</v>
      </c>
      <c r="O371" s="3" t="n">
        <v>65.322599</v>
      </c>
    </row>
    <row r="372" customFormat="false" ht="15.75" hidden="false" customHeight="false" outlineLevel="0" collapsed="false">
      <c r="A372" s="3" t="n">
        <v>61.214845</v>
      </c>
      <c r="B372" s="3" t="n">
        <v>61.806634</v>
      </c>
      <c r="C372" s="3" t="n">
        <v>61.535614</v>
      </c>
      <c r="D372" s="3"/>
      <c r="E372" s="3" t="n">
        <v>65.016473</v>
      </c>
      <c r="F372" s="3" t="n">
        <v>65.365572</v>
      </c>
      <c r="G372" s="3" t="n">
        <v>64.998957</v>
      </c>
      <c r="I372" s="3" t="n">
        <v>83.482458</v>
      </c>
      <c r="J372" s="3" t="n">
        <v>64.348713</v>
      </c>
      <c r="K372" s="3" t="n">
        <v>65.557004</v>
      </c>
      <c r="M372" s="3" t="n">
        <v>90.033062</v>
      </c>
      <c r="N372" s="3" t="n">
        <v>64.381192</v>
      </c>
      <c r="O372" s="3" t="n">
        <v>66.06656</v>
      </c>
    </row>
    <row r="373" customFormat="false" ht="15.75" hidden="false" customHeight="false" outlineLevel="0" collapsed="false">
      <c r="A373" s="3" t="n">
        <v>61.294209</v>
      </c>
      <c r="B373" s="3" t="n">
        <v>61.318715</v>
      </c>
      <c r="C373" s="3" t="n">
        <v>61.733351</v>
      </c>
      <c r="D373" s="3"/>
      <c r="E373" s="3" t="n">
        <v>64.866434</v>
      </c>
      <c r="F373" s="3" t="n">
        <v>65.409135</v>
      </c>
      <c r="G373" s="3" t="n">
        <v>64.815558</v>
      </c>
      <c r="I373" s="3" t="n">
        <v>83.669378</v>
      </c>
      <c r="J373" s="3" t="n">
        <v>64.432532</v>
      </c>
      <c r="K373" s="3" t="n">
        <v>65.360158</v>
      </c>
      <c r="M373" s="3" t="n">
        <v>93.121669</v>
      </c>
      <c r="N373" s="3" t="n">
        <v>65.052203</v>
      </c>
      <c r="O373" s="3" t="n">
        <v>65.530267</v>
      </c>
    </row>
    <row r="374" customFormat="false" ht="15.75" hidden="false" customHeight="false" outlineLevel="0" collapsed="false">
      <c r="A374" s="3" t="n">
        <v>61.355215</v>
      </c>
      <c r="B374" s="3" t="n">
        <v>61.539392</v>
      </c>
      <c r="C374" s="3" t="n">
        <v>61.672875</v>
      </c>
      <c r="D374" s="3"/>
      <c r="E374" s="3" t="n">
        <v>65.171117</v>
      </c>
      <c r="F374" s="3" t="n">
        <v>65.405878</v>
      </c>
      <c r="G374" s="3" t="n">
        <v>64.740969</v>
      </c>
      <c r="I374" s="3" t="n">
        <v>81.826658</v>
      </c>
      <c r="J374" s="3" t="n">
        <v>64.961151</v>
      </c>
      <c r="K374" s="3" t="n">
        <v>64.633804</v>
      </c>
      <c r="M374" s="3" t="n">
        <v>91.329636</v>
      </c>
      <c r="N374" s="3" t="n">
        <v>66.069901</v>
      </c>
      <c r="O374" s="3" t="n">
        <v>64.863139</v>
      </c>
    </row>
    <row r="375" customFormat="false" ht="15.75" hidden="false" customHeight="false" outlineLevel="0" collapsed="false">
      <c r="A375" s="3" t="n">
        <v>61.716817</v>
      </c>
      <c r="B375" s="3" t="n">
        <v>61.490587</v>
      </c>
      <c r="C375" s="3" t="n">
        <v>61.307346</v>
      </c>
      <c r="D375" s="3"/>
      <c r="E375" s="3" t="n">
        <v>65.019726</v>
      </c>
      <c r="F375" s="3" t="n">
        <v>65.065946</v>
      </c>
      <c r="G375" s="3" t="n">
        <v>64.678536</v>
      </c>
      <c r="I375" s="3" t="n">
        <v>82.862194</v>
      </c>
      <c r="J375" s="3" t="n">
        <v>65.085736</v>
      </c>
      <c r="K375" s="3" t="n">
        <v>63.959177</v>
      </c>
      <c r="M375" s="3" t="n">
        <v>95.21447</v>
      </c>
      <c r="N375" s="3" t="n">
        <v>65.014943</v>
      </c>
      <c r="O375" s="3" t="n">
        <v>65.610199</v>
      </c>
    </row>
    <row r="376" customFormat="false" ht="15.75" hidden="false" customHeight="false" outlineLevel="0" collapsed="false">
      <c r="A376" s="3" t="n">
        <v>61.688026</v>
      </c>
      <c r="B376" s="3" t="n">
        <v>61.312693</v>
      </c>
      <c r="C376" s="3" t="n">
        <v>61.415204</v>
      </c>
      <c r="D376" s="3"/>
      <c r="E376" s="3" t="n">
        <v>64.805133</v>
      </c>
      <c r="F376" s="3" t="n">
        <v>65.230143</v>
      </c>
      <c r="G376" s="3" t="n">
        <v>64.975935</v>
      </c>
      <c r="I376" s="3" t="n">
        <v>81.702469</v>
      </c>
      <c r="J376" s="3" t="n">
        <v>65.008944</v>
      </c>
      <c r="K376" s="3" t="n">
        <v>64.343116</v>
      </c>
      <c r="M376" s="3" t="n">
        <v>92.613827</v>
      </c>
      <c r="N376" s="3" t="n">
        <v>64.827969</v>
      </c>
      <c r="O376" s="3" t="n">
        <v>66.055757</v>
      </c>
    </row>
    <row r="377" customFormat="false" ht="15.75" hidden="false" customHeight="false" outlineLevel="0" collapsed="false">
      <c r="A377" s="3" t="n">
        <v>61.512744</v>
      </c>
      <c r="B377" s="3" t="n">
        <v>61.501668</v>
      </c>
      <c r="C377" s="3" t="n">
        <v>61.436447</v>
      </c>
      <c r="D377" s="3"/>
      <c r="E377" s="3" t="n">
        <v>64.642136</v>
      </c>
      <c r="F377" s="3" t="n">
        <v>64.899437</v>
      </c>
      <c r="G377" s="3" t="n">
        <v>65.169515</v>
      </c>
      <c r="I377" s="3" t="n">
        <v>81.322801</v>
      </c>
      <c r="J377" s="3" t="n">
        <v>64.919375</v>
      </c>
      <c r="K377" s="3" t="n">
        <v>64.085574</v>
      </c>
      <c r="M377" s="3" t="n">
        <v>92.902125</v>
      </c>
      <c r="N377" s="3" t="n">
        <v>65.530491</v>
      </c>
      <c r="O377" s="3" t="n">
        <v>65.005392</v>
      </c>
    </row>
    <row r="378" customFormat="false" ht="15.75" hidden="false" customHeight="false" outlineLevel="0" collapsed="false">
      <c r="A378" s="3" t="n">
        <v>61.679523</v>
      </c>
      <c r="B378" s="3" t="n">
        <v>61.501289</v>
      </c>
      <c r="C378" s="3" t="n">
        <v>61.44408</v>
      </c>
      <c r="D378" s="3"/>
      <c r="E378" s="3" t="n">
        <v>64.655321</v>
      </c>
      <c r="F378" s="3" t="n">
        <v>64.744039</v>
      </c>
      <c r="G378" s="3" t="n">
        <v>65.045291</v>
      </c>
      <c r="I378" s="3" t="n">
        <v>80.568922</v>
      </c>
      <c r="J378" s="3" t="n">
        <v>64.507826</v>
      </c>
      <c r="K378" s="3" t="n">
        <v>64.981662</v>
      </c>
      <c r="M378" s="3" t="n">
        <v>94.233459</v>
      </c>
      <c r="N378" s="3" t="n">
        <v>66.139753</v>
      </c>
      <c r="O378" s="3" t="n">
        <v>64.518634</v>
      </c>
    </row>
    <row r="379" customFormat="false" ht="15.75" hidden="false" customHeight="false" outlineLevel="0" collapsed="false">
      <c r="A379" s="3" t="n">
        <v>61.531644</v>
      </c>
      <c r="B379" s="3" t="n">
        <v>61.514736</v>
      </c>
      <c r="C379" s="3" t="n">
        <v>61.66296</v>
      </c>
      <c r="D379" s="3"/>
      <c r="E379" s="3" t="n">
        <v>64.584808</v>
      </c>
      <c r="F379" s="3" t="n">
        <v>65.039578</v>
      </c>
      <c r="G379" s="3" t="n">
        <v>64.940668</v>
      </c>
      <c r="I379" s="3" t="n">
        <v>81.995038</v>
      </c>
      <c r="J379" s="3" t="n">
        <v>64.662305</v>
      </c>
      <c r="K379" s="3" t="n">
        <v>64.714624</v>
      </c>
      <c r="M379" s="3" t="n">
        <v>91.445704</v>
      </c>
      <c r="N379" s="3" t="n">
        <v>65.674027</v>
      </c>
      <c r="O379" s="3" t="n">
        <v>65.107196</v>
      </c>
    </row>
    <row r="380" customFormat="false" ht="15.75" hidden="false" customHeight="false" outlineLevel="0" collapsed="false">
      <c r="A380" s="3" t="n">
        <v>61.252373</v>
      </c>
      <c r="B380" s="3" t="n">
        <v>61.74505</v>
      </c>
      <c r="C380" s="3" t="n">
        <v>61.576689</v>
      </c>
      <c r="D380" s="3"/>
      <c r="E380" s="3" t="n">
        <v>64.909588</v>
      </c>
      <c r="F380" s="3" t="n">
        <v>65.229845</v>
      </c>
      <c r="G380" s="3" t="n">
        <v>65.19704</v>
      </c>
      <c r="I380" s="3" t="n">
        <v>80.850441</v>
      </c>
      <c r="J380" s="3" t="n">
        <v>64.617814</v>
      </c>
      <c r="K380" s="3" t="n">
        <v>65.271436</v>
      </c>
      <c r="M380" s="3" t="n">
        <v>93.070421</v>
      </c>
      <c r="N380" s="3" t="n">
        <v>64.67919</v>
      </c>
      <c r="O380" s="3" t="n">
        <v>65.19171</v>
      </c>
    </row>
    <row r="381" customFormat="false" ht="15.75" hidden="false" customHeight="false" outlineLevel="0" collapsed="false">
      <c r="A381" s="3" t="n">
        <v>61.525773</v>
      </c>
      <c r="B381" s="3" t="n">
        <v>61.380327</v>
      </c>
      <c r="C381" s="3" t="n">
        <v>61.717295</v>
      </c>
      <c r="D381" s="3"/>
      <c r="E381" s="3" t="n">
        <v>64.912469</v>
      </c>
      <c r="F381" s="3" t="n">
        <v>65.003539</v>
      </c>
      <c r="G381" s="3" t="n">
        <v>65.173569</v>
      </c>
      <c r="I381" s="3" t="n">
        <v>82.298737</v>
      </c>
      <c r="J381" s="3" t="n">
        <v>64.103678</v>
      </c>
      <c r="K381" s="3" t="n">
        <v>64.912073</v>
      </c>
      <c r="M381" s="3" t="n">
        <v>92.509853</v>
      </c>
      <c r="N381" s="3" t="n">
        <v>65.292856</v>
      </c>
      <c r="O381" s="3" t="n">
        <v>64.97371</v>
      </c>
    </row>
    <row r="382" customFormat="false" ht="15.75" hidden="false" customHeight="false" outlineLevel="0" collapsed="false">
      <c r="A382" s="3" t="n">
        <v>61.503852</v>
      </c>
      <c r="B382" s="3" t="n">
        <v>61.189855</v>
      </c>
      <c r="C382" s="3" t="n">
        <v>61.76377</v>
      </c>
      <c r="D382" s="3"/>
      <c r="E382" s="3" t="n">
        <v>64.867184</v>
      </c>
      <c r="F382" s="3" t="n">
        <v>64.917566</v>
      </c>
      <c r="G382" s="3" t="n">
        <v>65.341286</v>
      </c>
      <c r="I382" s="3" t="n">
        <v>82.82963</v>
      </c>
      <c r="J382" s="3" t="n">
        <v>64.464677</v>
      </c>
      <c r="K382" s="3" t="n">
        <v>64.448615</v>
      </c>
      <c r="M382" s="3" t="n">
        <v>92.512387</v>
      </c>
      <c r="N382" s="3" t="n">
        <v>65.886605</v>
      </c>
      <c r="O382" s="3" t="n">
        <v>64.761693</v>
      </c>
    </row>
    <row r="383" customFormat="false" ht="15.75" hidden="false" customHeight="false" outlineLevel="0" collapsed="false">
      <c r="A383" s="3" t="n">
        <v>61.785111</v>
      </c>
      <c r="B383" s="3" t="n">
        <v>61.481636</v>
      </c>
      <c r="C383" s="3" t="n">
        <v>61.467438</v>
      </c>
      <c r="D383" s="3"/>
      <c r="E383" s="3" t="n">
        <v>65.02046</v>
      </c>
      <c r="F383" s="3" t="n">
        <v>65.072398</v>
      </c>
      <c r="G383" s="3" t="n">
        <v>65.102471</v>
      </c>
      <c r="I383" s="3" t="n">
        <v>82.575718</v>
      </c>
      <c r="J383" s="3" t="n">
        <v>64.719124</v>
      </c>
      <c r="K383" s="3" t="n">
        <v>64.041843</v>
      </c>
      <c r="M383" s="3" t="n">
        <v>93.123511</v>
      </c>
      <c r="N383" s="3" t="n">
        <v>64.935956</v>
      </c>
      <c r="O383" s="3" t="n">
        <v>66.079605</v>
      </c>
    </row>
    <row r="384" customFormat="false" ht="15.75" hidden="false" customHeight="false" outlineLevel="0" collapsed="false">
      <c r="A384" s="3" t="n">
        <v>61.698653</v>
      </c>
      <c r="B384" s="3" t="n">
        <v>61.464443</v>
      </c>
      <c r="C384" s="3" t="n">
        <v>61.551754</v>
      </c>
      <c r="D384" s="3"/>
      <c r="E384" s="3" t="n">
        <v>64.874607</v>
      </c>
      <c r="F384" s="3" t="n">
        <v>65.057728</v>
      </c>
      <c r="G384" s="3" t="n">
        <v>65.179047</v>
      </c>
      <c r="I384" s="3" t="n">
        <v>82.968482</v>
      </c>
      <c r="J384" s="3" t="n">
        <v>65.302446</v>
      </c>
      <c r="K384" s="3" t="n">
        <v>63.888892</v>
      </c>
      <c r="M384" s="3" t="n">
        <v>93.135981</v>
      </c>
      <c r="N384" s="3" t="n">
        <v>65.176766</v>
      </c>
      <c r="O384" s="3" t="n">
        <v>65.281743</v>
      </c>
    </row>
    <row r="385" customFormat="false" ht="15.75" hidden="false" customHeight="false" outlineLevel="0" collapsed="false">
      <c r="A385" s="3" t="n">
        <v>61.685306</v>
      </c>
      <c r="B385" s="3" t="n">
        <v>61.399163</v>
      </c>
      <c r="C385" s="3" t="n">
        <v>61.611082</v>
      </c>
      <c r="D385" s="3"/>
      <c r="E385" s="3" t="n">
        <v>64.933105</v>
      </c>
      <c r="F385" s="3" t="n">
        <v>65.066347</v>
      </c>
      <c r="G385" s="3" t="n">
        <v>65.199168</v>
      </c>
      <c r="I385" s="3" t="n">
        <v>84.24189</v>
      </c>
      <c r="J385" s="3" t="n">
        <v>65.506424</v>
      </c>
      <c r="K385" s="3" t="n">
        <v>63.757133</v>
      </c>
      <c r="M385" s="3" t="n">
        <v>91.562316</v>
      </c>
      <c r="N385" s="3" t="n">
        <v>65.893207</v>
      </c>
      <c r="O385" s="3" t="n">
        <v>64.482543</v>
      </c>
    </row>
    <row r="386" customFormat="false" ht="15.75" hidden="false" customHeight="false" outlineLevel="0" collapsed="false">
      <c r="A386" s="3" t="n">
        <v>61.723032</v>
      </c>
      <c r="B386" s="3" t="n">
        <v>61.388921</v>
      </c>
      <c r="C386" s="3" t="n">
        <v>61.497538</v>
      </c>
      <c r="D386" s="3"/>
      <c r="E386" s="3" t="n">
        <v>64.854429</v>
      </c>
      <c r="F386" s="3" t="n">
        <v>65.008841</v>
      </c>
      <c r="G386" s="3" t="n">
        <v>65.268951</v>
      </c>
      <c r="I386" s="3" t="n">
        <v>82.383702</v>
      </c>
      <c r="J386" s="3" t="n">
        <v>64.827366</v>
      </c>
      <c r="K386" s="3" t="n">
        <v>64.153123</v>
      </c>
      <c r="M386" s="3" t="n">
        <v>93.147226</v>
      </c>
      <c r="N386" s="3" t="n">
        <v>66.298755</v>
      </c>
      <c r="O386" s="3" t="n">
        <v>64.217074</v>
      </c>
    </row>
    <row r="387" customFormat="false" ht="15.75" hidden="false" customHeight="false" outlineLevel="0" collapsed="false">
      <c r="A387" s="3" t="n">
        <v>61.569183</v>
      </c>
      <c r="B387" s="3" t="n">
        <v>61.731082</v>
      </c>
      <c r="C387" s="3" t="n">
        <v>61.223416</v>
      </c>
      <c r="D387" s="3"/>
      <c r="E387" s="3" t="n">
        <v>64.703801</v>
      </c>
      <c r="F387" s="3" t="n">
        <v>65.357971</v>
      </c>
      <c r="G387" s="3" t="n">
        <v>65.111665</v>
      </c>
      <c r="I387" s="3" t="n">
        <v>81.369018</v>
      </c>
      <c r="J387" s="3" t="n">
        <v>64.455586</v>
      </c>
      <c r="K387" s="3" t="n">
        <v>64.755783</v>
      </c>
      <c r="M387" s="3" t="n">
        <v>92.539971</v>
      </c>
      <c r="N387" s="3" t="n">
        <v>65.649154</v>
      </c>
      <c r="O387" s="3" t="n">
        <v>65.309836</v>
      </c>
    </row>
    <row r="388" customFormat="false" ht="15.75" hidden="false" customHeight="false" outlineLevel="0" collapsed="false">
      <c r="A388" s="3" t="n">
        <v>61.618721</v>
      </c>
      <c r="B388" s="3" t="n">
        <v>61.367244</v>
      </c>
      <c r="C388" s="3" t="n">
        <v>61.243479</v>
      </c>
      <c r="D388" s="3"/>
      <c r="E388" s="3" t="n">
        <v>64.454251</v>
      </c>
      <c r="F388" s="3" t="n">
        <v>65.3288</v>
      </c>
      <c r="G388" s="3" t="n">
        <v>65.414233</v>
      </c>
      <c r="I388" s="3" t="n">
        <v>80.138355</v>
      </c>
      <c r="J388" s="3" t="n">
        <v>64.604447</v>
      </c>
      <c r="K388" s="3" t="n">
        <v>64.577069</v>
      </c>
      <c r="M388" s="3" t="n">
        <v>92.919721</v>
      </c>
      <c r="N388" s="3" t="n">
        <v>64.332694</v>
      </c>
      <c r="O388" s="3" t="n">
        <v>66.40846</v>
      </c>
    </row>
    <row r="389" customFormat="false" ht="15.75" hidden="false" customHeight="false" outlineLevel="0" collapsed="false">
      <c r="A389" s="3" t="n">
        <v>61.535028</v>
      </c>
      <c r="B389" s="3" t="n">
        <v>61.489766</v>
      </c>
      <c r="C389" s="3" t="n">
        <v>61.413206</v>
      </c>
      <c r="D389" s="3"/>
      <c r="E389" s="3" t="n">
        <v>65.14207</v>
      </c>
      <c r="F389" s="3" t="n">
        <v>64.867701</v>
      </c>
      <c r="G389" s="3" t="n">
        <v>65.132975</v>
      </c>
      <c r="I389" s="3" t="n">
        <v>82.458881</v>
      </c>
      <c r="J389" s="3" t="n">
        <v>65.21607</v>
      </c>
      <c r="K389" s="3" t="n">
        <v>63.703836</v>
      </c>
      <c r="M389" s="3" t="n">
        <v>97.234918</v>
      </c>
      <c r="N389" s="3" t="n">
        <v>63.689694</v>
      </c>
      <c r="O389" s="3" t="n">
        <v>66.530421</v>
      </c>
    </row>
    <row r="390" customFormat="false" ht="15.75" hidden="false" customHeight="false" outlineLevel="0" collapsed="false">
      <c r="A390" s="3" t="n">
        <v>61.514956</v>
      </c>
      <c r="B390" s="3" t="n">
        <v>61.456916</v>
      </c>
      <c r="C390" s="3" t="n">
        <v>61.376149</v>
      </c>
      <c r="D390" s="3"/>
      <c r="E390" s="3" t="n">
        <v>64.587889</v>
      </c>
      <c r="F390" s="3" t="n">
        <v>64.759286</v>
      </c>
      <c r="G390" s="3" t="n">
        <v>65.494088</v>
      </c>
      <c r="I390" s="3" t="n">
        <v>82.332346</v>
      </c>
      <c r="J390" s="3" t="n">
        <v>65.754389</v>
      </c>
      <c r="K390" s="3" t="n">
        <v>63.430107</v>
      </c>
      <c r="M390" s="3" t="n">
        <v>93.583716</v>
      </c>
      <c r="N390" s="3" t="n">
        <v>64.519998</v>
      </c>
      <c r="O390" s="3" t="n">
        <v>65.736483</v>
      </c>
    </row>
    <row r="391" customFormat="false" ht="15.75" hidden="false" customHeight="false" outlineLevel="0" collapsed="false">
      <c r="A391" s="3" t="n">
        <v>61.415425</v>
      </c>
      <c r="B391" s="3" t="n">
        <v>61.618453</v>
      </c>
      <c r="C391" s="3" t="n">
        <v>61.540522</v>
      </c>
      <c r="D391" s="3"/>
      <c r="E391" s="3" t="n">
        <v>64.811574</v>
      </c>
      <c r="F391" s="3" t="n">
        <v>64.868373</v>
      </c>
      <c r="G391" s="3" t="n">
        <v>65.140169</v>
      </c>
      <c r="I391" s="3" t="n">
        <v>80.493902</v>
      </c>
      <c r="J391" s="3" t="n">
        <v>65.71844</v>
      </c>
      <c r="K391" s="3" t="n">
        <v>63.630635</v>
      </c>
      <c r="M391" s="3" t="n">
        <v>91.189213</v>
      </c>
      <c r="N391" s="3" t="n">
        <v>65.000794</v>
      </c>
      <c r="O391" s="3" t="n">
        <v>65.278328</v>
      </c>
    </row>
    <row r="392" customFormat="false" ht="15.75" hidden="false" customHeight="false" outlineLevel="0" collapsed="false">
      <c r="A392" s="3" t="n">
        <v>61.631773</v>
      </c>
      <c r="B392" s="3" t="n">
        <v>61.683674</v>
      </c>
      <c r="C392" s="3" t="n">
        <v>61.460949</v>
      </c>
      <c r="D392" s="3"/>
      <c r="E392" s="3" t="n">
        <v>64.713983</v>
      </c>
      <c r="F392" s="3" t="n">
        <v>64.904295</v>
      </c>
      <c r="G392" s="3" t="n">
        <v>65.273275</v>
      </c>
      <c r="I392" s="3" t="n">
        <v>81.10496</v>
      </c>
      <c r="J392" s="3" t="n">
        <v>65.422956</v>
      </c>
      <c r="K392" s="3" t="n">
        <v>63.87233</v>
      </c>
      <c r="M392" s="3" t="n">
        <v>90.090764</v>
      </c>
      <c r="N392" s="3" t="n">
        <v>64.717743</v>
      </c>
      <c r="O392" s="3" t="n">
        <v>65.868716</v>
      </c>
    </row>
    <row r="393" customFormat="false" ht="15.75" hidden="false" customHeight="false" outlineLevel="0" collapsed="false">
      <c r="A393" s="3" t="n">
        <v>61.292169</v>
      </c>
      <c r="B393" s="3" t="n">
        <v>61.522109</v>
      </c>
      <c r="C393" s="3" t="n">
        <v>61.68187</v>
      </c>
      <c r="D393" s="3"/>
      <c r="E393" s="3" t="n">
        <v>64.659205</v>
      </c>
      <c r="F393" s="3" t="n">
        <v>65.095888</v>
      </c>
      <c r="G393" s="3" t="n">
        <v>65.2831</v>
      </c>
      <c r="I393" s="3" t="n">
        <v>82.670447</v>
      </c>
      <c r="J393" s="3" t="n">
        <v>63.946878</v>
      </c>
      <c r="K393" s="3" t="n">
        <v>65.414229</v>
      </c>
      <c r="M393" s="3" t="n">
        <v>92.879368</v>
      </c>
      <c r="N393" s="3" t="n">
        <v>65.26109</v>
      </c>
      <c r="O393" s="3" t="n">
        <v>65.648778</v>
      </c>
    </row>
    <row r="394" customFormat="false" ht="15.75" hidden="false" customHeight="false" outlineLevel="0" collapsed="false">
      <c r="A394" s="3" t="n">
        <v>61.561814</v>
      </c>
      <c r="B394" s="3" t="n">
        <v>61.689879</v>
      </c>
      <c r="C394" s="3" t="n">
        <v>61.516247</v>
      </c>
      <c r="D394" s="3"/>
      <c r="E394" s="3" t="n">
        <v>64.64878</v>
      </c>
      <c r="F394" s="3" t="n">
        <v>64.783997</v>
      </c>
      <c r="G394" s="3" t="n">
        <v>65.365104</v>
      </c>
      <c r="I394" s="3" t="n">
        <v>83.52097</v>
      </c>
      <c r="J394" s="3" t="n">
        <v>63.369359</v>
      </c>
      <c r="K394" s="3" t="n">
        <v>65.880952</v>
      </c>
      <c r="M394" s="3" t="n">
        <v>93.084247</v>
      </c>
      <c r="N394" s="3" t="n">
        <v>65.075501</v>
      </c>
      <c r="O394" s="3" t="n">
        <v>65.558213</v>
      </c>
    </row>
    <row r="395" customFormat="false" ht="15.75" hidden="false" customHeight="false" outlineLevel="0" collapsed="false">
      <c r="A395" s="3" t="n">
        <v>61.693437</v>
      </c>
      <c r="B395" s="3" t="n">
        <v>61.711344</v>
      </c>
      <c r="C395" s="3" t="n">
        <v>61.467971</v>
      </c>
      <c r="D395" s="3"/>
      <c r="E395" s="3" t="n">
        <v>64.706147</v>
      </c>
      <c r="F395" s="3" t="n">
        <v>64.846809</v>
      </c>
      <c r="G395" s="3" t="n">
        <v>65.414156</v>
      </c>
      <c r="I395" s="3" t="n">
        <v>80.960329</v>
      </c>
      <c r="J395" s="3" t="n">
        <v>65.033284</v>
      </c>
      <c r="K395" s="3" t="n">
        <v>64.72815</v>
      </c>
      <c r="M395" s="3" t="n">
        <v>91.752856</v>
      </c>
      <c r="N395" s="3" t="n">
        <v>66.359372</v>
      </c>
      <c r="O395" s="3" t="n">
        <v>64.155873</v>
      </c>
    </row>
    <row r="396" customFormat="false" ht="15.75" hidden="false" customHeight="false" outlineLevel="0" collapsed="false">
      <c r="A396" s="3" t="n">
        <v>61.640169</v>
      </c>
      <c r="B396" s="3" t="n">
        <v>61.881693</v>
      </c>
      <c r="C396" s="3" t="n">
        <v>61.266786</v>
      </c>
      <c r="D396" s="3"/>
      <c r="E396" s="3" t="n">
        <v>64.977565</v>
      </c>
      <c r="F396" s="3" t="n">
        <v>65.147567</v>
      </c>
      <c r="G396" s="3" t="n">
        <v>64.815393</v>
      </c>
      <c r="I396" s="3" t="n">
        <v>81.400238</v>
      </c>
      <c r="J396" s="3" t="n">
        <v>65.520041</v>
      </c>
      <c r="K396" s="3" t="n">
        <v>63.722958</v>
      </c>
      <c r="M396" s="3" t="n">
        <v>91.715452</v>
      </c>
      <c r="N396" s="3" t="n">
        <v>64.762577</v>
      </c>
      <c r="O396" s="3" t="n">
        <v>66.160283</v>
      </c>
    </row>
    <row r="397" customFormat="false" ht="15.75" hidden="false" customHeight="false" outlineLevel="0" collapsed="false">
      <c r="A397" s="3" t="n">
        <v>61.707691</v>
      </c>
      <c r="B397" s="3" t="n">
        <v>61.642615</v>
      </c>
      <c r="C397" s="3" t="n">
        <v>61.471556</v>
      </c>
      <c r="D397" s="3"/>
      <c r="E397" s="3" t="n">
        <v>65.250374</v>
      </c>
      <c r="F397" s="3" t="n">
        <v>65.021116</v>
      </c>
      <c r="G397" s="3" t="n">
        <v>64.721242</v>
      </c>
      <c r="I397" s="3" t="n">
        <v>81.144679</v>
      </c>
      <c r="J397" s="3" t="n">
        <v>65.503035</v>
      </c>
      <c r="K397" s="3" t="n">
        <v>64.422323</v>
      </c>
      <c r="M397" s="3" t="n">
        <v>92.178113</v>
      </c>
      <c r="N397" s="3" t="n">
        <v>64.842065</v>
      </c>
      <c r="O397" s="3" t="n">
        <v>65.934137</v>
      </c>
    </row>
    <row r="398" customFormat="false" ht="15.75" hidden="false" customHeight="false" outlineLevel="0" collapsed="false">
      <c r="A398" s="3" t="n">
        <v>61.53872</v>
      </c>
      <c r="B398" s="3" t="n">
        <v>61.570423</v>
      </c>
      <c r="C398" s="3" t="n">
        <v>61.540593</v>
      </c>
      <c r="D398" s="3"/>
      <c r="E398" s="3" t="n">
        <v>65.268355</v>
      </c>
      <c r="F398" s="3" t="n">
        <v>64.551309</v>
      </c>
      <c r="G398" s="3" t="n">
        <v>65.262114</v>
      </c>
      <c r="I398" s="3" t="n">
        <v>79.994956</v>
      </c>
      <c r="J398" s="3" t="n">
        <v>64.950469</v>
      </c>
      <c r="K398" s="3" t="n">
        <v>64.923753</v>
      </c>
      <c r="M398" s="3" t="n">
        <v>91.686169</v>
      </c>
      <c r="N398" s="3" t="n">
        <v>65.480961</v>
      </c>
      <c r="O398" s="3" t="n">
        <v>64.737316</v>
      </c>
    </row>
    <row r="399" customFormat="false" ht="15.75" hidden="false" customHeight="false" outlineLevel="0" collapsed="false">
      <c r="A399" s="3" t="n">
        <v>61.35972</v>
      </c>
      <c r="B399" s="3" t="n">
        <v>61.60804</v>
      </c>
      <c r="C399" s="3" t="n">
        <v>61.625711</v>
      </c>
      <c r="D399" s="3"/>
      <c r="E399" s="3" t="n">
        <v>64.840362</v>
      </c>
      <c r="F399" s="3" t="n">
        <v>64.727556</v>
      </c>
      <c r="G399" s="3" t="n">
        <v>64.99714</v>
      </c>
      <c r="I399" s="3" t="n">
        <v>79.358435</v>
      </c>
      <c r="J399" s="3" t="n">
        <v>64.630551</v>
      </c>
      <c r="K399" s="3" t="n">
        <v>64.818971</v>
      </c>
      <c r="M399" s="3" t="n">
        <v>91.755482</v>
      </c>
      <c r="N399" s="3" t="n">
        <v>66.860993</v>
      </c>
      <c r="O399" s="3" t="n">
        <v>63.344995</v>
      </c>
    </row>
    <row r="400" customFormat="false" ht="15.75" hidden="false" customHeight="false" outlineLevel="0" collapsed="false">
      <c r="A400" s="3" t="n">
        <v>61.382362</v>
      </c>
      <c r="B400" s="3" t="n">
        <v>61.499591</v>
      </c>
      <c r="C400" s="3" t="n">
        <v>61.525386</v>
      </c>
      <c r="D400" s="3"/>
      <c r="E400" s="3" t="n">
        <v>64.960246</v>
      </c>
      <c r="F400" s="3" t="n">
        <v>64.68447</v>
      </c>
      <c r="G400" s="3" t="n">
        <v>64.98792</v>
      </c>
      <c r="I400" s="3" t="n">
        <v>81.249004</v>
      </c>
      <c r="J400" s="3" t="n">
        <v>64.882681</v>
      </c>
      <c r="K400" s="3" t="n">
        <v>64.52244</v>
      </c>
      <c r="M400" s="3" t="n">
        <v>90.842893</v>
      </c>
      <c r="N400" s="3" t="n">
        <v>65.465553</v>
      </c>
      <c r="O400" s="3" t="n">
        <v>65.203431</v>
      </c>
    </row>
    <row r="401" customFormat="false" ht="15.75" hidden="false" customHeight="false" outlineLevel="0" collapsed="false">
      <c r="A401" s="3" t="n">
        <v>61.272381</v>
      </c>
      <c r="B401" s="3" t="n">
        <v>61.834976</v>
      </c>
      <c r="C401" s="3" t="n">
        <v>61.406146</v>
      </c>
      <c r="D401" s="3"/>
      <c r="E401" s="3" t="n">
        <v>65.300581</v>
      </c>
      <c r="F401" s="3" t="n">
        <v>64.285592</v>
      </c>
      <c r="G401" s="3" t="n">
        <v>65.018745</v>
      </c>
      <c r="I401" s="3" t="n">
        <v>82.111215</v>
      </c>
      <c r="J401" s="3" t="n">
        <v>65.446603</v>
      </c>
      <c r="K401" s="3" t="n">
        <v>63.935043</v>
      </c>
      <c r="M401" s="3" t="n">
        <v>93.874971</v>
      </c>
      <c r="N401" s="3" t="n">
        <v>64.187239</v>
      </c>
      <c r="O401" s="3" t="n">
        <v>66.534143</v>
      </c>
    </row>
    <row r="402" customFormat="false" ht="15.75" hidden="false" customHeight="false" outlineLevel="0" collapsed="false">
      <c r="A402" s="3" t="n">
        <v>61.645684</v>
      </c>
      <c r="B402" s="3" t="n">
        <v>61.483153</v>
      </c>
      <c r="C402" s="3" t="n">
        <v>61.410107</v>
      </c>
      <c r="D402" s="3"/>
      <c r="E402" s="3" t="n">
        <v>64.990722</v>
      </c>
      <c r="F402" s="3" t="n">
        <v>64.397095</v>
      </c>
      <c r="G402" s="3" t="n">
        <v>64.770181</v>
      </c>
      <c r="I402" s="3" t="n">
        <v>81.456616</v>
      </c>
      <c r="J402" s="3" t="n">
        <v>65.225243</v>
      </c>
      <c r="K402" s="3" t="n">
        <v>64.258795</v>
      </c>
      <c r="M402" s="3" t="n">
        <v>93.062802</v>
      </c>
      <c r="N402" s="3" t="n">
        <v>65.371028</v>
      </c>
      <c r="O402" s="3" t="n">
        <v>65.415713</v>
      </c>
    </row>
    <row r="403" customFormat="false" ht="15.75" hidden="false" customHeight="false" outlineLevel="0" collapsed="false">
      <c r="A403" s="3" t="n">
        <v>61.682272</v>
      </c>
      <c r="B403" s="3" t="n">
        <v>61.32046</v>
      </c>
      <c r="C403" s="3" t="n">
        <v>61.722194</v>
      </c>
      <c r="D403" s="3"/>
      <c r="E403" s="3" t="n">
        <v>65.050757</v>
      </c>
      <c r="F403" s="3" t="n">
        <v>64.752965</v>
      </c>
      <c r="G403" s="3" t="n">
        <v>64.944041</v>
      </c>
      <c r="I403" s="3" t="n">
        <v>81.937262</v>
      </c>
      <c r="J403" s="3" t="n">
        <v>64.632979</v>
      </c>
      <c r="K403" s="3" t="n">
        <v>64.353393</v>
      </c>
      <c r="M403" s="3" t="n">
        <v>94.138276</v>
      </c>
      <c r="N403" s="3" t="n">
        <v>66.535005</v>
      </c>
      <c r="O403" s="3" t="n">
        <v>64.23077</v>
      </c>
    </row>
    <row r="404" customFormat="false" ht="15.75" hidden="false" customHeight="false" outlineLevel="0" collapsed="false">
      <c r="A404" s="3" t="n">
        <v>61.627801</v>
      </c>
      <c r="B404" s="3" t="n">
        <v>61.385835</v>
      </c>
      <c r="C404" s="3" t="n">
        <v>61.535734</v>
      </c>
      <c r="D404" s="3"/>
      <c r="E404" s="3" t="n">
        <v>65.070711</v>
      </c>
      <c r="F404" s="3" t="n">
        <v>64.50247</v>
      </c>
      <c r="G404" s="3" t="n">
        <v>64.669197</v>
      </c>
      <c r="I404" s="3" t="n">
        <v>82.365205</v>
      </c>
      <c r="J404" s="3" t="n">
        <v>64.854159</v>
      </c>
      <c r="K404" s="3" t="n">
        <v>64.820708</v>
      </c>
      <c r="M404" s="3" t="n">
        <v>92.804171</v>
      </c>
      <c r="N404" s="3" t="n">
        <v>65.983046</v>
      </c>
      <c r="O404" s="3" t="n">
        <v>64.715172</v>
      </c>
    </row>
    <row r="405" customFormat="false" ht="15.75" hidden="false" customHeight="false" outlineLevel="0" collapsed="false">
      <c r="A405" s="3" t="n">
        <v>61.672769</v>
      </c>
      <c r="B405" s="3" t="n">
        <v>61.362204</v>
      </c>
      <c r="C405" s="3" t="n">
        <v>61.655439</v>
      </c>
      <c r="D405" s="3"/>
      <c r="E405" s="3" t="n">
        <v>64.84912</v>
      </c>
      <c r="F405" s="3" t="n">
        <v>64.867239</v>
      </c>
      <c r="G405" s="3" t="n">
        <v>64.838919</v>
      </c>
      <c r="I405" s="3" t="n">
        <v>82.513789</v>
      </c>
      <c r="J405" s="3" t="n">
        <v>63.993455</v>
      </c>
      <c r="K405" s="3" t="n">
        <v>65.668406</v>
      </c>
      <c r="M405" s="3" t="n">
        <v>92.6352</v>
      </c>
      <c r="N405" s="3" t="n">
        <v>65.252277</v>
      </c>
      <c r="O405" s="3" t="n">
        <v>65.391296</v>
      </c>
    </row>
    <row r="406" customFormat="false" ht="15.75" hidden="false" customHeight="false" outlineLevel="0" collapsed="false">
      <c r="A406" s="3" t="n">
        <v>61.46738</v>
      </c>
      <c r="B406" s="3" t="n">
        <v>61.442655</v>
      </c>
      <c r="C406" s="3" t="n">
        <v>61.773606</v>
      </c>
      <c r="D406" s="3"/>
      <c r="E406" s="3" t="n">
        <v>64.567644</v>
      </c>
      <c r="F406" s="3" t="n">
        <v>64.949109</v>
      </c>
      <c r="G406" s="3" t="n">
        <v>64.754682</v>
      </c>
      <c r="I406" s="3" t="n">
        <v>79.55993</v>
      </c>
      <c r="J406" s="3" t="n">
        <v>64.576954</v>
      </c>
      <c r="K406" s="3" t="n">
        <v>65.291457</v>
      </c>
      <c r="M406" s="3" t="n">
        <v>92.728715</v>
      </c>
      <c r="N406" s="3" t="n">
        <v>65.493413</v>
      </c>
      <c r="O406" s="3" t="n">
        <v>65.37005</v>
      </c>
    </row>
    <row r="407" customFormat="false" ht="15.75" hidden="false" customHeight="false" outlineLevel="0" collapsed="false">
      <c r="A407" s="3" t="n">
        <v>61.440633</v>
      </c>
      <c r="B407" s="3" t="n">
        <v>61.419294</v>
      </c>
      <c r="C407" s="3" t="n">
        <v>61.776373</v>
      </c>
      <c r="D407" s="3"/>
      <c r="E407" s="3" t="n">
        <v>65.011139</v>
      </c>
      <c r="F407" s="3" t="n">
        <v>65.037238</v>
      </c>
      <c r="G407" s="3" t="n">
        <v>64.582284</v>
      </c>
      <c r="I407" s="3" t="n">
        <v>80.23449</v>
      </c>
      <c r="J407" s="3" t="n">
        <v>64.342693</v>
      </c>
      <c r="K407" s="3" t="n">
        <v>65.414254</v>
      </c>
      <c r="M407" s="3" t="n">
        <v>94.616732</v>
      </c>
      <c r="N407" s="3" t="n">
        <v>65.80737</v>
      </c>
      <c r="O407" s="3" t="n">
        <v>64.44722</v>
      </c>
    </row>
    <row r="408" customFormat="false" ht="15.75" hidden="false" customHeight="false" outlineLevel="0" collapsed="false">
      <c r="A408" s="3" t="n">
        <v>61.546553</v>
      </c>
      <c r="B408" s="3" t="n">
        <v>61.657835</v>
      </c>
      <c r="C408" s="3" t="n">
        <v>61.900208</v>
      </c>
      <c r="D408" s="3"/>
      <c r="E408" s="3" t="n">
        <v>65.090204</v>
      </c>
      <c r="F408" s="3" t="n">
        <v>64.56828</v>
      </c>
      <c r="G408" s="3" t="n">
        <v>64.942649</v>
      </c>
      <c r="I408" s="3" t="n">
        <v>81.474184</v>
      </c>
      <c r="J408" s="3" t="n">
        <v>64.388377</v>
      </c>
      <c r="K408" s="3" t="n">
        <v>64.534732</v>
      </c>
      <c r="M408" s="3" t="n">
        <v>93.949829</v>
      </c>
      <c r="N408" s="3" t="n">
        <v>65.375368</v>
      </c>
      <c r="O408" s="3" t="n">
        <v>64.410794</v>
      </c>
    </row>
    <row r="409" customFormat="false" ht="15.75" hidden="false" customHeight="false" outlineLevel="0" collapsed="false">
      <c r="A409" s="3" t="n">
        <v>61.57519</v>
      </c>
      <c r="B409" s="3" t="n">
        <v>61.811581</v>
      </c>
      <c r="C409" s="3" t="n">
        <v>61.722062</v>
      </c>
      <c r="D409" s="3"/>
      <c r="E409" s="3" t="n">
        <v>65.174619</v>
      </c>
      <c r="F409" s="3" t="n">
        <v>64.849027</v>
      </c>
      <c r="G409" s="3" t="n">
        <v>64.515189</v>
      </c>
      <c r="I409" s="3" t="n">
        <v>82.282181</v>
      </c>
      <c r="J409" s="3" t="n">
        <v>64.505424</v>
      </c>
      <c r="K409" s="3" t="n">
        <v>64.747447</v>
      </c>
      <c r="M409" s="3" t="n">
        <v>91.619339</v>
      </c>
      <c r="N409" s="3" t="n">
        <v>65.560207</v>
      </c>
      <c r="O409" s="3" t="n">
        <v>65.321917</v>
      </c>
    </row>
    <row r="410" customFormat="false" ht="15.75" hidden="false" customHeight="false" outlineLevel="0" collapsed="false">
      <c r="A410" s="3" t="n">
        <v>61.773637</v>
      </c>
      <c r="B410" s="3" t="n">
        <v>61.600783</v>
      </c>
      <c r="C410" s="3" t="n">
        <v>61.477164</v>
      </c>
      <c r="D410" s="3"/>
      <c r="E410" s="3" t="n">
        <v>65.341438</v>
      </c>
      <c r="F410" s="3" t="n">
        <v>64.787287</v>
      </c>
      <c r="G410" s="3" t="n">
        <v>64.784617</v>
      </c>
      <c r="I410" s="3" t="n">
        <v>80.534648</v>
      </c>
      <c r="J410" s="3" t="n">
        <v>64.470322</v>
      </c>
      <c r="K410" s="3" t="n">
        <v>64.863535</v>
      </c>
      <c r="M410" s="3" t="n">
        <v>92.318551</v>
      </c>
      <c r="N410" s="3" t="n">
        <v>64.042823</v>
      </c>
      <c r="O410" s="3" t="n">
        <v>66.555858</v>
      </c>
    </row>
    <row r="411" customFormat="false" ht="15.75" hidden="false" customHeight="false" outlineLevel="0" collapsed="false">
      <c r="A411" s="3" t="n">
        <v>61.423924</v>
      </c>
      <c r="B411" s="3" t="n">
        <v>61.86762</v>
      </c>
      <c r="C411" s="3" t="n">
        <v>61.517061</v>
      </c>
      <c r="D411" s="3"/>
      <c r="E411" s="3" t="n">
        <v>65.043533</v>
      </c>
      <c r="F411" s="3" t="n">
        <v>64.869521</v>
      </c>
      <c r="G411" s="3" t="n">
        <v>64.856489</v>
      </c>
      <c r="I411" s="3" t="n">
        <v>81.594034</v>
      </c>
      <c r="J411" s="3" t="n">
        <v>64.448901</v>
      </c>
      <c r="K411" s="3" t="n">
        <v>64.654862</v>
      </c>
      <c r="M411" s="3" t="n">
        <v>92.346666</v>
      </c>
      <c r="N411" s="3" t="n">
        <v>65.499385</v>
      </c>
      <c r="O411" s="3" t="n">
        <v>65.383194</v>
      </c>
    </row>
    <row r="412" customFormat="false" ht="15.75" hidden="false" customHeight="false" outlineLevel="0" collapsed="false">
      <c r="A412" s="3" t="n">
        <v>61.614607</v>
      </c>
      <c r="B412" s="3" t="n">
        <v>61.580887</v>
      </c>
      <c r="C412" s="3" t="n">
        <v>61.790605</v>
      </c>
      <c r="D412" s="3"/>
      <c r="E412" s="3" t="n">
        <v>65.114596</v>
      </c>
      <c r="F412" s="3" t="n">
        <v>64.818047</v>
      </c>
      <c r="G412" s="3" t="n">
        <v>64.689774</v>
      </c>
      <c r="I412" s="3" t="n">
        <v>80.776557</v>
      </c>
      <c r="J412" s="3" t="n">
        <v>64.955802</v>
      </c>
      <c r="K412" s="3" t="n">
        <v>64.453762</v>
      </c>
      <c r="M412" s="3" t="n">
        <v>92.729304</v>
      </c>
      <c r="N412" s="3" t="n">
        <v>65.938055</v>
      </c>
      <c r="O412" s="3" t="n">
        <v>64.835073</v>
      </c>
    </row>
    <row r="413" customFormat="false" ht="15.75" hidden="false" customHeight="false" outlineLevel="0" collapsed="false">
      <c r="A413" s="3" t="n">
        <v>61.595536</v>
      </c>
      <c r="B413" s="3" t="n">
        <v>61.94437</v>
      </c>
      <c r="C413" s="3" t="n">
        <v>61.683769</v>
      </c>
      <c r="D413" s="3"/>
      <c r="E413" s="3" t="n">
        <v>65.311754</v>
      </c>
      <c r="F413" s="3" t="n">
        <v>65.006988</v>
      </c>
      <c r="G413" s="3" t="n">
        <v>64.574854</v>
      </c>
      <c r="I413" s="3" t="n">
        <v>79.970882</v>
      </c>
      <c r="J413" s="3" t="n">
        <v>65.153556</v>
      </c>
      <c r="K413" s="3" t="n">
        <v>64.153421</v>
      </c>
      <c r="M413" s="3" t="n">
        <v>92.49945</v>
      </c>
      <c r="N413" s="3" t="n">
        <v>65.188875</v>
      </c>
      <c r="O413" s="3" t="n">
        <v>65.68515</v>
      </c>
    </row>
    <row r="414" customFormat="false" ht="15.75" hidden="false" customHeight="false" outlineLevel="0" collapsed="false">
      <c r="A414" s="3" t="n">
        <v>61.722079</v>
      </c>
      <c r="B414" s="3" t="n">
        <v>61.57817</v>
      </c>
      <c r="C414" s="3" t="n">
        <v>61.787757</v>
      </c>
      <c r="D414" s="3"/>
      <c r="E414" s="3" t="n">
        <v>64.881759</v>
      </c>
      <c r="F414" s="3" t="n">
        <v>65.198945</v>
      </c>
      <c r="G414" s="3" t="n">
        <v>64.737059</v>
      </c>
      <c r="I414" s="3" t="n">
        <v>79.930333</v>
      </c>
      <c r="J414" s="3" t="n">
        <v>65.766807</v>
      </c>
      <c r="K414" s="3" t="n">
        <v>63.651544</v>
      </c>
      <c r="M414" s="3" t="n">
        <v>91.509536</v>
      </c>
      <c r="N414" s="3" t="n">
        <v>64.939434</v>
      </c>
      <c r="O414" s="3" t="n">
        <v>65.725894</v>
      </c>
    </row>
    <row r="415" customFormat="false" ht="15.75" hidden="false" customHeight="false" outlineLevel="0" collapsed="false">
      <c r="A415" s="3" t="n">
        <v>61.660607</v>
      </c>
      <c r="B415" s="3" t="n">
        <v>61.579333</v>
      </c>
      <c r="C415" s="3" t="n">
        <v>61.659853</v>
      </c>
      <c r="D415" s="3"/>
      <c r="E415" s="3" t="n">
        <v>65.283022</v>
      </c>
      <c r="F415" s="3" t="n">
        <v>64.850855</v>
      </c>
      <c r="G415" s="3" t="n">
        <v>64.915765</v>
      </c>
      <c r="I415" s="3" t="n">
        <v>81.564034</v>
      </c>
      <c r="J415" s="3" t="n">
        <v>65.759136</v>
      </c>
      <c r="K415" s="3" t="n">
        <v>64.143365</v>
      </c>
      <c r="M415" s="3" t="n">
        <v>93.939643</v>
      </c>
      <c r="N415" s="3" t="n">
        <v>64.521671</v>
      </c>
      <c r="O415" s="3" t="n">
        <v>66.07288</v>
      </c>
    </row>
    <row r="416" customFormat="false" ht="15.75" hidden="false" customHeight="false" outlineLevel="0" collapsed="false">
      <c r="A416" s="3" t="n">
        <v>61.597922</v>
      </c>
      <c r="B416" s="3" t="n">
        <v>61.74807</v>
      </c>
      <c r="C416" s="3" t="n">
        <v>61.532333</v>
      </c>
      <c r="D416" s="3"/>
      <c r="E416" s="3" t="n">
        <v>64.8746</v>
      </c>
      <c r="F416" s="3" t="n">
        <v>64.802178</v>
      </c>
      <c r="G416" s="3" t="n">
        <v>65.115854</v>
      </c>
      <c r="I416" s="3" t="n">
        <v>80.874219</v>
      </c>
      <c r="J416" s="3" t="n">
        <v>65.310244</v>
      </c>
      <c r="K416" s="3" t="n">
        <v>64.513849</v>
      </c>
      <c r="M416" s="3" t="n">
        <v>94.923637</v>
      </c>
      <c r="N416" s="3" t="n">
        <v>65.09559</v>
      </c>
      <c r="O416" s="3" t="n">
        <v>65.798581</v>
      </c>
    </row>
    <row r="417" customFormat="false" ht="15.75" hidden="false" customHeight="false" outlineLevel="0" collapsed="false">
      <c r="A417" s="3" t="n">
        <v>61.642033</v>
      </c>
      <c r="B417" s="3" t="n">
        <v>61.727075</v>
      </c>
      <c r="C417" s="3" t="n">
        <v>61.514356</v>
      </c>
      <c r="D417" s="3"/>
      <c r="E417" s="3" t="n">
        <v>65.23985</v>
      </c>
      <c r="F417" s="3" t="n">
        <v>64.5387</v>
      </c>
      <c r="G417" s="3" t="n">
        <v>64.945327</v>
      </c>
      <c r="I417" s="3" t="n">
        <v>81.757146</v>
      </c>
      <c r="J417" s="3" t="n">
        <v>64.570326</v>
      </c>
      <c r="K417" s="3" t="n">
        <v>64.999848</v>
      </c>
      <c r="M417" s="3" t="n">
        <v>95.002198</v>
      </c>
      <c r="N417" s="3" t="n">
        <v>64.354134</v>
      </c>
      <c r="O417" s="3" t="n">
        <v>64.845316</v>
      </c>
    </row>
    <row r="418" customFormat="false" ht="15.75" hidden="false" customHeight="false" outlineLevel="0" collapsed="false">
      <c r="A418" s="3" t="n">
        <v>61.333884</v>
      </c>
      <c r="B418" s="3" t="n">
        <v>61.63915</v>
      </c>
      <c r="C418" s="3" t="n">
        <v>61.374489</v>
      </c>
      <c r="D418" s="3"/>
      <c r="E418" s="3" t="n">
        <v>65.08751</v>
      </c>
      <c r="F418" s="3" t="n">
        <v>64.735281</v>
      </c>
      <c r="G418" s="3" t="n">
        <v>65.168851</v>
      </c>
      <c r="I418" s="3" t="n">
        <v>83.1669</v>
      </c>
      <c r="J418" s="3" t="n">
        <v>64.151971</v>
      </c>
      <c r="K418" s="3" t="n">
        <v>64.972639</v>
      </c>
      <c r="M418" s="3" t="n">
        <v>94.462506</v>
      </c>
      <c r="N418" s="3" t="n">
        <v>64.215811</v>
      </c>
      <c r="O418" s="3" t="n">
        <v>65.697387</v>
      </c>
    </row>
    <row r="419" customFormat="false" ht="15.75" hidden="false" customHeight="false" outlineLevel="0" collapsed="false">
      <c r="A419" s="3" t="n">
        <v>61.581914</v>
      </c>
      <c r="B419" s="3" t="n">
        <v>61.473728</v>
      </c>
      <c r="C419" s="3" t="n">
        <v>61.533266</v>
      </c>
      <c r="D419" s="3"/>
      <c r="E419" s="3" t="n">
        <v>65.064332</v>
      </c>
      <c r="F419" s="3" t="n">
        <v>64.788044</v>
      </c>
      <c r="G419" s="3" t="n">
        <v>64.887208</v>
      </c>
      <c r="I419" s="3" t="n">
        <v>82.632104</v>
      </c>
      <c r="J419" s="3" t="n">
        <v>64.562781</v>
      </c>
      <c r="K419" s="3" t="n">
        <v>64.377883</v>
      </c>
      <c r="M419" s="3" t="n">
        <v>95.601108</v>
      </c>
      <c r="N419" s="3" t="n">
        <v>65.319661</v>
      </c>
      <c r="O419" s="3" t="n">
        <v>65.582382</v>
      </c>
    </row>
    <row r="420" customFormat="false" ht="15.75" hidden="false" customHeight="false" outlineLevel="0" collapsed="false">
      <c r="A420" s="3" t="n">
        <v>61.540977</v>
      </c>
      <c r="B420" s="3" t="n">
        <v>61.678233</v>
      </c>
      <c r="C420" s="3" t="n">
        <v>61.651546</v>
      </c>
      <c r="D420" s="3"/>
      <c r="E420" s="3" t="n">
        <v>65.498538</v>
      </c>
      <c r="F420" s="3" t="n">
        <v>64.775636</v>
      </c>
      <c r="G420" s="3" t="n">
        <v>64.291542</v>
      </c>
      <c r="I420" s="3" t="n">
        <v>82.955309</v>
      </c>
      <c r="J420" s="3" t="n">
        <v>65.415921</v>
      </c>
      <c r="K420" s="3" t="n">
        <v>63.800491</v>
      </c>
      <c r="M420" s="3" t="n">
        <v>93.791567</v>
      </c>
      <c r="N420" s="3" t="n">
        <v>65.40973</v>
      </c>
      <c r="O420" s="3" t="n">
        <v>65.179545</v>
      </c>
    </row>
    <row r="421" customFormat="false" ht="15.75" hidden="false" customHeight="false" outlineLevel="0" collapsed="false">
      <c r="A421" s="3" t="n">
        <v>61.667176</v>
      </c>
      <c r="B421" s="3" t="n">
        <v>61.299809</v>
      </c>
      <c r="C421" s="3" t="n">
        <v>61.611899</v>
      </c>
      <c r="D421" s="3"/>
      <c r="E421" s="3" t="n">
        <v>65.247523</v>
      </c>
      <c r="F421" s="3" t="n">
        <v>64.702866</v>
      </c>
      <c r="G421" s="3" t="n">
        <v>64.733562</v>
      </c>
      <c r="I421" s="3" t="n">
        <v>82.059134</v>
      </c>
      <c r="J421" s="3" t="n">
        <v>64.819396</v>
      </c>
      <c r="K421" s="3" t="n">
        <v>63.984823</v>
      </c>
      <c r="M421" s="3" t="n">
        <v>92.175607</v>
      </c>
      <c r="N421" s="3" t="n">
        <v>64.179727</v>
      </c>
      <c r="O421" s="3" t="n">
        <v>66.169182</v>
      </c>
    </row>
    <row r="422" customFormat="false" ht="15.75" hidden="false" customHeight="false" outlineLevel="0" collapsed="false">
      <c r="A422" s="3" t="n">
        <v>61.468039</v>
      </c>
      <c r="B422" s="3" t="n">
        <v>61.367775</v>
      </c>
      <c r="C422" s="3" t="n">
        <v>61.606259</v>
      </c>
      <c r="D422" s="3"/>
      <c r="E422" s="3" t="n">
        <v>65.312945</v>
      </c>
      <c r="F422" s="3" t="n">
        <v>64.962106</v>
      </c>
      <c r="G422" s="3" t="n">
        <v>64.394949</v>
      </c>
      <c r="I422" s="3" t="n">
        <v>80.676963</v>
      </c>
      <c r="J422" s="3" t="n">
        <v>64.675663</v>
      </c>
      <c r="K422" s="3" t="n">
        <v>64.709778</v>
      </c>
      <c r="M422" s="3" t="n">
        <v>92.255323</v>
      </c>
      <c r="N422" s="3" t="n">
        <v>64.022313</v>
      </c>
      <c r="O422" s="3" t="n">
        <v>66.275695</v>
      </c>
    </row>
    <row r="423" customFormat="false" ht="15.75" hidden="false" customHeight="false" outlineLevel="0" collapsed="false">
      <c r="A423" s="3" t="n">
        <v>61.447005</v>
      </c>
      <c r="B423" s="3" t="n">
        <v>61.299876</v>
      </c>
      <c r="C423" s="3" t="n">
        <v>61.557173</v>
      </c>
      <c r="D423" s="3"/>
      <c r="E423" s="3" t="n">
        <v>65.235982</v>
      </c>
      <c r="F423" s="3" t="n">
        <v>64.809457</v>
      </c>
      <c r="G423" s="3" t="n">
        <v>64.685754</v>
      </c>
      <c r="I423" s="3" t="n">
        <v>80.113436</v>
      </c>
      <c r="J423" s="3" t="n">
        <v>64.376527</v>
      </c>
      <c r="K423" s="3" t="n">
        <v>64.975047</v>
      </c>
      <c r="M423" s="3" t="n">
        <v>93.001264</v>
      </c>
      <c r="N423" s="3" t="n">
        <v>64.769604</v>
      </c>
      <c r="O423" s="3" t="n">
        <v>65.304203</v>
      </c>
    </row>
    <row r="424" customFormat="false" ht="15.75" hidden="false" customHeight="false" outlineLevel="0" collapsed="false">
      <c r="A424" s="3" t="n">
        <v>61.462427</v>
      </c>
      <c r="B424" s="3" t="n">
        <v>61.461441</v>
      </c>
      <c r="C424" s="3" t="n">
        <v>61.562211</v>
      </c>
      <c r="D424" s="3"/>
      <c r="E424" s="3" t="n">
        <v>65.320467</v>
      </c>
      <c r="F424" s="3" t="n">
        <v>64.681466</v>
      </c>
      <c r="G424" s="3" t="n">
        <v>64.678308</v>
      </c>
      <c r="I424" s="3" t="n">
        <v>80.568262</v>
      </c>
      <c r="J424" s="3" t="n">
        <v>64.083725</v>
      </c>
      <c r="K424" s="3" t="n">
        <v>65.141235</v>
      </c>
      <c r="M424" s="3" t="n">
        <v>92.814175</v>
      </c>
      <c r="N424" s="3" t="n">
        <v>65.918832</v>
      </c>
      <c r="O424" s="3" t="n">
        <v>64.35856</v>
      </c>
    </row>
    <row r="425" customFormat="false" ht="15.75" hidden="false" customHeight="false" outlineLevel="0" collapsed="false">
      <c r="A425" s="3" t="n">
        <v>61.567814</v>
      </c>
      <c r="B425" s="3" t="n">
        <v>61.536921</v>
      </c>
      <c r="C425" s="3" t="n">
        <v>61.389816</v>
      </c>
      <c r="D425" s="3"/>
      <c r="E425" s="3" t="n">
        <v>64.974775</v>
      </c>
      <c r="F425" s="3" t="n">
        <v>65.002797</v>
      </c>
      <c r="G425" s="3" t="n">
        <v>64.767096</v>
      </c>
      <c r="I425" s="3" t="n">
        <v>79.42434</v>
      </c>
      <c r="J425" s="3" t="n">
        <v>64.088945</v>
      </c>
      <c r="K425" s="3" t="n">
        <v>64.993015</v>
      </c>
      <c r="M425" s="3" t="n">
        <v>93.09781</v>
      </c>
      <c r="N425" s="3" t="n">
        <v>65.338319</v>
      </c>
      <c r="O425" s="3" t="n">
        <v>65.508888</v>
      </c>
    </row>
    <row r="426" customFormat="false" ht="15.75" hidden="false" customHeight="false" outlineLevel="0" collapsed="false">
      <c r="A426" s="3" t="n">
        <v>61.400439</v>
      </c>
      <c r="B426" s="3" t="n">
        <v>61.300286</v>
      </c>
      <c r="C426" s="3" t="n">
        <v>61.588574</v>
      </c>
      <c r="D426" s="3"/>
      <c r="E426" s="3" t="n">
        <v>65.418001</v>
      </c>
      <c r="F426" s="3" t="n">
        <v>64.782775</v>
      </c>
      <c r="G426" s="3" t="n">
        <v>64.859199</v>
      </c>
      <c r="I426" s="3" t="n">
        <v>80.562388</v>
      </c>
      <c r="J426" s="3" t="n">
        <v>64.424745</v>
      </c>
      <c r="K426" s="3" t="n">
        <v>64.411448</v>
      </c>
      <c r="M426" s="3" t="n">
        <v>93.419443</v>
      </c>
      <c r="N426" s="3" t="n">
        <v>64.437609</v>
      </c>
      <c r="O426" s="3" t="n">
        <v>66.131743</v>
      </c>
    </row>
    <row r="427" customFormat="false" ht="15.75" hidden="false" customHeight="false" outlineLevel="0" collapsed="false">
      <c r="A427" s="3" t="n">
        <v>61.460524</v>
      </c>
      <c r="B427" s="3" t="n">
        <v>61.424644</v>
      </c>
      <c r="C427" s="3" t="n">
        <v>61.636881</v>
      </c>
      <c r="D427" s="3"/>
      <c r="E427" s="3" t="n">
        <v>65.446785</v>
      </c>
      <c r="F427" s="3" t="n">
        <v>65.015829</v>
      </c>
      <c r="G427" s="3" t="n">
        <v>64.492825</v>
      </c>
      <c r="I427" s="3" t="n">
        <v>82.585659</v>
      </c>
      <c r="J427" s="3" t="n">
        <v>64.723691</v>
      </c>
      <c r="K427" s="3" t="n">
        <v>64.591227</v>
      </c>
      <c r="M427" s="3" t="n">
        <v>92.45781</v>
      </c>
      <c r="N427" s="3" t="n">
        <v>64.474401</v>
      </c>
      <c r="O427" s="3" t="n">
        <v>66.148557</v>
      </c>
    </row>
    <row r="428" customFormat="false" ht="15.75" hidden="false" customHeight="false" outlineLevel="0" collapsed="false">
      <c r="A428" s="3" t="n">
        <v>61.596149</v>
      </c>
      <c r="B428" s="3" t="n">
        <v>61.46922</v>
      </c>
      <c r="C428" s="3" t="n">
        <v>61.49769</v>
      </c>
      <c r="D428" s="3"/>
      <c r="E428" s="3" t="n">
        <v>65.400001</v>
      </c>
      <c r="F428" s="3" t="n">
        <v>64.549473</v>
      </c>
      <c r="G428" s="3" t="n">
        <v>64.69717</v>
      </c>
      <c r="I428" s="3" t="n">
        <v>81.478941</v>
      </c>
      <c r="J428" s="3" t="n">
        <v>64.172094</v>
      </c>
      <c r="K428" s="3" t="n">
        <v>65.309603</v>
      </c>
      <c r="M428" s="3" t="n">
        <v>95.481022</v>
      </c>
      <c r="N428" s="3" t="n">
        <v>65.052209</v>
      </c>
      <c r="O428" s="3" t="n">
        <v>65.413751</v>
      </c>
    </row>
    <row r="429" customFormat="false" ht="15.75" hidden="false" customHeight="false" outlineLevel="0" collapsed="false">
      <c r="A429" s="3" t="n">
        <v>61.515057</v>
      </c>
      <c r="B429" s="3" t="n">
        <v>61.55985</v>
      </c>
      <c r="C429" s="3" t="n">
        <v>61.723723</v>
      </c>
      <c r="D429" s="3"/>
      <c r="E429" s="3" t="n">
        <v>65.369181</v>
      </c>
      <c r="F429" s="3" t="n">
        <v>65.029344</v>
      </c>
      <c r="G429" s="3" t="n">
        <v>64.434079</v>
      </c>
      <c r="I429" s="3" t="n">
        <v>81.158059</v>
      </c>
      <c r="J429" s="3" t="n">
        <v>63.573519</v>
      </c>
      <c r="K429" s="3" t="n">
        <v>65.37227</v>
      </c>
      <c r="M429" s="3" t="n">
        <v>92.864248</v>
      </c>
      <c r="N429" s="3" t="n">
        <v>66.375054</v>
      </c>
      <c r="O429" s="3" t="n">
        <v>64.299069</v>
      </c>
    </row>
    <row r="430" customFormat="false" ht="15.75" hidden="false" customHeight="false" outlineLevel="0" collapsed="false">
      <c r="A430" s="3" t="n">
        <v>61.474843</v>
      </c>
      <c r="B430" s="3" t="n">
        <v>61.744779</v>
      </c>
      <c r="C430" s="3" t="n">
        <v>61.535129</v>
      </c>
      <c r="D430" s="3"/>
      <c r="E430" s="3" t="n">
        <v>65.312605</v>
      </c>
      <c r="F430" s="3" t="n">
        <v>64.940149</v>
      </c>
      <c r="G430" s="3" t="n">
        <v>64.30257</v>
      </c>
      <c r="I430" s="3" t="n">
        <v>81.881279</v>
      </c>
      <c r="J430" s="3" t="n">
        <v>63.873733</v>
      </c>
      <c r="K430" s="3" t="n">
        <v>65.419258</v>
      </c>
      <c r="M430" s="3" t="n">
        <v>90.37706</v>
      </c>
      <c r="N430" s="3" t="n">
        <v>65.345847</v>
      </c>
      <c r="O430" s="3" t="n">
        <v>65.457968</v>
      </c>
    </row>
    <row r="431" customFormat="false" ht="15.75" hidden="false" customHeight="false" outlineLevel="0" collapsed="false">
      <c r="A431" s="3" t="n">
        <v>61.593248</v>
      </c>
      <c r="B431" s="3" t="n">
        <v>61.491739</v>
      </c>
      <c r="C431" s="3" t="n">
        <v>61.421669</v>
      </c>
      <c r="D431" s="3"/>
      <c r="E431" s="3" t="n">
        <v>65.171246</v>
      </c>
      <c r="F431" s="3" t="n">
        <v>64.946171</v>
      </c>
      <c r="G431" s="3" t="n">
        <v>64.356791</v>
      </c>
      <c r="I431" s="3" t="n">
        <v>82.73438</v>
      </c>
      <c r="J431" s="3" t="n">
        <v>64.808305</v>
      </c>
      <c r="K431" s="3" t="n">
        <v>64.827408</v>
      </c>
      <c r="M431" s="3" t="n">
        <v>92.218615</v>
      </c>
      <c r="N431" s="3" t="n">
        <v>63.974693</v>
      </c>
      <c r="O431" s="3" t="n">
        <v>66.639652</v>
      </c>
    </row>
    <row r="432" customFormat="false" ht="15.75" hidden="false" customHeight="false" outlineLevel="0" collapsed="false">
      <c r="A432" s="3" t="n">
        <v>61.513004</v>
      </c>
      <c r="B432" s="3" t="n">
        <v>61.56185</v>
      </c>
      <c r="C432" s="3" t="n">
        <v>61.673916</v>
      </c>
      <c r="D432" s="3"/>
      <c r="E432" s="3" t="n">
        <v>65.294958</v>
      </c>
      <c r="F432" s="3" t="n">
        <v>64.998205</v>
      </c>
      <c r="G432" s="3" t="n">
        <v>64.555413</v>
      </c>
      <c r="I432" s="3" t="n">
        <v>82.638414</v>
      </c>
      <c r="J432" s="3" t="n">
        <v>65.052577</v>
      </c>
      <c r="K432" s="3" t="n">
        <v>64.487868</v>
      </c>
      <c r="M432" s="3" t="n">
        <v>91.830081</v>
      </c>
      <c r="N432" s="3" t="n">
        <v>65.648489</v>
      </c>
      <c r="O432" s="3" t="n">
        <v>65.813868</v>
      </c>
    </row>
    <row r="433" customFormat="false" ht="15.75" hidden="false" customHeight="false" outlineLevel="0" collapsed="false">
      <c r="A433" s="3" t="n">
        <v>61.56604</v>
      </c>
      <c r="B433" s="3" t="n">
        <v>61.687802</v>
      </c>
      <c r="C433" s="3" t="n">
        <v>61.634694</v>
      </c>
      <c r="D433" s="3"/>
      <c r="E433" s="3" t="n">
        <v>65.24802</v>
      </c>
      <c r="F433" s="3" t="n">
        <v>64.67706</v>
      </c>
      <c r="G433" s="3" t="n">
        <v>64.731709</v>
      </c>
      <c r="I433" s="3" t="n">
        <v>81.805391</v>
      </c>
      <c r="J433" s="3" t="n">
        <v>65.404599</v>
      </c>
      <c r="K433" s="3" t="n">
        <v>64.027083</v>
      </c>
      <c r="M433" s="3" t="n">
        <v>90.050852</v>
      </c>
      <c r="N433" s="3" t="n">
        <v>65.843196</v>
      </c>
      <c r="O433" s="3" t="n">
        <v>65.062147</v>
      </c>
    </row>
    <row r="434" customFormat="false" ht="15.75" hidden="false" customHeight="false" outlineLevel="0" collapsed="false">
      <c r="A434" s="3" t="n">
        <v>61.538125</v>
      </c>
      <c r="B434" s="3" t="n">
        <v>61.491486</v>
      </c>
      <c r="C434" s="3" t="n">
        <v>61.771873</v>
      </c>
      <c r="D434" s="3"/>
      <c r="E434" s="3" t="n">
        <v>64.853509</v>
      </c>
      <c r="F434" s="3" t="n">
        <v>64.767112</v>
      </c>
      <c r="G434" s="3" t="n">
        <v>65.017875</v>
      </c>
      <c r="I434" s="3" t="n">
        <v>83.00887</v>
      </c>
      <c r="J434" s="3" t="n">
        <v>64.689288</v>
      </c>
      <c r="K434" s="3" t="n">
        <v>64.076281</v>
      </c>
      <c r="M434" s="3" t="n">
        <v>92.576889</v>
      </c>
      <c r="N434" s="3" t="n">
        <v>65.327406</v>
      </c>
      <c r="O434" s="3" t="n">
        <v>65.621815</v>
      </c>
    </row>
    <row r="435" customFormat="false" ht="15.75" hidden="false" customHeight="false" outlineLevel="0" collapsed="false">
      <c r="A435" s="3" t="n">
        <v>61.685909</v>
      </c>
      <c r="B435" s="3" t="n">
        <v>61.560767</v>
      </c>
      <c r="C435" s="3" t="n">
        <v>61.508838</v>
      </c>
      <c r="D435" s="3"/>
      <c r="E435" s="3" t="n">
        <v>65.152457</v>
      </c>
      <c r="F435" s="3" t="n">
        <v>64.591196</v>
      </c>
      <c r="G435" s="3" t="n">
        <v>64.760662</v>
      </c>
      <c r="I435" s="3" t="n">
        <v>82.689858</v>
      </c>
      <c r="J435" s="3" t="n">
        <v>64.513251</v>
      </c>
      <c r="K435" s="3" t="n">
        <v>64.688852</v>
      </c>
      <c r="M435" s="3" t="n">
        <v>91.414214</v>
      </c>
      <c r="N435" s="3" t="n">
        <v>65.700305</v>
      </c>
      <c r="O435" s="3" t="n">
        <v>66.226463</v>
      </c>
    </row>
    <row r="436" customFormat="false" ht="15.75" hidden="false" customHeight="false" outlineLevel="0" collapsed="false">
      <c r="A436" s="3" t="n">
        <v>61.627646</v>
      </c>
      <c r="B436" s="3" t="n">
        <v>61.441405</v>
      </c>
      <c r="C436" s="3" t="n">
        <v>61.541267</v>
      </c>
      <c r="D436" s="3"/>
      <c r="E436" s="3" t="n">
        <v>65.582828</v>
      </c>
      <c r="F436" s="3" t="n">
        <v>64.571632</v>
      </c>
      <c r="G436" s="3" t="n">
        <v>64.718449</v>
      </c>
      <c r="I436" s="3" t="n">
        <v>82.677969</v>
      </c>
      <c r="J436" s="3" t="n">
        <v>64.411361</v>
      </c>
      <c r="K436" s="3" t="n">
        <v>64.808117</v>
      </c>
      <c r="M436" s="3" t="n">
        <v>92.685478</v>
      </c>
      <c r="N436" s="3" t="n">
        <v>65.55856</v>
      </c>
      <c r="O436" s="3" t="n">
        <v>65.104378</v>
      </c>
    </row>
    <row r="437" customFormat="false" ht="15.75" hidden="false" customHeight="false" outlineLevel="0" collapsed="false">
      <c r="A437" s="3" t="n">
        <v>61.5947</v>
      </c>
      <c r="B437" s="3" t="n">
        <v>61.571525</v>
      </c>
      <c r="C437" s="3" t="n">
        <v>61.461269</v>
      </c>
      <c r="D437" s="3"/>
      <c r="E437" s="3" t="n">
        <v>65.593142</v>
      </c>
      <c r="F437" s="3" t="n">
        <v>64.631662</v>
      </c>
      <c r="G437" s="3" t="n">
        <v>64.566427</v>
      </c>
      <c r="I437" s="3" t="n">
        <v>81.801331</v>
      </c>
      <c r="J437" s="3" t="n">
        <v>65.029826</v>
      </c>
      <c r="K437" s="3" t="n">
        <v>63.957581</v>
      </c>
      <c r="M437" s="3" t="n">
        <v>91.873891</v>
      </c>
      <c r="N437" s="3" t="n">
        <v>66.146731</v>
      </c>
      <c r="O437" s="3" t="n">
        <v>64.263678</v>
      </c>
    </row>
    <row r="438" customFormat="false" ht="15.75" hidden="false" customHeight="false" outlineLevel="0" collapsed="false">
      <c r="A438" s="3" t="n">
        <v>61.527547</v>
      </c>
      <c r="B438" s="3" t="n">
        <v>61.628047</v>
      </c>
      <c r="C438" s="3" t="n">
        <v>61.839407</v>
      </c>
      <c r="D438" s="3"/>
      <c r="E438" s="3" t="n">
        <v>65.66492</v>
      </c>
      <c r="F438" s="3" t="n">
        <v>64.749701</v>
      </c>
      <c r="G438" s="3" t="n">
        <v>64.337057</v>
      </c>
      <c r="I438" s="3" t="n">
        <v>82.258746</v>
      </c>
      <c r="J438" s="3" t="n">
        <v>65.153781</v>
      </c>
      <c r="K438" s="3" t="n">
        <v>63.389593</v>
      </c>
      <c r="M438" s="3" t="n">
        <v>91.176738</v>
      </c>
      <c r="N438" s="3" t="n">
        <v>65.799801</v>
      </c>
      <c r="O438" s="3" t="n">
        <v>64.737426</v>
      </c>
    </row>
    <row r="439" customFormat="false" ht="15.75" hidden="false" customHeight="false" outlineLevel="0" collapsed="false">
      <c r="A439" s="3" t="n">
        <v>61.43977</v>
      </c>
      <c r="B439" s="3" t="n">
        <v>61.648182</v>
      </c>
      <c r="C439" s="3" t="n">
        <v>61.614015</v>
      </c>
      <c r="D439" s="3"/>
      <c r="E439" s="3" t="n">
        <v>65.706376</v>
      </c>
      <c r="F439" s="3" t="n">
        <v>64.714537</v>
      </c>
      <c r="G439" s="3" t="n">
        <v>64.473516</v>
      </c>
      <c r="I439" s="3" t="n">
        <v>81.004029</v>
      </c>
      <c r="J439" s="3" t="n">
        <v>65.25277</v>
      </c>
      <c r="K439" s="3" t="n">
        <v>63.931274</v>
      </c>
      <c r="M439" s="3" t="n">
        <v>94.003825</v>
      </c>
      <c r="N439" s="3" t="n">
        <v>63.805314</v>
      </c>
      <c r="O439" s="3" t="n">
        <v>67.24319</v>
      </c>
    </row>
    <row r="440" customFormat="false" ht="15.75" hidden="false" customHeight="false" outlineLevel="0" collapsed="false">
      <c r="A440" s="3" t="n">
        <v>61.790026</v>
      </c>
      <c r="B440" s="3" t="n">
        <v>61.521771</v>
      </c>
      <c r="C440" s="3" t="n">
        <v>61.643912</v>
      </c>
      <c r="D440" s="3"/>
      <c r="E440" s="3" t="n">
        <v>66.041944</v>
      </c>
      <c r="F440" s="3" t="n">
        <v>64.787951</v>
      </c>
      <c r="G440" s="3" t="n">
        <v>64.364672</v>
      </c>
      <c r="I440" s="3" t="n">
        <v>82.968858</v>
      </c>
      <c r="J440" s="3" t="n">
        <v>65.187443</v>
      </c>
      <c r="K440" s="3" t="n">
        <v>64.227062</v>
      </c>
      <c r="M440" s="3" t="n">
        <v>95.143473</v>
      </c>
      <c r="N440" s="3" t="n">
        <v>63.486032</v>
      </c>
      <c r="O440" s="3" t="n">
        <v>66.862562</v>
      </c>
    </row>
    <row r="441" customFormat="false" ht="15.75" hidden="false" customHeight="false" outlineLevel="0" collapsed="false">
      <c r="A441" s="3" t="n">
        <v>61.69469</v>
      </c>
      <c r="B441" s="3" t="n">
        <v>61.626444</v>
      </c>
      <c r="C441" s="3" t="n">
        <v>61.623747</v>
      </c>
      <c r="D441" s="3"/>
      <c r="E441" s="3" t="n">
        <v>65.377057</v>
      </c>
      <c r="F441" s="3" t="n">
        <v>64.708083</v>
      </c>
      <c r="G441" s="3" t="n">
        <v>64.941398</v>
      </c>
      <c r="I441" s="3" t="n">
        <v>83.897481</v>
      </c>
      <c r="J441" s="3" t="n">
        <v>64.938465</v>
      </c>
      <c r="K441" s="3" t="n">
        <v>64.79739</v>
      </c>
      <c r="M441" s="3" t="n">
        <v>94.697209</v>
      </c>
      <c r="N441" s="3" t="n">
        <v>66.289133</v>
      </c>
      <c r="O441" s="3" t="n">
        <v>64.030736</v>
      </c>
    </row>
    <row r="442" customFormat="false" ht="15.75" hidden="false" customHeight="false" outlineLevel="0" collapsed="false">
      <c r="A442" s="3" t="n">
        <v>61.732627</v>
      </c>
      <c r="B442" s="3" t="n">
        <v>61.534131</v>
      </c>
      <c r="C442" s="3" t="n">
        <v>61.67429</v>
      </c>
      <c r="D442" s="3"/>
      <c r="E442" s="3" t="n">
        <v>65.680113</v>
      </c>
      <c r="F442" s="3" t="n">
        <v>64.647716</v>
      </c>
      <c r="G442" s="3" t="n">
        <v>64.757856</v>
      </c>
      <c r="I442" s="3" t="n">
        <v>83.52082</v>
      </c>
      <c r="J442" s="3" t="n">
        <v>64.944288</v>
      </c>
      <c r="K442" s="3" t="n">
        <v>64.458355</v>
      </c>
      <c r="M442" s="3" t="n">
        <v>92.589898</v>
      </c>
      <c r="N442" s="3" t="n">
        <v>65.721884</v>
      </c>
      <c r="O442" s="3" t="n">
        <v>64.903296</v>
      </c>
    </row>
    <row r="443" customFormat="false" ht="15.75" hidden="false" customHeight="false" outlineLevel="0" collapsed="false">
      <c r="A443" s="3" t="n">
        <v>61.504284</v>
      </c>
      <c r="B443" s="3" t="n">
        <v>61.414101</v>
      </c>
      <c r="C443" s="3" t="n">
        <v>61.654964</v>
      </c>
      <c r="D443" s="3"/>
      <c r="E443" s="3" t="n">
        <v>65.629154</v>
      </c>
      <c r="F443" s="3" t="n">
        <v>64.75646</v>
      </c>
      <c r="G443" s="3" t="n">
        <v>64.809433</v>
      </c>
      <c r="I443" s="3" t="n">
        <v>81.577683</v>
      </c>
      <c r="J443" s="3" t="n">
        <v>64.889783</v>
      </c>
      <c r="K443" s="3" t="n">
        <v>64.545663</v>
      </c>
      <c r="M443" s="3" t="n">
        <v>90.692086</v>
      </c>
      <c r="N443" s="3" t="n">
        <v>64.729861</v>
      </c>
      <c r="O443" s="3" t="n">
        <v>66.13683</v>
      </c>
    </row>
    <row r="444" customFormat="false" ht="15.75" hidden="false" customHeight="false" outlineLevel="0" collapsed="false">
      <c r="A444" s="3" t="n">
        <v>61.593108</v>
      </c>
      <c r="B444" s="3" t="n">
        <v>61.579163</v>
      </c>
      <c r="C444" s="3" t="n">
        <v>61.496263</v>
      </c>
      <c r="D444" s="3"/>
      <c r="E444" s="3" t="n">
        <v>65.962481</v>
      </c>
      <c r="F444" s="3" t="n">
        <v>64.79366</v>
      </c>
      <c r="G444" s="3" t="n">
        <v>64.550109</v>
      </c>
      <c r="I444" s="3" t="n">
        <v>80.748243</v>
      </c>
      <c r="J444" s="3" t="n">
        <v>64.411382</v>
      </c>
      <c r="K444" s="3" t="n">
        <v>65.211443</v>
      </c>
      <c r="M444" s="3" t="n">
        <v>92.534098</v>
      </c>
      <c r="N444" s="3" t="n">
        <v>63.919302</v>
      </c>
      <c r="O444" s="3" t="n">
        <v>66.535374</v>
      </c>
    </row>
    <row r="445" customFormat="false" ht="15.75" hidden="false" customHeight="false" outlineLevel="0" collapsed="false">
      <c r="A445" s="3" t="n">
        <v>61.512991</v>
      </c>
      <c r="B445" s="3" t="n">
        <v>61.580833</v>
      </c>
      <c r="C445" s="3" t="n">
        <v>61.55372</v>
      </c>
      <c r="D445" s="3"/>
      <c r="E445" s="3" t="n">
        <v>65.464925</v>
      </c>
      <c r="F445" s="3" t="n">
        <v>65.057978</v>
      </c>
      <c r="G445" s="3" t="n">
        <v>64.624408</v>
      </c>
      <c r="I445" s="3" t="n">
        <v>81.612878</v>
      </c>
      <c r="J445" s="3" t="n">
        <v>64.21885</v>
      </c>
      <c r="K445" s="3" t="n">
        <v>64.75788</v>
      </c>
      <c r="M445" s="3" t="n">
        <v>92.977079</v>
      </c>
      <c r="N445" s="3" t="n">
        <v>66.477094</v>
      </c>
      <c r="O445" s="3" t="n">
        <v>64.213287</v>
      </c>
    </row>
    <row r="446" customFormat="false" ht="15.75" hidden="false" customHeight="false" outlineLevel="0" collapsed="false">
      <c r="A446" s="3" t="n">
        <v>61.541559</v>
      </c>
      <c r="B446" s="3" t="n">
        <v>61.42626</v>
      </c>
      <c r="C446" s="3" t="n">
        <v>61.416959</v>
      </c>
      <c r="D446" s="3"/>
      <c r="E446" s="3" t="n">
        <v>65.811092</v>
      </c>
      <c r="F446" s="3" t="n">
        <v>64.803141</v>
      </c>
      <c r="G446" s="3" t="n">
        <v>64.860837</v>
      </c>
      <c r="I446" s="3" t="n">
        <v>82.880486</v>
      </c>
      <c r="J446" s="3" t="n">
        <v>64.778027</v>
      </c>
      <c r="K446" s="3" t="n">
        <v>64.265596</v>
      </c>
      <c r="M446" s="3" t="n">
        <v>92.01744</v>
      </c>
      <c r="N446" s="3" t="n">
        <v>66.634023</v>
      </c>
      <c r="O446" s="3" t="n">
        <v>64.292632</v>
      </c>
    </row>
    <row r="447" customFormat="false" ht="15.75" hidden="false" customHeight="false" outlineLevel="0" collapsed="false">
      <c r="A447" s="3" t="n">
        <v>61.569617</v>
      </c>
      <c r="B447" s="3" t="n">
        <v>61.288199</v>
      </c>
      <c r="C447" s="3" t="n">
        <v>61.545173</v>
      </c>
      <c r="D447" s="3"/>
      <c r="E447" s="3" t="n">
        <v>65.782287</v>
      </c>
      <c r="F447" s="3" t="n">
        <v>64.881987</v>
      </c>
      <c r="G447" s="3" t="n">
        <v>64.462758</v>
      </c>
      <c r="I447" s="3" t="n">
        <v>82.410048</v>
      </c>
      <c r="J447" s="3" t="n">
        <v>64.899547</v>
      </c>
      <c r="K447" s="3" t="n">
        <v>63.885929</v>
      </c>
      <c r="M447" s="3" t="n">
        <v>91.021875</v>
      </c>
      <c r="N447" s="3" t="n">
        <v>64.63336</v>
      </c>
      <c r="O447" s="3" t="n">
        <v>66.132812</v>
      </c>
    </row>
    <row r="448" customFormat="false" ht="15.75" hidden="false" customHeight="false" outlineLevel="0" collapsed="false">
      <c r="A448" s="3" t="n">
        <v>61.342113</v>
      </c>
      <c r="B448" s="3" t="n">
        <v>61.800662</v>
      </c>
      <c r="C448" s="3" t="n">
        <v>61.337861</v>
      </c>
      <c r="D448" s="3"/>
      <c r="E448" s="3" t="n">
        <v>65.610275</v>
      </c>
      <c r="F448" s="3" t="n">
        <v>64.918947</v>
      </c>
      <c r="G448" s="3" t="n">
        <v>64.468693</v>
      </c>
      <c r="I448" s="3" t="n">
        <v>79.769068</v>
      </c>
      <c r="J448" s="3" t="n">
        <v>64.712282</v>
      </c>
      <c r="K448" s="3" t="n">
        <v>64.881729</v>
      </c>
      <c r="M448" s="3" t="n">
        <v>91.31832</v>
      </c>
      <c r="N448" s="3" t="n">
        <v>64.348038</v>
      </c>
      <c r="O448" s="3" t="n">
        <v>66.441193</v>
      </c>
    </row>
    <row r="449" customFormat="false" ht="15.75" hidden="false" customHeight="false" outlineLevel="0" collapsed="false">
      <c r="A449" s="3" t="n">
        <v>61.539506</v>
      </c>
      <c r="B449" s="3" t="n">
        <v>61.693409</v>
      </c>
      <c r="C449" s="3" t="n">
        <v>61.385381</v>
      </c>
      <c r="D449" s="3"/>
      <c r="E449" s="3" t="n">
        <v>65.507513</v>
      </c>
      <c r="F449" s="3" t="n">
        <v>64.826323</v>
      </c>
      <c r="G449" s="3" t="n">
        <v>64.701689</v>
      </c>
      <c r="I449" s="3" t="n">
        <v>80.377468</v>
      </c>
      <c r="J449" s="3" t="n">
        <v>64.122771</v>
      </c>
      <c r="K449" s="3" t="n">
        <v>64.70169</v>
      </c>
      <c r="M449" s="3" t="n">
        <v>93.642618</v>
      </c>
      <c r="N449" s="3" t="n">
        <v>66.067981</v>
      </c>
      <c r="O449" s="3" t="n">
        <v>64.456291</v>
      </c>
    </row>
    <row r="450" customFormat="false" ht="15.75" hidden="false" customHeight="false" outlineLevel="0" collapsed="false">
      <c r="A450" s="3" t="n">
        <v>61.261865</v>
      </c>
      <c r="B450" s="3" t="n">
        <v>61.55698</v>
      </c>
      <c r="C450" s="3" t="n">
        <v>61.479686</v>
      </c>
      <c r="D450" s="3"/>
      <c r="E450" s="3" t="n">
        <v>65.78843</v>
      </c>
      <c r="F450" s="3" t="n">
        <v>64.557154</v>
      </c>
      <c r="G450" s="3" t="n">
        <v>64.652952</v>
      </c>
      <c r="I450" s="3" t="n">
        <v>82.625466</v>
      </c>
      <c r="J450" s="3" t="n">
        <v>64.140398</v>
      </c>
      <c r="K450" s="3" t="n">
        <v>64.825034</v>
      </c>
      <c r="M450" s="3" t="n">
        <v>94.05116</v>
      </c>
      <c r="N450" s="3" t="n">
        <v>67.300079</v>
      </c>
      <c r="O450" s="3" t="n">
        <v>63.675909</v>
      </c>
    </row>
    <row r="451" customFormat="false" ht="15.75" hidden="false" customHeight="false" outlineLevel="0" collapsed="false">
      <c r="A451" s="3" t="n">
        <v>61.480446</v>
      </c>
      <c r="B451" s="3" t="n">
        <v>61.222079</v>
      </c>
      <c r="C451" s="3" t="n">
        <v>61.586009</v>
      </c>
      <c r="D451" s="3"/>
      <c r="E451" s="3" t="n">
        <v>65.629332</v>
      </c>
      <c r="F451" s="3" t="n">
        <v>64.679014</v>
      </c>
      <c r="G451" s="3" t="n">
        <v>64.897617</v>
      </c>
      <c r="I451" s="3" t="n">
        <v>82.102132</v>
      </c>
      <c r="J451" s="3" t="n">
        <v>64.898932</v>
      </c>
      <c r="K451" s="3" t="n">
        <v>63.972217</v>
      </c>
      <c r="M451" s="3" t="n">
        <v>92.399067</v>
      </c>
      <c r="N451" s="3" t="n">
        <v>65.129419</v>
      </c>
      <c r="O451" s="3" t="n">
        <v>65.539108</v>
      </c>
    </row>
    <row r="452" customFormat="false" ht="15.75" hidden="false" customHeight="false" outlineLevel="0" collapsed="false">
      <c r="A452" s="3" t="n">
        <v>61.635363</v>
      </c>
      <c r="B452" s="3" t="n">
        <v>61.297036</v>
      </c>
      <c r="C452" s="3" t="n">
        <v>61.381907</v>
      </c>
      <c r="D452" s="3"/>
      <c r="E452" s="3" t="n">
        <v>65.594351</v>
      </c>
      <c r="F452" s="3" t="n">
        <v>64.632602</v>
      </c>
      <c r="G452" s="3" t="n">
        <v>64.591172</v>
      </c>
      <c r="I452" s="3" t="n">
        <v>80.63</v>
      </c>
      <c r="J452" s="3" t="n">
        <v>65.163516</v>
      </c>
      <c r="K452" s="3" t="n">
        <v>63.854598</v>
      </c>
      <c r="M452" s="3" t="n">
        <v>92.181645</v>
      </c>
      <c r="N452" s="3" t="n">
        <v>64.230366</v>
      </c>
      <c r="O452" s="3" t="n">
        <v>66.778749</v>
      </c>
    </row>
    <row r="453" customFormat="false" ht="15.75" hidden="false" customHeight="false" outlineLevel="0" collapsed="false">
      <c r="A453" s="3" t="n">
        <v>61.530962</v>
      </c>
      <c r="B453" s="3" t="n">
        <v>61.27751</v>
      </c>
      <c r="C453" s="3" t="n">
        <v>61.594486</v>
      </c>
      <c r="D453" s="3"/>
      <c r="E453" s="3" t="n">
        <v>65.588574</v>
      </c>
      <c r="F453" s="3" t="n">
        <v>64.533657</v>
      </c>
      <c r="G453" s="3" t="n">
        <v>64.967917</v>
      </c>
      <c r="I453" s="3" t="n">
        <v>81.269866</v>
      </c>
      <c r="J453" s="3" t="n">
        <v>65.451154</v>
      </c>
      <c r="K453" s="3" t="n">
        <v>63.381156</v>
      </c>
      <c r="M453" s="3" t="n">
        <v>94.040916</v>
      </c>
      <c r="N453" s="3" t="n">
        <v>64.733084</v>
      </c>
      <c r="O453" s="3" t="n">
        <v>65.740396</v>
      </c>
    </row>
    <row r="454" customFormat="false" ht="15.75" hidden="false" customHeight="false" outlineLevel="0" collapsed="false">
      <c r="A454" s="3" t="n">
        <v>61.550838</v>
      </c>
      <c r="B454" s="3" t="n">
        <v>61.302909</v>
      </c>
      <c r="C454" s="3" t="n">
        <v>61.558619</v>
      </c>
      <c r="D454" s="3"/>
      <c r="E454" s="3" t="n">
        <v>65.464625</v>
      </c>
      <c r="F454" s="3" t="n">
        <v>64.886899</v>
      </c>
      <c r="G454" s="3" t="n">
        <v>64.774596</v>
      </c>
      <c r="I454" s="3" t="n">
        <v>81.489253</v>
      </c>
      <c r="J454" s="3" t="n">
        <v>64.663312</v>
      </c>
      <c r="K454" s="3" t="n">
        <v>64.289651</v>
      </c>
      <c r="M454" s="3" t="n">
        <v>94.057819</v>
      </c>
      <c r="N454" s="3" t="n">
        <v>65.517709</v>
      </c>
      <c r="O454" s="3" t="n">
        <v>64.443022</v>
      </c>
    </row>
    <row r="455" customFormat="false" ht="15.75" hidden="false" customHeight="false" outlineLevel="0" collapsed="false">
      <c r="A455" s="3" t="n">
        <v>61.426449</v>
      </c>
      <c r="B455" s="3" t="n">
        <v>61.53679</v>
      </c>
      <c r="C455" s="3" t="n">
        <v>61.45026</v>
      </c>
      <c r="D455" s="3"/>
      <c r="E455" s="3" t="n">
        <v>65.310023</v>
      </c>
      <c r="F455" s="3" t="n">
        <v>64.829106</v>
      </c>
      <c r="G455" s="3" t="n">
        <v>64.48998</v>
      </c>
      <c r="I455" s="3" t="n">
        <v>80.924391</v>
      </c>
      <c r="J455" s="3" t="n">
        <v>63.814973</v>
      </c>
      <c r="K455" s="3" t="n">
        <v>65.169188</v>
      </c>
      <c r="M455" s="3" t="n">
        <v>92.030653</v>
      </c>
      <c r="N455" s="3" t="n">
        <v>64.497218</v>
      </c>
      <c r="O455" s="3" t="n">
        <v>65.480078</v>
      </c>
    </row>
    <row r="456" customFormat="false" ht="15.75" hidden="false" customHeight="false" outlineLevel="0" collapsed="false">
      <c r="A456" s="3" t="n">
        <v>61.347361</v>
      </c>
      <c r="B456" s="3" t="n">
        <v>61.781246</v>
      </c>
      <c r="C456" s="3" t="n">
        <v>61.311663</v>
      </c>
      <c r="D456" s="3"/>
      <c r="E456" s="3" t="n">
        <v>64.973148</v>
      </c>
      <c r="F456" s="3" t="n">
        <v>64.967419</v>
      </c>
      <c r="G456" s="3" t="n">
        <v>64.745699</v>
      </c>
      <c r="I456" s="3" t="n">
        <v>82.356386</v>
      </c>
      <c r="J456" s="3" t="n">
        <v>63.261903</v>
      </c>
      <c r="K456" s="3" t="n">
        <v>65.503615</v>
      </c>
      <c r="M456" s="3" t="n">
        <v>92.49082</v>
      </c>
      <c r="N456" s="3" t="n">
        <v>64.508811</v>
      </c>
      <c r="O456" s="3" t="n">
        <v>66.291962</v>
      </c>
    </row>
    <row r="457" customFormat="false" ht="15.75" hidden="false" customHeight="false" outlineLevel="0" collapsed="false">
      <c r="A457" s="3" t="n">
        <v>61.480119</v>
      </c>
      <c r="B457" s="3" t="n">
        <v>61.499095</v>
      </c>
      <c r="C457" s="3" t="n">
        <v>61.434877</v>
      </c>
      <c r="D457" s="3"/>
      <c r="E457" s="3" t="n">
        <v>65.209212</v>
      </c>
      <c r="F457" s="3" t="n">
        <v>64.764531</v>
      </c>
      <c r="G457" s="3" t="n">
        <v>64.645376</v>
      </c>
      <c r="I457" s="3" t="n">
        <v>82.008228</v>
      </c>
      <c r="J457" s="3" t="n">
        <v>64.131192</v>
      </c>
      <c r="K457" s="3" t="n">
        <v>65.350311</v>
      </c>
      <c r="M457" s="3" t="n">
        <v>93.606813</v>
      </c>
      <c r="N457" s="3" t="n">
        <v>64.88209</v>
      </c>
      <c r="O457" s="3" t="n">
        <v>65.776394</v>
      </c>
    </row>
    <row r="458" customFormat="false" ht="15.75" hidden="false" customHeight="false" outlineLevel="0" collapsed="false">
      <c r="A458" s="3" t="n">
        <v>61.467</v>
      </c>
      <c r="B458" s="3" t="n">
        <v>61.530174</v>
      </c>
      <c r="C458" s="3" t="n">
        <v>61.502965</v>
      </c>
      <c r="D458" s="3"/>
      <c r="E458" s="3" t="n">
        <v>65.145802</v>
      </c>
      <c r="F458" s="3" t="n">
        <v>64.946394</v>
      </c>
      <c r="G458" s="3" t="n">
        <v>64.888599</v>
      </c>
      <c r="I458" s="3" t="n">
        <v>81.398736</v>
      </c>
      <c r="J458" s="3" t="n">
        <v>64.917285</v>
      </c>
      <c r="K458" s="3" t="n">
        <v>63.896182</v>
      </c>
      <c r="M458" s="3" t="n">
        <v>94.630507</v>
      </c>
      <c r="N458" s="3" t="n">
        <v>65.439219</v>
      </c>
      <c r="O458" s="3" t="n">
        <v>65.026665</v>
      </c>
    </row>
    <row r="459" customFormat="false" ht="15.75" hidden="false" customHeight="false" outlineLevel="0" collapsed="false">
      <c r="A459" s="3" t="n">
        <v>61.545886</v>
      </c>
      <c r="B459" s="3" t="n">
        <v>61.480931</v>
      </c>
      <c r="C459" s="3" t="n">
        <v>61.676054</v>
      </c>
      <c r="D459" s="3"/>
      <c r="E459" s="3" t="n">
        <v>65.084921</v>
      </c>
      <c r="F459" s="3" t="n">
        <v>64.874273</v>
      </c>
      <c r="G459" s="3" t="n">
        <v>64.570518</v>
      </c>
      <c r="I459" s="3" t="n">
        <v>82.250436</v>
      </c>
      <c r="J459" s="3" t="n">
        <v>65.304387</v>
      </c>
      <c r="K459" s="3" t="n">
        <v>63.674524</v>
      </c>
      <c r="M459" s="3" t="n">
        <v>92.773525</v>
      </c>
      <c r="N459" s="3" t="n">
        <v>65.86966</v>
      </c>
      <c r="O459" s="3" t="n">
        <v>64.350325</v>
      </c>
    </row>
    <row r="460" customFormat="false" ht="15.75" hidden="false" customHeight="false" outlineLevel="0" collapsed="false">
      <c r="A460" s="3" t="n">
        <v>61.591145</v>
      </c>
      <c r="B460" s="3" t="n">
        <v>61.719403</v>
      </c>
      <c r="C460" s="3" t="n">
        <v>61.448444</v>
      </c>
      <c r="D460" s="3"/>
      <c r="E460" s="3" t="n">
        <v>64.839958</v>
      </c>
      <c r="F460" s="3" t="n">
        <v>64.685957</v>
      </c>
      <c r="G460" s="3" t="n">
        <v>64.874902</v>
      </c>
      <c r="I460" s="3" t="n">
        <v>83.688361</v>
      </c>
      <c r="J460" s="3" t="n">
        <v>64.151723</v>
      </c>
      <c r="K460" s="3" t="n">
        <v>64.462905</v>
      </c>
      <c r="M460" s="3" t="n">
        <v>92.402222</v>
      </c>
      <c r="N460" s="3" t="n">
        <v>65.495294</v>
      </c>
      <c r="O460" s="3" t="n">
        <v>64.583748</v>
      </c>
    </row>
    <row r="461" customFormat="false" ht="15.75" hidden="false" customHeight="false" outlineLevel="0" collapsed="false">
      <c r="A461" s="3" t="n">
        <v>61.448466</v>
      </c>
      <c r="B461" s="3" t="n">
        <v>61.64919</v>
      </c>
      <c r="C461" s="3" t="n">
        <v>61.248098</v>
      </c>
      <c r="D461" s="3"/>
      <c r="E461" s="3" t="n">
        <v>65.003792</v>
      </c>
      <c r="F461" s="3" t="n">
        <v>64.471565</v>
      </c>
      <c r="G461" s="3" t="n">
        <v>64.982053</v>
      </c>
      <c r="I461" s="3" t="n">
        <v>84.758998</v>
      </c>
      <c r="J461" s="3" t="n">
        <v>64.111342</v>
      </c>
      <c r="K461" s="3" t="n">
        <v>64.570089</v>
      </c>
      <c r="M461" s="3" t="n">
        <v>92.414083</v>
      </c>
      <c r="N461" s="3" t="n">
        <v>63.990289</v>
      </c>
      <c r="O461" s="3" t="n">
        <v>66.525551</v>
      </c>
    </row>
    <row r="462" customFormat="false" ht="15.75" hidden="false" customHeight="false" outlineLevel="0" collapsed="false">
      <c r="A462" s="3" t="n">
        <v>61.701015</v>
      </c>
      <c r="B462" s="3" t="n">
        <v>61.611599</v>
      </c>
      <c r="C462" s="3" t="n">
        <v>61.471667</v>
      </c>
      <c r="D462" s="3"/>
      <c r="E462" s="3" t="n">
        <v>64.80699</v>
      </c>
      <c r="F462" s="3" t="n">
        <v>64.846149</v>
      </c>
      <c r="G462" s="3" t="n">
        <v>65.022103</v>
      </c>
      <c r="I462" s="3" t="n">
        <v>81.486398</v>
      </c>
      <c r="J462" s="3" t="n">
        <v>64.587589</v>
      </c>
      <c r="K462" s="3" t="n">
        <v>64.423425</v>
      </c>
      <c r="M462" s="3" t="n">
        <v>92.545547</v>
      </c>
      <c r="N462" s="3" t="n">
        <v>63.960131</v>
      </c>
      <c r="O462" s="3" t="n">
        <v>66.297786</v>
      </c>
    </row>
    <row r="463" customFormat="false" ht="15.75" hidden="false" customHeight="false" outlineLevel="0" collapsed="false">
      <c r="A463" s="3" t="n">
        <v>61.609715</v>
      </c>
      <c r="B463" s="3" t="n">
        <v>61.562495</v>
      </c>
      <c r="C463" s="3" t="n">
        <v>61.570705</v>
      </c>
      <c r="D463" s="3"/>
      <c r="E463" s="3" t="n">
        <v>65.123938</v>
      </c>
      <c r="F463" s="3" t="n">
        <v>64.702711</v>
      </c>
      <c r="G463" s="3" t="n">
        <v>64.934117</v>
      </c>
      <c r="I463" s="3" t="n">
        <v>80.666728</v>
      </c>
      <c r="J463" s="3" t="n">
        <v>64.306928</v>
      </c>
      <c r="K463" s="3" t="n">
        <v>64.717781</v>
      </c>
      <c r="M463" s="3" t="n">
        <v>93.709488</v>
      </c>
      <c r="N463" s="3" t="n">
        <v>65.416885</v>
      </c>
      <c r="O463" s="3" t="n">
        <v>64.696192</v>
      </c>
    </row>
    <row r="464" customFormat="false" ht="15.75" hidden="false" customHeight="false" outlineLevel="0" collapsed="false">
      <c r="A464" s="3" t="n">
        <v>61.743338</v>
      </c>
      <c r="B464" s="3" t="n">
        <v>61.444719</v>
      </c>
      <c r="C464" s="3" t="n">
        <v>61.568291</v>
      </c>
      <c r="D464" s="3"/>
      <c r="E464" s="3" t="n">
        <v>65.162159</v>
      </c>
      <c r="F464" s="3" t="n">
        <v>64.753096</v>
      </c>
      <c r="G464" s="3" t="n">
        <v>64.767653</v>
      </c>
      <c r="I464" s="3" t="n">
        <v>81.10432</v>
      </c>
      <c r="J464" s="3" t="n">
        <v>64.734995</v>
      </c>
      <c r="K464" s="3" t="n">
        <v>64.322147</v>
      </c>
      <c r="M464" s="3" t="n">
        <v>93.540349</v>
      </c>
      <c r="N464" s="3" t="n">
        <v>66.465945</v>
      </c>
      <c r="O464" s="3" t="n">
        <v>64.244634</v>
      </c>
    </row>
    <row r="465" customFormat="false" ht="15.75" hidden="false" customHeight="false" outlineLevel="0" collapsed="false">
      <c r="A465" s="3" t="n">
        <v>61.604627</v>
      </c>
      <c r="B465" s="3" t="n">
        <v>61.410903</v>
      </c>
      <c r="C465" s="3" t="n">
        <v>61.658012</v>
      </c>
      <c r="D465" s="3"/>
      <c r="E465" s="3" t="n">
        <v>65.07261</v>
      </c>
      <c r="F465" s="3" t="n">
        <v>64.766023</v>
      </c>
      <c r="G465" s="3" t="n">
        <v>65.351929</v>
      </c>
      <c r="I465" s="3" t="n">
        <v>82.788803</v>
      </c>
      <c r="J465" s="3" t="n">
        <v>64.797898</v>
      </c>
      <c r="K465" s="3" t="n">
        <v>64.134386</v>
      </c>
      <c r="M465" s="3" t="n">
        <v>92.597684</v>
      </c>
      <c r="N465" s="3" t="n">
        <v>65.682131</v>
      </c>
      <c r="O465" s="3" t="n">
        <v>65.187023</v>
      </c>
    </row>
    <row r="466" customFormat="false" ht="15.75" hidden="false" customHeight="false" outlineLevel="0" collapsed="false">
      <c r="A466" s="3" t="n">
        <v>61.736896</v>
      </c>
      <c r="B466" s="3" t="n">
        <v>61.586618</v>
      </c>
      <c r="C466" s="3" t="n">
        <v>61.469588</v>
      </c>
      <c r="D466" s="3"/>
      <c r="E466" s="3" t="n">
        <v>64.637629</v>
      </c>
      <c r="F466" s="3" t="n">
        <v>64.88702</v>
      </c>
      <c r="G466" s="3" t="n">
        <v>65.40771</v>
      </c>
      <c r="I466" s="3" t="n">
        <v>82.530644</v>
      </c>
      <c r="J466" s="3" t="n">
        <v>64.785603</v>
      </c>
      <c r="K466" s="3" t="n">
        <v>64.399924</v>
      </c>
      <c r="M466" s="3" t="n">
        <v>93.233412</v>
      </c>
      <c r="N466" s="3" t="n">
        <v>63.888245</v>
      </c>
      <c r="O466" s="3" t="n">
        <v>66.68747</v>
      </c>
    </row>
    <row r="467" customFormat="false" ht="15.75" hidden="false" customHeight="false" outlineLevel="0" collapsed="false">
      <c r="A467" s="3" t="n">
        <v>61.698887</v>
      </c>
      <c r="B467" s="3" t="n">
        <v>61.703482</v>
      </c>
      <c r="C467" s="3" t="n">
        <v>61.274335</v>
      </c>
      <c r="D467" s="3"/>
      <c r="E467" s="3" t="n">
        <v>65.084111</v>
      </c>
      <c r="F467" s="3" t="n">
        <v>64.82378</v>
      </c>
      <c r="G467" s="3" t="n">
        <v>64.895673</v>
      </c>
      <c r="I467" s="3" t="n">
        <v>82.87354</v>
      </c>
      <c r="J467" s="3" t="n">
        <v>63.832743</v>
      </c>
      <c r="K467" s="3" t="n">
        <v>65.450034</v>
      </c>
      <c r="M467" s="3" t="n">
        <v>93.832271</v>
      </c>
      <c r="N467" s="3" t="n">
        <v>65.072952</v>
      </c>
      <c r="O467" s="3" t="n">
        <v>64.956005</v>
      </c>
    </row>
    <row r="468" customFormat="false" ht="15.75" hidden="false" customHeight="false" outlineLevel="0" collapsed="false">
      <c r="A468" s="3" t="n">
        <v>61.826119</v>
      </c>
      <c r="B468" s="3" t="n">
        <v>61.2972</v>
      </c>
      <c r="C468" s="3" t="n">
        <v>61.514631</v>
      </c>
      <c r="D468" s="3"/>
      <c r="E468" s="3" t="n">
        <v>65.057069</v>
      </c>
      <c r="F468" s="3" t="n">
        <v>64.896395</v>
      </c>
      <c r="G468" s="3" t="n">
        <v>65.076932</v>
      </c>
      <c r="I468" s="3" t="n">
        <v>81.980648</v>
      </c>
      <c r="J468" s="3" t="n">
        <v>64.666996</v>
      </c>
      <c r="K468" s="3" t="n">
        <v>64.643087</v>
      </c>
      <c r="M468" s="3" t="n">
        <v>92.28113</v>
      </c>
      <c r="N468" s="3" t="n">
        <v>66.770205</v>
      </c>
      <c r="O468" s="3" t="n">
        <v>63.226512</v>
      </c>
    </row>
    <row r="469" customFormat="false" ht="15.75" hidden="false" customHeight="false" outlineLevel="0" collapsed="false">
      <c r="A469" s="3" t="n">
        <v>61.620165</v>
      </c>
      <c r="B469" s="3" t="n">
        <v>61.188041</v>
      </c>
      <c r="C469" s="3" t="n">
        <v>61.831824</v>
      </c>
      <c r="D469" s="3"/>
      <c r="E469" s="3" t="n">
        <v>64.60359</v>
      </c>
      <c r="F469" s="3" t="n">
        <v>65.07583</v>
      </c>
      <c r="G469" s="3" t="n">
        <v>65.296299</v>
      </c>
      <c r="I469" s="3" t="n">
        <v>81.001458</v>
      </c>
      <c r="J469" s="3" t="n">
        <v>64.882167</v>
      </c>
      <c r="K469" s="3" t="n">
        <v>64.740754</v>
      </c>
      <c r="M469" s="3" t="n">
        <v>93.086275</v>
      </c>
      <c r="N469" s="3" t="n">
        <v>66.228702</v>
      </c>
      <c r="O469" s="3" t="n">
        <v>64.165242</v>
      </c>
    </row>
    <row r="470" customFormat="false" ht="15.75" hidden="false" customHeight="false" outlineLevel="0" collapsed="false">
      <c r="A470" s="3" t="n">
        <v>61.627366</v>
      </c>
      <c r="B470" s="3" t="n">
        <v>61.396152</v>
      </c>
      <c r="C470" s="3" t="n">
        <v>61.516068</v>
      </c>
      <c r="D470" s="3"/>
      <c r="E470" s="3" t="n">
        <v>64.616442</v>
      </c>
      <c r="F470" s="3" t="n">
        <v>64.977235</v>
      </c>
      <c r="G470" s="3" t="n">
        <v>65.082769</v>
      </c>
      <c r="I470" s="3" t="n">
        <v>80.672322</v>
      </c>
      <c r="J470" s="3" t="n">
        <v>65.461919</v>
      </c>
      <c r="K470" s="3" t="n">
        <v>63.75854</v>
      </c>
      <c r="M470" s="3" t="n">
        <v>94.383073</v>
      </c>
      <c r="N470" s="3" t="n">
        <v>64.265409</v>
      </c>
      <c r="O470" s="3" t="n">
        <v>66.377619</v>
      </c>
    </row>
    <row r="471" customFormat="false" ht="15.75" hidden="false" customHeight="false" outlineLevel="0" collapsed="false">
      <c r="A471" s="3" t="n">
        <v>61.458243</v>
      </c>
      <c r="B471" s="3" t="n">
        <v>61.325336</v>
      </c>
      <c r="C471" s="3" t="n">
        <v>61.832439</v>
      </c>
      <c r="D471" s="3"/>
      <c r="E471" s="3" t="n">
        <v>64.729999</v>
      </c>
      <c r="F471" s="3" t="n">
        <v>65.069419</v>
      </c>
      <c r="G471" s="3" t="n">
        <v>65.164093</v>
      </c>
      <c r="I471" s="3" t="n">
        <v>81.089766</v>
      </c>
      <c r="J471" s="3" t="n">
        <v>64.366037</v>
      </c>
      <c r="K471" s="3" t="n">
        <v>64.879315</v>
      </c>
      <c r="M471" s="3" t="n">
        <v>94.303575</v>
      </c>
      <c r="N471" s="3" t="n">
        <v>64.480663</v>
      </c>
      <c r="O471" s="3" t="n">
        <v>66.398649</v>
      </c>
    </row>
    <row r="472" customFormat="false" ht="15.75" hidden="false" customHeight="false" outlineLevel="0" collapsed="false">
      <c r="A472" s="3" t="n">
        <v>61.300377</v>
      </c>
      <c r="B472" s="3" t="n">
        <v>61.810907</v>
      </c>
      <c r="C472" s="3" t="n">
        <v>61.426896</v>
      </c>
      <c r="D472" s="3"/>
      <c r="E472" s="3" t="n">
        <v>64.775867</v>
      </c>
      <c r="F472" s="3" t="n">
        <v>65.108235</v>
      </c>
      <c r="G472" s="3" t="n">
        <v>65.056326</v>
      </c>
      <c r="I472" s="3" t="n">
        <v>81.096006</v>
      </c>
      <c r="J472" s="3" t="n">
        <v>63.385387</v>
      </c>
      <c r="K472" s="3" t="n">
        <v>65.237821</v>
      </c>
      <c r="M472" s="3" t="n">
        <v>92.481711</v>
      </c>
      <c r="N472" s="3" t="n">
        <v>65.986314</v>
      </c>
      <c r="O472" s="3" t="n">
        <v>65.167709</v>
      </c>
    </row>
    <row r="473" customFormat="false" ht="15.75" hidden="false" customHeight="false" outlineLevel="0" collapsed="false">
      <c r="A473" s="3" t="n">
        <v>61.393692</v>
      </c>
      <c r="B473" s="3" t="n">
        <v>61.625451</v>
      </c>
      <c r="C473" s="3" t="n">
        <v>61.559317</v>
      </c>
      <c r="D473" s="3"/>
      <c r="E473" s="3" t="n">
        <v>64.753757</v>
      </c>
      <c r="F473" s="3" t="n">
        <v>65.310795</v>
      </c>
      <c r="G473" s="3" t="n">
        <v>64.852969</v>
      </c>
      <c r="I473" s="3" t="n">
        <v>79.962072</v>
      </c>
      <c r="J473" s="3" t="n">
        <v>63.850872</v>
      </c>
      <c r="K473" s="3" t="n">
        <v>65.536719</v>
      </c>
      <c r="M473" s="3" t="n">
        <v>92.578672</v>
      </c>
      <c r="N473" s="3" t="n">
        <v>66.019773</v>
      </c>
      <c r="O473" s="3" t="n">
        <v>64.359238</v>
      </c>
    </row>
    <row r="474" customFormat="false" ht="15.75" hidden="false" customHeight="false" outlineLevel="0" collapsed="false">
      <c r="A474" s="3" t="n">
        <v>61.671262</v>
      </c>
      <c r="B474" s="3" t="n">
        <v>61.335825</v>
      </c>
      <c r="C474" s="3" t="n">
        <v>61.808835</v>
      </c>
      <c r="D474" s="3"/>
      <c r="E474" s="3" t="n">
        <v>65.001672</v>
      </c>
      <c r="F474" s="3" t="n">
        <v>64.702161</v>
      </c>
      <c r="G474" s="3" t="n">
        <v>64.9737</v>
      </c>
      <c r="I474" s="3" t="n">
        <v>80.930811</v>
      </c>
      <c r="J474" s="3" t="n">
        <v>63.715423</v>
      </c>
      <c r="K474" s="3" t="n">
        <v>65.484791</v>
      </c>
      <c r="M474" s="3" t="n">
        <v>91.260737</v>
      </c>
      <c r="N474" s="3" t="n">
        <v>64.720814</v>
      </c>
      <c r="O474" s="3" t="n">
        <v>65.904287</v>
      </c>
    </row>
    <row r="475" customFormat="false" ht="15.75" hidden="false" customHeight="false" outlineLevel="0" collapsed="false">
      <c r="A475" s="3" t="n">
        <v>61.573347</v>
      </c>
      <c r="B475" s="3" t="n">
        <v>61.504847</v>
      </c>
      <c r="C475" s="3" t="n">
        <v>61.685686</v>
      </c>
      <c r="D475" s="3"/>
      <c r="E475" s="3" t="n">
        <v>64.810526</v>
      </c>
      <c r="F475" s="3" t="n">
        <v>65.208706</v>
      </c>
      <c r="G475" s="3" t="n">
        <v>64.92256</v>
      </c>
      <c r="I475" s="3" t="n">
        <v>82.29069</v>
      </c>
      <c r="J475" s="3" t="n">
        <v>63.675373</v>
      </c>
      <c r="K475" s="3" t="n">
        <v>65.171743</v>
      </c>
      <c r="M475" s="3" t="n">
        <v>92.512033</v>
      </c>
      <c r="N475" s="3" t="n">
        <v>63.856273</v>
      </c>
      <c r="O475" s="3" t="n">
        <v>66.74642</v>
      </c>
    </row>
    <row r="476" customFormat="false" ht="15.75" hidden="false" customHeight="false" outlineLevel="0" collapsed="false">
      <c r="A476" s="3" t="n">
        <v>61.681173</v>
      </c>
      <c r="B476" s="3" t="n">
        <v>61.627411</v>
      </c>
      <c r="C476" s="3" t="n">
        <v>61.458643</v>
      </c>
      <c r="D476" s="3"/>
      <c r="E476" s="3" t="n">
        <v>65.015197</v>
      </c>
      <c r="F476" s="3" t="n">
        <v>65.149096</v>
      </c>
      <c r="G476" s="3" t="n">
        <v>65.059151</v>
      </c>
      <c r="I476" s="3" t="n">
        <v>82.002718</v>
      </c>
      <c r="J476" s="3" t="n">
        <v>64.79495</v>
      </c>
      <c r="K476" s="3" t="n">
        <v>64.080254</v>
      </c>
      <c r="M476" s="3" t="n">
        <v>93.583298</v>
      </c>
      <c r="N476" s="3" t="n">
        <v>65.408864</v>
      </c>
      <c r="O476" s="3" t="n">
        <v>65.778134</v>
      </c>
    </row>
    <row r="477" customFormat="false" ht="15.75" hidden="false" customHeight="false" outlineLevel="0" collapsed="false">
      <c r="A477" s="3" t="n">
        <v>61.674611</v>
      </c>
      <c r="B477" s="3" t="n">
        <v>61.492353</v>
      </c>
      <c r="C477" s="3" t="n">
        <v>61.5217</v>
      </c>
      <c r="D477" s="3"/>
      <c r="E477" s="3" t="n">
        <v>65.050775</v>
      </c>
      <c r="F477" s="3" t="n">
        <v>65.318119</v>
      </c>
      <c r="G477" s="3" t="n">
        <v>64.587143</v>
      </c>
      <c r="I477" s="3" t="n">
        <v>80.538548</v>
      </c>
      <c r="J477" s="3" t="n">
        <v>64.790335</v>
      </c>
      <c r="K477" s="3" t="n">
        <v>64.78176</v>
      </c>
      <c r="M477" s="3" t="n">
        <v>91.890778</v>
      </c>
      <c r="N477" s="3" t="n">
        <v>66.544478</v>
      </c>
      <c r="O477" s="3" t="n">
        <v>64.151717</v>
      </c>
    </row>
    <row r="478" customFormat="false" ht="15.75" hidden="false" customHeight="false" outlineLevel="0" collapsed="false">
      <c r="A478" s="3" t="n">
        <v>61.291243</v>
      </c>
      <c r="B478" s="3" t="n">
        <v>61.628236</v>
      </c>
      <c r="C478" s="3" t="n">
        <v>61.623664</v>
      </c>
      <c r="D478" s="3"/>
      <c r="E478" s="3" t="n">
        <v>64.839114</v>
      </c>
      <c r="F478" s="3" t="n">
        <v>65.096437</v>
      </c>
      <c r="G478" s="3" t="n">
        <v>64.921532</v>
      </c>
      <c r="I478" s="3" t="n">
        <v>80.529729</v>
      </c>
      <c r="J478" s="3" t="n">
        <v>64.114158</v>
      </c>
      <c r="K478" s="3" t="n">
        <v>65.420235</v>
      </c>
      <c r="M478" s="3" t="n">
        <v>92.881062</v>
      </c>
      <c r="N478" s="3" t="n">
        <v>65.443475</v>
      </c>
      <c r="O478" s="3" t="n">
        <v>65.025318</v>
      </c>
    </row>
    <row r="479" customFormat="false" ht="15.75" hidden="false" customHeight="false" outlineLevel="0" collapsed="false">
      <c r="A479" s="3" t="n">
        <v>61.391081</v>
      </c>
      <c r="B479" s="3" t="n">
        <v>61.465302</v>
      </c>
      <c r="C479" s="3" t="n">
        <v>61.337991</v>
      </c>
      <c r="D479" s="3"/>
      <c r="E479" s="3" t="n">
        <v>64.757502</v>
      </c>
      <c r="F479" s="3" t="n">
        <v>65.116115</v>
      </c>
      <c r="G479" s="3" t="n">
        <v>64.772486</v>
      </c>
      <c r="I479" s="3" t="n">
        <v>82.420854</v>
      </c>
      <c r="J479" s="3" t="n">
        <v>63.397582</v>
      </c>
      <c r="K479" s="3" t="n">
        <v>65.800797</v>
      </c>
      <c r="M479" s="3" t="n">
        <v>92.305356</v>
      </c>
      <c r="N479" s="3" t="n">
        <v>63.879779</v>
      </c>
      <c r="O479" s="3" t="n">
        <v>66.833808</v>
      </c>
    </row>
    <row r="480" customFormat="false" ht="15.75" hidden="false" customHeight="false" outlineLevel="0" collapsed="false">
      <c r="A480" s="3" t="n">
        <v>61.571322</v>
      </c>
      <c r="B480" s="3" t="n">
        <v>61.566022</v>
      </c>
      <c r="C480" s="3" t="n">
        <v>61.445936</v>
      </c>
      <c r="D480" s="3"/>
      <c r="E480" s="3" t="n">
        <v>65.200782</v>
      </c>
      <c r="F480" s="3" t="n">
        <v>65.096665</v>
      </c>
      <c r="G480" s="3" t="n">
        <v>64.86459</v>
      </c>
      <c r="I480" s="3" t="n">
        <v>82.031256</v>
      </c>
      <c r="J480" s="3" t="n">
        <v>63.742557</v>
      </c>
      <c r="K480" s="3" t="n">
        <v>65.891371</v>
      </c>
      <c r="M480" s="3" t="n">
        <v>92.2804</v>
      </c>
      <c r="N480" s="3" t="n">
        <v>64.915459</v>
      </c>
      <c r="O480" s="3" t="n">
        <v>65.555231</v>
      </c>
    </row>
    <row r="481" customFormat="false" ht="15.75" hidden="false" customHeight="false" outlineLevel="0" collapsed="false">
      <c r="A481" s="3" t="n">
        <v>61.383597</v>
      </c>
      <c r="B481" s="3" t="n">
        <v>61.468183</v>
      </c>
      <c r="C481" s="3" t="n">
        <v>61.498544</v>
      </c>
      <c r="D481" s="3"/>
      <c r="E481" s="3" t="n">
        <v>65.176788</v>
      </c>
      <c r="F481" s="3" t="n">
        <v>65.071011</v>
      </c>
      <c r="G481" s="3" t="n">
        <v>64.873468</v>
      </c>
      <c r="I481" s="3" t="n">
        <v>81.588868</v>
      </c>
      <c r="J481" s="3" t="n">
        <v>64.432287</v>
      </c>
      <c r="K481" s="3" t="n">
        <v>64.865049</v>
      </c>
      <c r="M481" s="3" t="n">
        <v>91.624463</v>
      </c>
      <c r="N481" s="3" t="n">
        <v>66.820146</v>
      </c>
      <c r="O481" s="3" t="n">
        <v>63.745502</v>
      </c>
    </row>
    <row r="482" customFormat="false" ht="15.75" hidden="false" customHeight="false" outlineLevel="0" collapsed="false">
      <c r="A482" s="3" t="n">
        <v>61.609143</v>
      </c>
      <c r="B482" s="3" t="n">
        <v>61.604294</v>
      </c>
      <c r="C482" s="3" t="n">
        <v>61.605264</v>
      </c>
      <c r="D482" s="3"/>
      <c r="E482" s="3" t="n">
        <v>65.334297</v>
      </c>
      <c r="F482" s="3" t="n">
        <v>65.08608</v>
      </c>
      <c r="G482" s="3" t="n">
        <v>64.688161</v>
      </c>
      <c r="I482" s="3" t="n">
        <v>81.037463</v>
      </c>
      <c r="J482" s="3" t="n">
        <v>65.175813</v>
      </c>
      <c r="K482" s="3" t="n">
        <v>64.11604</v>
      </c>
      <c r="M482" s="3" t="n">
        <v>91.645486</v>
      </c>
      <c r="N482" s="3" t="n">
        <v>65.256539</v>
      </c>
      <c r="O482" s="3" t="n">
        <v>65.614095</v>
      </c>
    </row>
    <row r="483" customFormat="false" ht="15.75" hidden="false" customHeight="false" outlineLevel="0" collapsed="false">
      <c r="A483" s="3" t="n">
        <v>61.683912</v>
      </c>
      <c r="B483" s="3" t="n">
        <v>61.432647</v>
      </c>
      <c r="C483" s="3" t="n">
        <v>61.603736</v>
      </c>
      <c r="D483" s="3"/>
      <c r="E483" s="3" t="n">
        <v>65.194457</v>
      </c>
      <c r="F483" s="3" t="n">
        <v>64.988872</v>
      </c>
      <c r="G483" s="3" t="n">
        <v>65.081016</v>
      </c>
      <c r="I483" s="3" t="n">
        <v>79.391362</v>
      </c>
      <c r="J483" s="3" t="n">
        <v>64.914337</v>
      </c>
      <c r="K483" s="3" t="n">
        <v>64.522778</v>
      </c>
      <c r="M483" s="3" t="n">
        <v>90.807919</v>
      </c>
      <c r="N483" s="3" t="n">
        <v>65.09539</v>
      </c>
      <c r="O483" s="3" t="n">
        <v>66.081217</v>
      </c>
    </row>
    <row r="484" customFormat="false" ht="15.75" hidden="false" customHeight="false" outlineLevel="0" collapsed="false">
      <c r="A484" s="3" t="n">
        <v>61.581524</v>
      </c>
      <c r="B484" s="3" t="n">
        <v>61.401484</v>
      </c>
      <c r="C484" s="3" t="n">
        <v>61.592396</v>
      </c>
      <c r="D484" s="3"/>
      <c r="E484" s="3" t="n">
        <v>65.22421</v>
      </c>
      <c r="F484" s="3" t="n">
        <v>65.003965</v>
      </c>
      <c r="G484" s="3" t="n">
        <v>64.914721</v>
      </c>
      <c r="I484" s="3" t="n">
        <v>79.943941</v>
      </c>
      <c r="J484" s="3" t="n">
        <v>64.470068</v>
      </c>
      <c r="K484" s="3" t="n">
        <v>64.934871</v>
      </c>
      <c r="M484" s="3" t="n">
        <v>92.200942</v>
      </c>
      <c r="N484" s="3" t="n">
        <v>64.847511</v>
      </c>
      <c r="O484" s="3" t="n">
        <v>65.976861</v>
      </c>
    </row>
    <row r="485" customFormat="false" ht="15.75" hidden="false" customHeight="false" outlineLevel="0" collapsed="false">
      <c r="A485" s="3" t="n">
        <v>61.732252</v>
      </c>
      <c r="B485" s="3" t="n">
        <v>61.497174</v>
      </c>
      <c r="C485" s="3" t="n">
        <v>61.190041</v>
      </c>
      <c r="D485" s="3"/>
      <c r="E485" s="3" t="n">
        <v>65.085955</v>
      </c>
      <c r="F485" s="3" t="n">
        <v>65.110185</v>
      </c>
      <c r="G485" s="3" t="n">
        <v>65.00036</v>
      </c>
      <c r="I485" s="3" t="n">
        <v>81.981524</v>
      </c>
      <c r="J485" s="3" t="n">
        <v>63.467729</v>
      </c>
      <c r="K485" s="3" t="n">
        <v>65.785263</v>
      </c>
      <c r="M485" s="3" t="n">
        <v>91.862194</v>
      </c>
      <c r="N485" s="3" t="n">
        <v>65.524776</v>
      </c>
      <c r="O485" s="3" t="n">
        <v>66.131242</v>
      </c>
    </row>
    <row r="486" customFormat="false" ht="15.75" hidden="false" customHeight="false" outlineLevel="0" collapsed="false">
      <c r="A486" s="3" t="n">
        <v>61.577634</v>
      </c>
      <c r="B486" s="3" t="n">
        <v>61.356736</v>
      </c>
      <c r="C486" s="3" t="n">
        <v>61.306633</v>
      </c>
      <c r="D486" s="3"/>
      <c r="E486" s="3" t="n">
        <v>65.227412</v>
      </c>
      <c r="F486" s="3" t="n">
        <v>65.339976</v>
      </c>
      <c r="G486" s="3" t="n">
        <v>64.83687</v>
      </c>
      <c r="I486" s="3" t="n">
        <v>82.188465</v>
      </c>
      <c r="J486" s="3" t="n">
        <v>63.00793</v>
      </c>
      <c r="K486" s="3" t="n">
        <v>66.249269</v>
      </c>
      <c r="M486" s="3" t="n">
        <v>91.505055</v>
      </c>
      <c r="N486" s="3" t="n">
        <v>65.456918</v>
      </c>
      <c r="O486" s="3" t="n">
        <v>65.861717</v>
      </c>
    </row>
    <row r="487" customFormat="false" ht="15.75" hidden="false" customHeight="false" outlineLevel="0" collapsed="false">
      <c r="A487" s="3" t="n">
        <v>61.590911</v>
      </c>
      <c r="B487" s="3" t="n">
        <v>61.655313</v>
      </c>
      <c r="C487" s="3" t="n">
        <v>61.329011</v>
      </c>
      <c r="D487" s="3"/>
      <c r="E487" s="3" t="n">
        <v>65.110112</v>
      </c>
      <c r="F487" s="3" t="n">
        <v>65.101835</v>
      </c>
      <c r="G487" s="3" t="n">
        <v>64.924481</v>
      </c>
      <c r="I487" s="3" t="n">
        <v>80.648354</v>
      </c>
      <c r="J487" s="3" t="n">
        <v>63.79448</v>
      </c>
      <c r="K487" s="3" t="n">
        <v>65.539031</v>
      </c>
      <c r="M487" s="3" t="n">
        <v>92.192778</v>
      </c>
      <c r="N487" s="3" t="n">
        <v>65.333291</v>
      </c>
      <c r="O487" s="3" t="n">
        <v>65.463992</v>
      </c>
    </row>
    <row r="488" customFormat="false" ht="15.75" hidden="false" customHeight="false" outlineLevel="0" collapsed="false">
      <c r="A488" s="3" t="n">
        <v>61.558136</v>
      </c>
      <c r="B488" s="3" t="n">
        <v>61.594612</v>
      </c>
      <c r="C488" s="3" t="n">
        <v>61.445255</v>
      </c>
      <c r="D488" s="3"/>
      <c r="E488" s="3" t="n">
        <v>64.866478</v>
      </c>
      <c r="F488" s="3" t="n">
        <v>65.268032</v>
      </c>
      <c r="G488" s="3" t="n">
        <v>65.105189</v>
      </c>
      <c r="I488" s="3" t="n">
        <v>79.659606</v>
      </c>
      <c r="J488" s="3" t="n">
        <v>65.426163</v>
      </c>
      <c r="K488" s="3" t="n">
        <v>64.203023</v>
      </c>
      <c r="M488" s="3" t="n">
        <v>89.611775</v>
      </c>
      <c r="N488" s="3" t="n">
        <v>64.377489</v>
      </c>
      <c r="O488" s="3" t="n">
        <v>66.521492</v>
      </c>
    </row>
    <row r="489" customFormat="false" ht="15.75" hidden="false" customHeight="false" outlineLevel="0" collapsed="false">
      <c r="A489" s="3" t="n">
        <v>61.680004</v>
      </c>
      <c r="B489" s="3" t="n">
        <v>61.511141</v>
      </c>
      <c r="C489" s="3" t="n">
        <v>61.403075</v>
      </c>
      <c r="D489" s="3"/>
      <c r="E489" s="3" t="n">
        <v>64.861569</v>
      </c>
      <c r="F489" s="3" t="n">
        <v>65.057521</v>
      </c>
      <c r="G489" s="3" t="n">
        <v>65.313474</v>
      </c>
      <c r="I489" s="3" t="n">
        <v>81.350921</v>
      </c>
      <c r="J489" s="3" t="n">
        <v>65.002664</v>
      </c>
      <c r="K489" s="3" t="n">
        <v>64.728393</v>
      </c>
      <c r="M489" s="3" t="n">
        <v>92.347983</v>
      </c>
      <c r="N489" s="3" t="n">
        <v>64.753896</v>
      </c>
      <c r="O489" s="3" t="n">
        <v>65.85611</v>
      </c>
    </row>
    <row r="490" customFormat="false" ht="15.75" hidden="false" customHeight="false" outlineLevel="0" collapsed="false">
      <c r="A490" s="3" t="n">
        <v>61.670699</v>
      </c>
      <c r="B490" s="3" t="n">
        <v>61.615855</v>
      </c>
      <c r="C490" s="3" t="n">
        <v>61.425569</v>
      </c>
      <c r="D490" s="3"/>
      <c r="E490" s="3" t="n">
        <v>65.245558</v>
      </c>
      <c r="F490" s="3" t="n">
        <v>64.939111</v>
      </c>
      <c r="G490" s="3" t="n">
        <v>65.302996</v>
      </c>
      <c r="I490" s="3" t="n">
        <v>81.793978</v>
      </c>
      <c r="J490" s="3" t="n">
        <v>63.789392</v>
      </c>
      <c r="K490" s="3" t="n">
        <v>65.200917</v>
      </c>
      <c r="M490" s="3" t="n">
        <v>92.358416</v>
      </c>
      <c r="N490" s="3" t="n">
        <v>64.930977</v>
      </c>
      <c r="O490" s="3" t="n">
        <v>66.199085</v>
      </c>
    </row>
    <row r="491" customFormat="false" ht="15.75" hidden="false" customHeight="false" outlineLevel="0" collapsed="false">
      <c r="A491" s="3" t="n">
        <v>61.369554</v>
      </c>
      <c r="B491" s="3" t="n">
        <v>61.374632</v>
      </c>
      <c r="C491" s="3" t="n">
        <v>61.723825</v>
      </c>
      <c r="D491" s="3"/>
      <c r="E491" s="3" t="n">
        <v>65.148664</v>
      </c>
      <c r="F491" s="3" t="n">
        <v>65.058844</v>
      </c>
      <c r="G491" s="3" t="n">
        <v>65.355321</v>
      </c>
      <c r="I491" s="3" t="n">
        <v>81.024009</v>
      </c>
      <c r="J491" s="3" t="n">
        <v>63.852519</v>
      </c>
      <c r="K491" s="3" t="n">
        <v>65.447882</v>
      </c>
      <c r="M491" s="3" t="n">
        <v>92.640846</v>
      </c>
      <c r="N491" s="3" t="n">
        <v>65.322222</v>
      </c>
      <c r="O491" s="3" t="n">
        <v>65.809779</v>
      </c>
    </row>
    <row r="492" customFormat="false" ht="15.75" hidden="false" customHeight="false" outlineLevel="0" collapsed="false">
      <c r="A492" s="3" t="n">
        <v>61.624501</v>
      </c>
      <c r="B492" s="3" t="n">
        <v>61.738341</v>
      </c>
      <c r="C492" s="3" t="n">
        <v>61.331572</v>
      </c>
      <c r="D492" s="3"/>
      <c r="E492" s="3" t="n">
        <v>65.004779</v>
      </c>
      <c r="F492" s="3" t="n">
        <v>65.296271</v>
      </c>
      <c r="G492" s="3" t="n">
        <v>65.072953</v>
      </c>
      <c r="I492" s="3" t="n">
        <v>81.625495</v>
      </c>
      <c r="J492" s="3" t="n">
        <v>63.610244</v>
      </c>
      <c r="K492" s="3" t="n">
        <v>65.933947</v>
      </c>
      <c r="M492" s="3" t="n">
        <v>90.935347</v>
      </c>
      <c r="N492" s="3" t="n">
        <v>65.704298</v>
      </c>
      <c r="O492" s="3" t="n">
        <v>65.725542</v>
      </c>
    </row>
    <row r="493" customFormat="false" ht="15.75" hidden="false" customHeight="false" outlineLevel="0" collapsed="false">
      <c r="A493" s="3" t="n">
        <v>61.516381</v>
      </c>
      <c r="B493" s="3" t="n">
        <v>61.797716</v>
      </c>
      <c r="C493" s="3" t="n">
        <v>61.538328</v>
      </c>
      <c r="D493" s="3"/>
      <c r="E493" s="3" t="n">
        <v>65.118966</v>
      </c>
      <c r="F493" s="3" t="n">
        <v>65.165381</v>
      </c>
      <c r="G493" s="3" t="n">
        <v>65.256205</v>
      </c>
      <c r="I493" s="3" t="n">
        <v>82.229541</v>
      </c>
      <c r="J493" s="3" t="n">
        <v>64.393774</v>
      </c>
      <c r="K493" s="3" t="n">
        <v>65.344512</v>
      </c>
      <c r="M493" s="3" t="n">
        <v>92.622043</v>
      </c>
      <c r="N493" s="3" t="n">
        <v>64.897485</v>
      </c>
      <c r="O493" s="3" t="n">
        <v>66.0412</v>
      </c>
    </row>
    <row r="494" customFormat="false" ht="15.75" hidden="false" customHeight="false" outlineLevel="0" collapsed="false">
      <c r="A494" s="3" t="n">
        <v>61.808221</v>
      </c>
      <c r="B494" s="3" t="n">
        <v>61.744868</v>
      </c>
      <c r="C494" s="3" t="n">
        <v>61.424645</v>
      </c>
      <c r="D494" s="3"/>
      <c r="E494" s="3" t="n">
        <v>65.39888</v>
      </c>
      <c r="F494" s="3" t="n">
        <v>65.049459</v>
      </c>
      <c r="G494" s="3" t="n">
        <v>65.145787</v>
      </c>
      <c r="I494" s="3" t="n">
        <v>82.255003</v>
      </c>
      <c r="J494" s="3" t="n">
        <v>63.891326</v>
      </c>
      <c r="K494" s="3" t="n">
        <v>65.430809</v>
      </c>
      <c r="M494" s="3" t="n">
        <v>94.161041</v>
      </c>
      <c r="N494" s="3" t="n">
        <v>65.431575</v>
      </c>
      <c r="O494" s="3" t="n">
        <v>65.322166</v>
      </c>
    </row>
    <row r="495" customFormat="false" ht="15.75" hidden="false" customHeight="false" outlineLevel="0" collapsed="false">
      <c r="A495" s="3" t="n">
        <v>61.556293</v>
      </c>
      <c r="B495" s="3" t="n">
        <v>61.582898</v>
      </c>
      <c r="C495" s="3" t="n">
        <v>61.647572</v>
      </c>
      <c r="D495" s="3"/>
      <c r="E495" s="3" t="n">
        <v>65.089863</v>
      </c>
      <c r="F495" s="3" t="n">
        <v>65.32206</v>
      </c>
      <c r="G495" s="3" t="n">
        <v>64.89873</v>
      </c>
      <c r="I495" s="3" t="n">
        <v>80.679337</v>
      </c>
      <c r="J495" s="3" t="n">
        <v>64.813779</v>
      </c>
      <c r="K495" s="3" t="n">
        <v>64.534442</v>
      </c>
      <c r="M495" s="3" t="n">
        <v>93.741266</v>
      </c>
      <c r="N495" s="3" t="n">
        <v>65.375956</v>
      </c>
      <c r="O495" s="3" t="n">
        <v>65.51015</v>
      </c>
    </row>
    <row r="496" customFormat="false" ht="15.75" hidden="false" customHeight="false" outlineLevel="0" collapsed="false">
      <c r="A496" s="3" t="n">
        <v>61.5816</v>
      </c>
      <c r="B496" s="3" t="n">
        <v>61.593597</v>
      </c>
      <c r="C496" s="3" t="n">
        <v>61.685865</v>
      </c>
      <c r="D496" s="3"/>
      <c r="E496" s="3" t="n">
        <v>65.277285</v>
      </c>
      <c r="F496" s="3" t="n">
        <v>65.028879</v>
      </c>
      <c r="G496" s="3" t="n">
        <v>65.080913</v>
      </c>
      <c r="I496" s="3" t="n">
        <v>80.93886</v>
      </c>
      <c r="J496" s="3" t="n">
        <v>64.666038</v>
      </c>
      <c r="K496" s="3" t="n">
        <v>64.970166</v>
      </c>
      <c r="M496" s="3" t="n">
        <v>94.516145</v>
      </c>
      <c r="N496" s="3" t="n">
        <v>66.412708</v>
      </c>
      <c r="O496" s="3" t="n">
        <v>63.871299</v>
      </c>
    </row>
    <row r="497" customFormat="false" ht="15.75" hidden="false" customHeight="false" outlineLevel="0" collapsed="false">
      <c r="A497" s="3" t="n">
        <v>61.741551</v>
      </c>
      <c r="B497" s="3" t="n">
        <v>61.492286</v>
      </c>
      <c r="C497" s="3" t="n">
        <v>61.838527</v>
      </c>
      <c r="D497" s="3"/>
      <c r="E497" s="3" t="n">
        <v>64.914031</v>
      </c>
      <c r="F497" s="3" t="n">
        <v>65.187462</v>
      </c>
      <c r="G497" s="3" t="n">
        <v>64.953431</v>
      </c>
      <c r="I497" s="3" t="n">
        <v>81.461011</v>
      </c>
      <c r="J497" s="3" t="n">
        <v>64.375792</v>
      </c>
      <c r="K497" s="3" t="n">
        <v>64.563894</v>
      </c>
      <c r="M497" s="3" t="n">
        <v>91.989723</v>
      </c>
      <c r="N497" s="3" t="n">
        <v>64.91518</v>
      </c>
      <c r="O497" s="3" t="n">
        <v>65.488204</v>
      </c>
    </row>
    <row r="498" customFormat="false" ht="15.75" hidden="false" customHeight="false" outlineLevel="0" collapsed="false">
      <c r="A498" s="3" t="n">
        <v>61.658411</v>
      </c>
      <c r="B498" s="3" t="n">
        <v>61.321514</v>
      </c>
      <c r="C498" s="3" t="n">
        <v>61.635996</v>
      </c>
      <c r="D498" s="3"/>
      <c r="E498" s="3" t="n">
        <v>64.754877</v>
      </c>
      <c r="F498" s="3" t="n">
        <v>65.493454</v>
      </c>
      <c r="G498" s="3" t="n">
        <v>64.86454</v>
      </c>
      <c r="I498" s="3" t="n">
        <v>80.710359</v>
      </c>
      <c r="J498" s="3" t="n">
        <v>64.453406</v>
      </c>
      <c r="K498" s="3" t="n">
        <v>65.000377</v>
      </c>
      <c r="M498" s="3" t="n">
        <v>91.325055</v>
      </c>
      <c r="N498" s="3" t="n">
        <v>63.809376</v>
      </c>
      <c r="O498" s="3" t="n">
        <v>66.858804</v>
      </c>
    </row>
    <row r="499" customFormat="false" ht="15.75" hidden="false" customHeight="false" outlineLevel="0" collapsed="false">
      <c r="A499" s="3" t="n">
        <v>61.866814</v>
      </c>
      <c r="B499" s="3" t="n">
        <v>61.308356</v>
      </c>
      <c r="C499" s="3" t="n">
        <v>61.470649</v>
      </c>
      <c r="D499" s="3"/>
      <c r="E499" s="3" t="n">
        <v>65.060448</v>
      </c>
      <c r="F499" s="3" t="n">
        <v>65.027596</v>
      </c>
      <c r="G499" s="3" t="n">
        <v>65.109618</v>
      </c>
      <c r="I499" s="3" t="n">
        <v>81.360701</v>
      </c>
      <c r="J499" s="3" t="n">
        <v>63.880828</v>
      </c>
      <c r="K499" s="3" t="n">
        <v>64.97221</v>
      </c>
      <c r="M499" s="3" t="n">
        <v>94.689391</v>
      </c>
      <c r="N499" s="3" t="n">
        <v>65.035011</v>
      </c>
      <c r="O499" s="3" t="n">
        <v>65.83674</v>
      </c>
    </row>
    <row r="500" customFormat="false" ht="15.75" hidden="false" customHeight="false" outlineLevel="0" collapsed="false">
      <c r="A500" s="3" t="n">
        <v>61.498067</v>
      </c>
      <c r="B500" s="3" t="n">
        <v>61.375988</v>
      </c>
      <c r="C500" s="3" t="n">
        <v>61.576993</v>
      </c>
      <c r="D500" s="3"/>
      <c r="E500" s="3" t="n">
        <v>64.92493</v>
      </c>
      <c r="F500" s="3" t="n">
        <v>65.200195</v>
      </c>
      <c r="G500" s="3" t="n">
        <v>65.043231</v>
      </c>
      <c r="I500" s="3" t="n">
        <v>80.978703</v>
      </c>
      <c r="J500" s="3" t="n">
        <v>64.72827</v>
      </c>
      <c r="K500" s="3" t="n">
        <v>64.705831</v>
      </c>
      <c r="M500" s="3" t="n">
        <v>93.405274</v>
      </c>
      <c r="N500" s="3" t="n">
        <v>66.133884</v>
      </c>
      <c r="O500" s="3" t="n">
        <v>64.198409</v>
      </c>
    </row>
    <row r="501" customFormat="false" ht="15.75" hidden="false" customHeight="false" outlineLevel="0" collapsed="false">
      <c r="A501" s="3" t="n">
        <v>61.550356</v>
      </c>
      <c r="B501" s="3" t="n">
        <v>61.626551</v>
      </c>
      <c r="C501" s="3" t="n">
        <v>61.25674</v>
      </c>
      <c r="D501" s="3"/>
      <c r="E501" s="3" t="n">
        <v>65.269021</v>
      </c>
      <c r="F501" s="3" t="n">
        <v>65.059789</v>
      </c>
      <c r="G501" s="3" t="n">
        <v>64.491751</v>
      </c>
      <c r="I501" s="3" t="n">
        <v>81.783529</v>
      </c>
      <c r="J501" s="3" t="n">
        <v>64.006462</v>
      </c>
      <c r="K501" s="3" t="n">
        <v>65.274333</v>
      </c>
      <c r="M501" s="3" t="n">
        <v>92.256953</v>
      </c>
      <c r="N501" s="3" t="n">
        <v>65.945472</v>
      </c>
      <c r="O501" s="3" t="n">
        <v>64.813512</v>
      </c>
    </row>
    <row r="502" customFormat="false" ht="15.75" hidden="false" customHeight="false" outlineLevel="0" collapsed="false">
      <c r="A502" s="3" t="n">
        <v>61.314164</v>
      </c>
      <c r="B502" s="3" t="n">
        <v>61.597065</v>
      </c>
      <c r="C502" s="3" t="n">
        <v>61.572146</v>
      </c>
      <c r="D502" s="3"/>
      <c r="E502" s="3" t="n">
        <v>64.969005</v>
      </c>
      <c r="F502" s="3" t="n">
        <v>64.961537</v>
      </c>
      <c r="G502" s="3" t="n">
        <v>64.616386</v>
      </c>
      <c r="I502" s="3" t="n">
        <v>82.651767</v>
      </c>
      <c r="J502" s="3" t="n">
        <v>64.415276</v>
      </c>
      <c r="K502" s="3" t="n">
        <v>64.611686</v>
      </c>
      <c r="M502" s="3" t="n">
        <v>91.446237</v>
      </c>
      <c r="N502" s="3" t="n">
        <v>64.670761</v>
      </c>
      <c r="O502" s="3" t="n">
        <v>66.180727</v>
      </c>
    </row>
    <row r="503" customFormat="false" ht="15.75" hidden="false" customHeight="false" outlineLevel="0" collapsed="false">
      <c r="A503" s="3" t="n">
        <v>61.369237</v>
      </c>
      <c r="B503" s="3" t="n">
        <v>61.680955</v>
      </c>
      <c r="C503" s="3" t="n">
        <v>61.552476</v>
      </c>
      <c r="D503" s="3"/>
      <c r="E503" s="3" t="n">
        <v>65.141093</v>
      </c>
      <c r="F503" s="3" t="n">
        <v>65.384573</v>
      </c>
      <c r="G503" s="3" t="n">
        <v>64.56802</v>
      </c>
      <c r="I503" s="3" t="n">
        <v>83.708015</v>
      </c>
      <c r="J503" s="3" t="n">
        <v>65.231916</v>
      </c>
      <c r="K503" s="3" t="n">
        <v>63.683378</v>
      </c>
      <c r="M503" s="3" t="n">
        <v>94.07113</v>
      </c>
      <c r="N503" s="3" t="n">
        <v>64.575559</v>
      </c>
      <c r="O503" s="3" t="n">
        <v>66.338248</v>
      </c>
    </row>
    <row r="504" customFormat="false" ht="15.75" hidden="false" customHeight="false" outlineLevel="0" collapsed="false">
      <c r="A504" s="3" t="n">
        <v>61.475626</v>
      </c>
      <c r="B504" s="3" t="n">
        <v>61.561134</v>
      </c>
      <c r="C504" s="3" t="n">
        <v>61.447633</v>
      </c>
      <c r="D504" s="3"/>
      <c r="E504" s="3" t="n">
        <v>64.790109</v>
      </c>
      <c r="F504" s="3" t="n">
        <v>65.288815</v>
      </c>
      <c r="G504" s="3" t="n">
        <v>64.640529</v>
      </c>
      <c r="I504" s="3" t="n">
        <v>82.236136</v>
      </c>
      <c r="J504" s="3" t="n">
        <v>64.542105</v>
      </c>
      <c r="K504" s="3" t="n">
        <v>64.434818</v>
      </c>
      <c r="M504" s="3" t="n">
        <v>92.955098</v>
      </c>
      <c r="N504" s="3" t="n">
        <v>65.305043</v>
      </c>
      <c r="O504" s="3" t="n">
        <v>65.641269</v>
      </c>
    </row>
    <row r="505" customFormat="false" ht="15.75" hidden="false" customHeight="false" outlineLevel="0" collapsed="false">
      <c r="A505" s="3" t="n">
        <v>61.674667</v>
      </c>
      <c r="B505" s="3" t="n">
        <v>61.546432</v>
      </c>
      <c r="C505" s="3" t="n">
        <v>61.748699</v>
      </c>
      <c r="D505" s="3"/>
      <c r="E505" s="3" t="n">
        <v>65.301012</v>
      </c>
      <c r="F505" s="3" t="n">
        <v>64.84949</v>
      </c>
      <c r="G505" s="3" t="n">
        <v>65.059005</v>
      </c>
      <c r="I505" s="3" t="n">
        <v>81.123001</v>
      </c>
      <c r="J505" s="3" t="n">
        <v>64.477173</v>
      </c>
      <c r="K505" s="3" t="n">
        <v>64.329192</v>
      </c>
      <c r="M505" s="3" t="n">
        <v>94.142099</v>
      </c>
      <c r="N505" s="3" t="n">
        <v>66.67995</v>
      </c>
      <c r="O505" s="3" t="n">
        <v>63.764881</v>
      </c>
    </row>
    <row r="506" customFormat="false" ht="15.75" hidden="false" customHeight="false" outlineLevel="0" collapsed="false">
      <c r="A506" s="3" t="n">
        <v>61.422589</v>
      </c>
      <c r="B506" s="3" t="n">
        <v>61.674818</v>
      </c>
      <c r="C506" s="3" t="n">
        <v>61.691334</v>
      </c>
      <c r="D506" s="3"/>
      <c r="E506" s="3" t="n">
        <v>65.037783</v>
      </c>
      <c r="F506" s="3" t="n">
        <v>65.120091</v>
      </c>
      <c r="G506" s="3" t="n">
        <v>64.922463</v>
      </c>
      <c r="I506" s="3" t="n">
        <v>81.724657</v>
      </c>
      <c r="J506" s="3" t="n">
        <v>64.836325</v>
      </c>
      <c r="K506" s="3" t="n">
        <v>64.592154</v>
      </c>
      <c r="M506" s="3" t="n">
        <v>90.152439</v>
      </c>
      <c r="N506" s="3" t="n">
        <v>65.879592</v>
      </c>
      <c r="O506" s="3" t="n">
        <v>64.644575</v>
      </c>
    </row>
    <row r="507" customFormat="false" ht="15.75" hidden="false" customHeight="false" outlineLevel="0" collapsed="false">
      <c r="A507" s="3" t="n">
        <v>61.300798</v>
      </c>
      <c r="B507" s="3" t="n">
        <v>61.486534</v>
      </c>
      <c r="C507" s="3" t="n">
        <v>61.559543</v>
      </c>
      <c r="D507" s="3"/>
      <c r="E507" s="3" t="n">
        <v>65.247973</v>
      </c>
      <c r="F507" s="3" t="n">
        <v>65.212321</v>
      </c>
      <c r="G507" s="3" t="n">
        <v>64.420851</v>
      </c>
      <c r="I507" s="3" t="n">
        <v>82.168342</v>
      </c>
      <c r="J507" s="3" t="n">
        <v>64.633878</v>
      </c>
      <c r="K507" s="3" t="n">
        <v>64.570239</v>
      </c>
      <c r="M507" s="3" t="n">
        <v>91.162123</v>
      </c>
      <c r="N507" s="3" t="n">
        <v>64.149918</v>
      </c>
      <c r="O507" s="3" t="n">
        <v>66.92752</v>
      </c>
    </row>
    <row r="508" customFormat="false" ht="15.75" hidden="false" customHeight="false" outlineLevel="0" collapsed="false">
      <c r="A508" s="3" t="n">
        <v>61.573325</v>
      </c>
      <c r="B508" s="3" t="n">
        <v>61.365191</v>
      </c>
      <c r="C508" s="3" t="n">
        <v>61.487024</v>
      </c>
      <c r="D508" s="3"/>
      <c r="E508" s="3" t="n">
        <v>65.263517</v>
      </c>
      <c r="F508" s="3" t="n">
        <v>65.023886</v>
      </c>
      <c r="G508" s="3" t="n">
        <v>64.74412</v>
      </c>
      <c r="I508" s="3" t="n">
        <v>82.757807</v>
      </c>
      <c r="J508" s="3" t="n">
        <v>64.163355</v>
      </c>
      <c r="K508" s="3" t="n">
        <v>64.975561</v>
      </c>
      <c r="M508" s="3" t="n">
        <v>94.860649</v>
      </c>
      <c r="N508" s="3" t="n">
        <v>63.750976</v>
      </c>
      <c r="O508" s="3" t="n">
        <v>66.757983</v>
      </c>
    </row>
    <row r="509" customFormat="false" ht="15.75" hidden="false" customHeight="false" outlineLevel="0" collapsed="false">
      <c r="A509" s="3" t="n">
        <v>61.498576</v>
      </c>
      <c r="B509" s="3" t="n">
        <v>61.474277</v>
      </c>
      <c r="C509" s="3" t="n">
        <v>61.710432</v>
      </c>
      <c r="D509" s="3"/>
      <c r="E509" s="3" t="n">
        <v>65.021694</v>
      </c>
      <c r="F509" s="3" t="n">
        <v>65.128598</v>
      </c>
      <c r="G509" s="3" t="n">
        <v>64.957198</v>
      </c>
      <c r="I509" s="3" t="n">
        <v>82.990793</v>
      </c>
      <c r="J509" s="3" t="n">
        <v>63.271504</v>
      </c>
      <c r="K509" s="3" t="n">
        <v>65.695612</v>
      </c>
      <c r="M509" s="3" t="n">
        <v>91.347776</v>
      </c>
      <c r="N509" s="3" t="n">
        <v>65.866713</v>
      </c>
      <c r="O509" s="3" t="n">
        <v>65.069989</v>
      </c>
    </row>
    <row r="510" customFormat="false" ht="15.75" hidden="false" customHeight="false" outlineLevel="0" collapsed="false">
      <c r="A510" s="3" t="n">
        <v>61.470617</v>
      </c>
      <c r="B510" s="3" t="n">
        <v>61.665364</v>
      </c>
      <c r="C510" s="3" t="n">
        <v>61.55156</v>
      </c>
      <c r="D510" s="3"/>
      <c r="E510" s="3" t="n">
        <v>64.999831</v>
      </c>
      <c r="F510" s="3" t="n">
        <v>64.97656</v>
      </c>
      <c r="G510" s="3" t="n">
        <v>64.660259</v>
      </c>
      <c r="I510" s="3" t="n">
        <v>82.338449</v>
      </c>
      <c r="J510" s="3" t="n">
        <v>64.340784</v>
      </c>
      <c r="K510" s="3" t="n">
        <v>64.415581</v>
      </c>
      <c r="M510" s="3" t="n">
        <v>91.868421</v>
      </c>
      <c r="N510" s="3" t="n">
        <v>67.445306</v>
      </c>
      <c r="O510" s="3" t="n">
        <v>63.338771</v>
      </c>
    </row>
    <row r="511" customFormat="false" ht="15.75" hidden="false" customHeight="false" outlineLevel="0" collapsed="false">
      <c r="A511" s="3" t="n">
        <v>61.509627</v>
      </c>
      <c r="B511" s="3" t="n">
        <v>61.431641</v>
      </c>
      <c r="C511" s="3" t="n">
        <v>61.614627</v>
      </c>
      <c r="D511" s="3"/>
      <c r="E511" s="3" t="n">
        <v>64.989384</v>
      </c>
      <c r="F511" s="3" t="n">
        <v>64.91891</v>
      </c>
      <c r="G511" s="3" t="n">
        <v>64.671092</v>
      </c>
      <c r="I511" s="3" t="n">
        <v>79.725359</v>
      </c>
      <c r="J511" s="3" t="n">
        <v>65.366267</v>
      </c>
      <c r="K511" s="3" t="n">
        <v>64.01471</v>
      </c>
      <c r="M511" s="3" t="n">
        <v>93.892718</v>
      </c>
      <c r="N511" s="3" t="n">
        <v>65.383409</v>
      </c>
      <c r="O511" s="3" t="n">
        <v>65.036719</v>
      </c>
    </row>
    <row r="512" customFormat="false" ht="15.75" hidden="false" customHeight="false" outlineLevel="0" collapsed="false">
      <c r="A512" s="3" t="n">
        <v>61.456278</v>
      </c>
      <c r="B512" s="3" t="n">
        <v>61.560631</v>
      </c>
      <c r="C512" s="3" t="n">
        <v>61.419129</v>
      </c>
      <c r="D512" s="3"/>
      <c r="E512" s="3" t="n">
        <v>65.050972</v>
      </c>
      <c r="F512" s="3" t="n">
        <v>65.276703</v>
      </c>
      <c r="G512" s="3" t="n">
        <v>64.70076</v>
      </c>
      <c r="I512" s="3" t="n">
        <v>80.277412</v>
      </c>
      <c r="J512" s="3" t="n">
        <v>65.376191</v>
      </c>
      <c r="K512" s="3" t="n">
        <v>64.090093</v>
      </c>
      <c r="M512" s="3" t="n">
        <v>93.002143</v>
      </c>
      <c r="N512" s="3" t="n">
        <v>64.735928</v>
      </c>
      <c r="O512" s="3" t="n">
        <v>66.241021</v>
      </c>
    </row>
    <row r="513" customFormat="false" ht="15.75" hidden="false" customHeight="false" outlineLevel="0" collapsed="false">
      <c r="A513" s="3" t="n">
        <v>61.258615</v>
      </c>
      <c r="B513" s="3" t="n">
        <v>61.559494</v>
      </c>
      <c r="C513" s="3" t="n">
        <v>61.480725</v>
      </c>
      <c r="D513" s="3"/>
      <c r="E513" s="3" t="n">
        <v>64.829346</v>
      </c>
      <c r="F513" s="3" t="n">
        <v>65.349627</v>
      </c>
      <c r="G513" s="3" t="n">
        <v>64.678182</v>
      </c>
      <c r="I513" s="3" t="n">
        <v>80.554391</v>
      </c>
      <c r="J513" s="3" t="n">
        <v>64.487166</v>
      </c>
      <c r="K513" s="3" t="n">
        <v>64.569881</v>
      </c>
      <c r="M513" s="3" t="n">
        <v>93.804518</v>
      </c>
      <c r="N513" s="3" t="n">
        <v>65.859251</v>
      </c>
      <c r="O513" s="3" t="n">
        <v>64.786014</v>
      </c>
    </row>
    <row r="514" customFormat="false" ht="15.75" hidden="false" customHeight="false" outlineLevel="0" collapsed="false">
      <c r="A514" s="3" t="n">
        <v>61.463561</v>
      </c>
      <c r="B514" s="3" t="n">
        <v>61.28524</v>
      </c>
      <c r="C514" s="3" t="n">
        <v>61.541444</v>
      </c>
      <c r="D514" s="3"/>
      <c r="E514" s="3" t="n">
        <v>64.756336</v>
      </c>
      <c r="F514" s="3" t="n">
        <v>65.350518</v>
      </c>
      <c r="G514" s="3" t="n">
        <v>64.581558</v>
      </c>
      <c r="I514" s="3" t="n">
        <v>80.696284</v>
      </c>
      <c r="J514" s="3" t="n">
        <v>63.930161</v>
      </c>
      <c r="K514" s="3" t="n">
        <v>65.286533</v>
      </c>
      <c r="M514" s="3" t="n">
        <v>93.7488</v>
      </c>
      <c r="N514" s="3" t="n">
        <v>66.963019</v>
      </c>
      <c r="O514" s="3" t="n">
        <v>63.536144</v>
      </c>
    </row>
    <row r="515" customFormat="false" ht="15.75" hidden="false" customHeight="false" outlineLevel="0" collapsed="false">
      <c r="A515" s="3" t="n">
        <v>61.663074</v>
      </c>
      <c r="B515" s="3" t="n">
        <v>61.327055</v>
      </c>
      <c r="C515" s="3" t="n">
        <v>61.315032</v>
      </c>
      <c r="D515" s="3"/>
      <c r="E515" s="3" t="n">
        <v>65.258704</v>
      </c>
      <c r="F515" s="3" t="n">
        <v>65.014824</v>
      </c>
      <c r="G515" s="3" t="n">
        <v>64.841114</v>
      </c>
      <c r="I515" s="3" t="n">
        <v>81.794186</v>
      </c>
      <c r="J515" s="3" t="n">
        <v>63.812193</v>
      </c>
      <c r="K515" s="3" t="n">
        <v>65.293995</v>
      </c>
      <c r="M515" s="3" t="n">
        <v>89.939694</v>
      </c>
      <c r="N515" s="3" t="n">
        <v>65.916226</v>
      </c>
      <c r="O515" s="3" t="n">
        <v>65.038591</v>
      </c>
    </row>
    <row r="516" customFormat="false" ht="15.75" hidden="false" customHeight="false" outlineLevel="0" collapsed="false">
      <c r="A516" s="3" t="n">
        <v>61.426733</v>
      </c>
      <c r="B516" s="3" t="n">
        <v>61.746345</v>
      </c>
      <c r="C516" s="3" t="n">
        <v>61.342802</v>
      </c>
      <c r="D516" s="3"/>
      <c r="E516" s="3" t="n">
        <v>64.946455</v>
      </c>
      <c r="F516" s="3" t="n">
        <v>64.93419</v>
      </c>
      <c r="G516" s="3" t="n">
        <v>64.924522</v>
      </c>
      <c r="I516" s="3" t="n">
        <v>81.99515</v>
      </c>
      <c r="J516" s="3" t="n">
        <v>64.222172</v>
      </c>
      <c r="K516" s="3" t="n">
        <v>64.862383</v>
      </c>
      <c r="M516" s="3" t="n">
        <v>92.684182</v>
      </c>
      <c r="N516" s="3" t="n">
        <v>64.079197</v>
      </c>
      <c r="O516" s="3" t="n">
        <v>66.777866</v>
      </c>
    </row>
    <row r="517" customFormat="false" ht="15.75" hidden="false" customHeight="false" outlineLevel="0" collapsed="false">
      <c r="A517" s="3" t="n">
        <v>61.481195</v>
      </c>
      <c r="B517" s="3" t="n">
        <v>61.362404</v>
      </c>
      <c r="C517" s="3" t="n">
        <v>61.565593</v>
      </c>
      <c r="D517" s="3"/>
      <c r="E517" s="3" t="n">
        <v>65.187696</v>
      </c>
      <c r="F517" s="3" t="n">
        <v>65.052207</v>
      </c>
      <c r="G517" s="3" t="n">
        <v>64.541655</v>
      </c>
      <c r="I517" s="3" t="n">
        <v>80.896449</v>
      </c>
      <c r="J517" s="3" t="n">
        <v>65.114025</v>
      </c>
      <c r="K517" s="3" t="n">
        <v>64.076918</v>
      </c>
      <c r="M517" s="3" t="n">
        <v>95.156146</v>
      </c>
      <c r="N517" s="3" t="n">
        <v>63.898611</v>
      </c>
      <c r="O517" s="3" t="n">
        <v>66.393516</v>
      </c>
    </row>
    <row r="518" customFormat="false" ht="15.75" hidden="false" customHeight="false" outlineLevel="0" collapsed="false">
      <c r="A518" s="3" t="n">
        <v>61.517037</v>
      </c>
      <c r="B518" s="3" t="n">
        <v>61.483561</v>
      </c>
      <c r="C518" s="3" t="n">
        <v>61.562613</v>
      </c>
      <c r="D518" s="3"/>
      <c r="E518" s="3" t="n">
        <v>64.909086</v>
      </c>
      <c r="F518" s="3" t="n">
        <v>65.018645</v>
      </c>
      <c r="G518" s="3" t="n">
        <v>64.83961</v>
      </c>
      <c r="I518" s="3" t="n">
        <v>82.489797</v>
      </c>
      <c r="J518" s="3" t="n">
        <v>65.388947</v>
      </c>
      <c r="K518" s="3" t="n">
        <v>63.817208</v>
      </c>
      <c r="M518" s="3" t="n">
        <v>93.600216</v>
      </c>
      <c r="N518" s="3" t="n">
        <v>65.643916</v>
      </c>
      <c r="O518" s="3" t="n">
        <v>64.754961</v>
      </c>
    </row>
    <row r="519" customFormat="false" ht="15.75" hidden="false" customHeight="false" outlineLevel="0" collapsed="false">
      <c r="A519" s="3" t="n">
        <v>61.745507</v>
      </c>
      <c r="B519" s="3" t="n">
        <v>61.532044</v>
      </c>
      <c r="C519" s="3" t="n">
        <v>61.493855</v>
      </c>
      <c r="D519" s="3"/>
      <c r="E519" s="3" t="n">
        <v>64.921775</v>
      </c>
      <c r="F519" s="3" t="n">
        <v>64.690343</v>
      </c>
      <c r="G519" s="3" t="n">
        <v>64.796172</v>
      </c>
      <c r="I519" s="3" t="n">
        <v>83.460525</v>
      </c>
      <c r="J519" s="3" t="n">
        <v>64.049295</v>
      </c>
      <c r="K519" s="3" t="n">
        <v>64.726902</v>
      </c>
      <c r="M519" s="3" t="n">
        <v>91.295127</v>
      </c>
      <c r="N519" s="3" t="n">
        <v>65.224076</v>
      </c>
      <c r="O519" s="3" t="n">
        <v>65.456999</v>
      </c>
    </row>
    <row r="520" customFormat="false" ht="15.75" hidden="false" customHeight="false" outlineLevel="0" collapsed="false">
      <c r="A520" s="3" t="n">
        <v>61.690188</v>
      </c>
      <c r="B520" s="3" t="n">
        <v>61.483208</v>
      </c>
      <c r="C520" s="3" t="n">
        <v>61.537629</v>
      </c>
      <c r="D520" s="3"/>
      <c r="E520" s="3" t="n">
        <v>65.521874</v>
      </c>
      <c r="F520" s="3" t="n">
        <v>64.864251</v>
      </c>
      <c r="G520" s="3" t="n">
        <v>64.629055</v>
      </c>
      <c r="I520" s="3" t="n">
        <v>82.705648</v>
      </c>
      <c r="J520" s="3" t="n">
        <v>63.342212</v>
      </c>
      <c r="K520" s="3" t="n">
        <v>65.714976</v>
      </c>
      <c r="M520" s="3" t="n">
        <v>91.059858</v>
      </c>
      <c r="N520" s="3" t="n">
        <v>64.915763</v>
      </c>
      <c r="O520" s="3" t="n">
        <v>66.069871</v>
      </c>
    </row>
    <row r="521" customFormat="false" ht="15.75" hidden="false" customHeight="false" outlineLevel="0" collapsed="false">
      <c r="A521" s="3" t="n">
        <v>61.506106</v>
      </c>
      <c r="B521" s="3" t="n">
        <v>61.389811</v>
      </c>
      <c r="C521" s="3" t="n">
        <v>61.651326</v>
      </c>
      <c r="D521" s="3"/>
      <c r="E521" s="3" t="n">
        <v>64.915946</v>
      </c>
      <c r="F521" s="3" t="n">
        <v>64.927106</v>
      </c>
      <c r="G521" s="3" t="n">
        <v>65.031221</v>
      </c>
      <c r="I521" s="3" t="n">
        <v>81.990194</v>
      </c>
      <c r="J521" s="3" t="n">
        <v>63.981294</v>
      </c>
      <c r="K521" s="3" t="n">
        <v>64.971717</v>
      </c>
      <c r="M521" s="3" t="n">
        <v>93.80742</v>
      </c>
      <c r="N521" s="3" t="n">
        <v>64.627039</v>
      </c>
      <c r="O521" s="3" t="n">
        <v>65.812065</v>
      </c>
    </row>
    <row r="522" customFormat="false" ht="15.75" hidden="false" customHeight="false" outlineLevel="0" collapsed="false">
      <c r="A522" s="3" t="n">
        <v>61.605009</v>
      </c>
      <c r="B522" s="3" t="n">
        <v>61.587184</v>
      </c>
      <c r="C522" s="3" t="n">
        <v>61.524038</v>
      </c>
      <c r="D522" s="3"/>
      <c r="E522" s="3" t="n">
        <v>65.369637</v>
      </c>
      <c r="F522" s="3" t="n">
        <v>64.711337</v>
      </c>
      <c r="G522" s="3" t="n">
        <v>64.592716</v>
      </c>
      <c r="I522" s="3" t="n">
        <v>82.248343</v>
      </c>
      <c r="J522" s="3" t="n">
        <v>64.089419</v>
      </c>
      <c r="K522" s="3" t="n">
        <v>64.740054</v>
      </c>
      <c r="M522" s="3" t="n">
        <v>94.769385</v>
      </c>
      <c r="N522" s="3" t="n">
        <v>65.566237</v>
      </c>
      <c r="O522" s="3" t="n">
        <v>65.939889</v>
      </c>
    </row>
    <row r="523" customFormat="false" ht="15.75" hidden="false" customHeight="false" outlineLevel="0" collapsed="false">
      <c r="A523" s="3" t="n">
        <v>61.49717</v>
      </c>
      <c r="B523" s="3" t="n">
        <v>61.924099</v>
      </c>
      <c r="C523" s="3" t="n">
        <v>61.459731</v>
      </c>
      <c r="D523" s="3"/>
      <c r="E523" s="3" t="n">
        <v>64.945379</v>
      </c>
      <c r="F523" s="3" t="n">
        <v>64.944149</v>
      </c>
      <c r="G523" s="3" t="n">
        <v>64.923689</v>
      </c>
      <c r="I523" s="3" t="n">
        <v>82.442251</v>
      </c>
      <c r="J523" s="3" t="n">
        <v>64.681568</v>
      </c>
      <c r="K523" s="3" t="n">
        <v>63.971726</v>
      </c>
      <c r="M523" s="3" t="n">
        <v>92.295165</v>
      </c>
      <c r="N523" s="3" t="n">
        <v>66.307973</v>
      </c>
      <c r="O523" s="3" t="n">
        <v>64.839742</v>
      </c>
    </row>
    <row r="524" customFormat="false" ht="15.75" hidden="false" customHeight="false" outlineLevel="0" collapsed="false">
      <c r="A524" s="3" t="n">
        <v>61.548605</v>
      </c>
      <c r="B524" s="3" t="n">
        <v>61.624981</v>
      </c>
      <c r="C524" s="3" t="n">
        <v>61.511368</v>
      </c>
      <c r="D524" s="3"/>
      <c r="E524" s="3" t="n">
        <v>65.131122</v>
      </c>
      <c r="F524" s="3" t="n">
        <v>64.679732</v>
      </c>
      <c r="G524" s="3" t="n">
        <v>65.037703</v>
      </c>
      <c r="I524" s="3" t="n">
        <v>81.419386</v>
      </c>
      <c r="J524" s="3" t="n">
        <v>64.764679</v>
      </c>
      <c r="K524" s="3" t="n">
        <v>64.207931</v>
      </c>
      <c r="M524" s="3" t="n">
        <v>91.000414</v>
      </c>
      <c r="N524" s="3" t="n">
        <v>64.551264</v>
      </c>
      <c r="O524" s="3" t="n">
        <v>66.066238</v>
      </c>
    </row>
    <row r="525" customFormat="false" ht="15.75" hidden="false" customHeight="false" outlineLevel="0" collapsed="false">
      <c r="A525" s="3" t="n">
        <v>61.721827</v>
      </c>
      <c r="B525" s="3" t="n">
        <v>61.221107</v>
      </c>
      <c r="C525" s="3" t="n">
        <v>61.698681</v>
      </c>
      <c r="D525" s="3"/>
      <c r="E525" s="3" t="n">
        <v>64.795637</v>
      </c>
      <c r="F525" s="3" t="n">
        <v>65.123177</v>
      </c>
      <c r="G525" s="3" t="n">
        <v>64.920183</v>
      </c>
      <c r="I525" s="3" t="n">
        <v>81.077246</v>
      </c>
      <c r="J525" s="3" t="n">
        <v>64.344349</v>
      </c>
      <c r="K525" s="3" t="n">
        <v>64.711493</v>
      </c>
      <c r="M525" s="3" t="n">
        <v>91.399352</v>
      </c>
      <c r="N525" s="3" t="n">
        <v>63.774751</v>
      </c>
      <c r="O525" s="3" t="n">
        <v>66.782055</v>
      </c>
    </row>
    <row r="526" customFormat="false" ht="15.75" hidden="false" customHeight="false" outlineLevel="0" collapsed="false">
      <c r="A526" s="3" t="n">
        <v>61.674712</v>
      </c>
      <c r="B526" s="3" t="n">
        <v>61.335985</v>
      </c>
      <c r="C526" s="3" t="n">
        <v>61.603329</v>
      </c>
      <c r="D526" s="3"/>
      <c r="E526" s="3" t="n">
        <v>65.172194</v>
      </c>
      <c r="F526" s="3" t="n">
        <v>64.658435</v>
      </c>
      <c r="G526" s="3" t="n">
        <v>65.044153</v>
      </c>
      <c r="I526" s="3" t="n">
        <v>81.500525</v>
      </c>
      <c r="J526" s="3" t="n">
        <v>63.819708</v>
      </c>
      <c r="K526" s="3" t="n">
        <v>65.505974</v>
      </c>
      <c r="M526" s="3" t="n">
        <v>91.301009</v>
      </c>
      <c r="N526" s="3" t="n">
        <v>65.470932</v>
      </c>
      <c r="O526" s="3" t="n">
        <v>64.773846</v>
      </c>
    </row>
    <row r="527" customFormat="false" ht="15.75" hidden="false" customHeight="false" outlineLevel="0" collapsed="false">
      <c r="A527" s="3" t="n">
        <v>61.465133</v>
      </c>
      <c r="B527" s="3" t="n">
        <v>61.534323</v>
      </c>
      <c r="C527" s="3" t="n">
        <v>61.752533</v>
      </c>
      <c r="D527" s="3"/>
      <c r="E527" s="3" t="n">
        <v>64.882566</v>
      </c>
      <c r="F527" s="3" t="n">
        <v>64.464023</v>
      </c>
      <c r="G527" s="3" t="n">
        <v>65.350041</v>
      </c>
      <c r="I527" s="3" t="n">
        <v>82.287155</v>
      </c>
      <c r="J527" s="3" t="n">
        <v>64.145151</v>
      </c>
      <c r="K527" s="3" t="n">
        <v>64.916537</v>
      </c>
      <c r="M527" s="3" t="n">
        <v>93.7493</v>
      </c>
      <c r="N527" s="3" t="n">
        <v>66.72556</v>
      </c>
      <c r="O527" s="3" t="n">
        <v>63.046892</v>
      </c>
    </row>
    <row r="528" customFormat="false" ht="15.75" hidden="false" customHeight="false" outlineLevel="0" collapsed="false">
      <c r="A528" s="3" t="n">
        <v>61.816262</v>
      </c>
      <c r="B528" s="3" t="n">
        <v>61.457126</v>
      </c>
      <c r="C528" s="3" t="n">
        <v>61.330045</v>
      </c>
      <c r="D528" s="3"/>
      <c r="E528" s="3" t="n">
        <v>65.264595</v>
      </c>
      <c r="F528" s="3" t="n">
        <v>64.515651</v>
      </c>
      <c r="G528" s="3" t="n">
        <v>64.845918</v>
      </c>
      <c r="I528" s="3" t="n">
        <v>81.997421</v>
      </c>
      <c r="J528" s="3" t="n">
        <v>64.615752</v>
      </c>
      <c r="K528" s="3" t="n">
        <v>65.127358</v>
      </c>
      <c r="M528" s="3" t="n">
        <v>95.623584</v>
      </c>
      <c r="N528" s="3" t="n">
        <v>65.601436</v>
      </c>
      <c r="O528" s="3" t="n">
        <v>64.110115</v>
      </c>
    </row>
    <row r="529" customFormat="false" ht="15.75" hidden="false" customHeight="false" outlineLevel="0" collapsed="false">
      <c r="A529" s="3" t="n">
        <v>61.575549</v>
      </c>
      <c r="B529" s="3" t="n">
        <v>61.468166</v>
      </c>
      <c r="C529" s="3" t="n">
        <v>61.657912</v>
      </c>
      <c r="D529" s="3"/>
      <c r="E529" s="3" t="n">
        <v>65.085838</v>
      </c>
      <c r="F529" s="3" t="n">
        <v>64.779829</v>
      </c>
      <c r="G529" s="3" t="n">
        <v>64.762979</v>
      </c>
      <c r="I529" s="3" t="n">
        <v>82.104951</v>
      </c>
      <c r="J529" s="3" t="n">
        <v>65.077661</v>
      </c>
      <c r="K529" s="3" t="n">
        <v>64.152192</v>
      </c>
      <c r="M529" s="3" t="n">
        <v>90.809231</v>
      </c>
      <c r="N529" s="3" t="n">
        <v>64.591936</v>
      </c>
      <c r="O529" s="3" t="n">
        <v>66.450303</v>
      </c>
    </row>
    <row r="530" customFormat="false" ht="15.75" hidden="false" customHeight="false" outlineLevel="0" collapsed="false">
      <c r="A530" s="3" t="n">
        <v>61.710001</v>
      </c>
      <c r="B530" s="3" t="n">
        <v>61.730773</v>
      </c>
      <c r="C530" s="3" t="n">
        <v>61.560153</v>
      </c>
      <c r="D530" s="3"/>
      <c r="E530" s="3" t="n">
        <v>65.008895</v>
      </c>
      <c r="F530" s="3" t="n">
        <v>65.009701</v>
      </c>
      <c r="G530" s="3" t="n">
        <v>64.86376</v>
      </c>
      <c r="I530" s="3" t="n">
        <v>81.075012</v>
      </c>
      <c r="J530" s="3" t="n">
        <v>65.546087</v>
      </c>
      <c r="K530" s="3" t="n">
        <v>63.916786</v>
      </c>
      <c r="M530" s="3" t="n">
        <v>91.219296</v>
      </c>
      <c r="N530" s="3" t="n">
        <v>64.600473</v>
      </c>
      <c r="O530" s="3" t="n">
        <v>66.418837</v>
      </c>
    </row>
    <row r="531" customFormat="false" ht="15.75" hidden="false" customHeight="false" outlineLevel="0" collapsed="false">
      <c r="A531" s="3" t="n">
        <v>61.691545</v>
      </c>
      <c r="B531" s="3" t="n">
        <v>61.425012</v>
      </c>
      <c r="C531" s="3" t="n">
        <v>61.6897</v>
      </c>
      <c r="D531" s="3"/>
      <c r="E531" s="3" t="n">
        <v>65.142498</v>
      </c>
      <c r="F531" s="3" t="n">
        <v>65.004877</v>
      </c>
      <c r="G531" s="3" t="n">
        <v>65.023772</v>
      </c>
      <c r="I531" s="3" t="n">
        <v>81.13876</v>
      </c>
      <c r="J531" s="3" t="n">
        <v>64.57259</v>
      </c>
      <c r="K531" s="3" t="n">
        <v>64.606512</v>
      </c>
      <c r="M531" s="3" t="n">
        <v>93.823961</v>
      </c>
      <c r="N531" s="3" t="n">
        <v>65.491257</v>
      </c>
      <c r="O531" s="3" t="n">
        <v>65.132853</v>
      </c>
    </row>
    <row r="532" customFormat="false" ht="15.75" hidden="false" customHeight="false" outlineLevel="0" collapsed="false">
      <c r="A532" s="3" t="n">
        <v>61.369778</v>
      </c>
      <c r="B532" s="3" t="n">
        <v>61.683396</v>
      </c>
      <c r="C532" s="3" t="n">
        <v>61.433634</v>
      </c>
      <c r="D532" s="3"/>
      <c r="E532" s="3" t="n">
        <v>65.052687</v>
      </c>
      <c r="F532" s="3" t="n">
        <v>64.728984</v>
      </c>
      <c r="G532" s="3" t="n">
        <v>64.920425</v>
      </c>
      <c r="I532" s="3" t="n">
        <v>82.452798</v>
      </c>
      <c r="J532" s="3" t="n">
        <v>64.333135</v>
      </c>
      <c r="K532" s="3" t="n">
        <v>64.8578</v>
      </c>
      <c r="M532" s="3" t="n">
        <v>94.107785</v>
      </c>
      <c r="N532" s="3" t="n">
        <v>66.035635</v>
      </c>
      <c r="O532" s="3" t="n">
        <v>64.506702</v>
      </c>
    </row>
    <row r="533" customFormat="false" ht="15.75" hidden="false" customHeight="false" outlineLevel="0" collapsed="false">
      <c r="A533" s="3" t="n">
        <v>61.607916</v>
      </c>
      <c r="B533" s="3" t="n">
        <v>61.625451</v>
      </c>
      <c r="C533" s="3" t="n">
        <v>61.30197</v>
      </c>
      <c r="D533" s="3"/>
      <c r="E533" s="3" t="n">
        <v>65.088217</v>
      </c>
      <c r="F533" s="3" t="n">
        <v>64.815695</v>
      </c>
      <c r="G533" s="3" t="n">
        <v>65.212941</v>
      </c>
      <c r="I533" s="3" t="n">
        <v>82.918571</v>
      </c>
      <c r="J533" s="3" t="n">
        <v>64.245374</v>
      </c>
      <c r="K533" s="3" t="n">
        <v>64.572673</v>
      </c>
      <c r="M533" s="3" t="n">
        <v>92.68045</v>
      </c>
      <c r="N533" s="3" t="n">
        <v>65.052258</v>
      </c>
      <c r="O533" s="3" t="n">
        <v>65.205027</v>
      </c>
    </row>
    <row r="534" customFormat="false" ht="15.75" hidden="false" customHeight="false" outlineLevel="0" collapsed="false">
      <c r="A534" s="3" t="n">
        <v>61.621853</v>
      </c>
      <c r="B534" s="3" t="n">
        <v>61.66103</v>
      </c>
      <c r="C534" s="3" t="n">
        <v>61.532985</v>
      </c>
      <c r="D534" s="3"/>
      <c r="E534" s="3" t="n">
        <v>65.063808</v>
      </c>
      <c r="F534" s="3" t="n">
        <v>64.963422</v>
      </c>
      <c r="G534" s="3" t="n">
        <v>65.170329</v>
      </c>
      <c r="I534" s="3" t="n">
        <v>81.106352</v>
      </c>
      <c r="J534" s="3" t="n">
        <v>65.013193</v>
      </c>
      <c r="K534" s="3" t="n">
        <v>64.218192</v>
      </c>
      <c r="M534" s="3" t="n">
        <v>94.827459</v>
      </c>
      <c r="N534" s="3" t="n">
        <v>64.841741</v>
      </c>
      <c r="O534" s="3" t="n">
        <v>65.184415</v>
      </c>
    </row>
    <row r="535" customFormat="false" ht="15.75" hidden="false" customHeight="false" outlineLevel="0" collapsed="false">
      <c r="A535" s="3" t="n">
        <v>61.609052</v>
      </c>
      <c r="B535" s="3" t="n">
        <v>61.718031</v>
      </c>
      <c r="C535" s="3" t="n">
        <v>61.484969</v>
      </c>
      <c r="D535" s="3"/>
      <c r="E535" s="3" t="n">
        <v>65.108048</v>
      </c>
      <c r="F535" s="3" t="n">
        <v>65.354784</v>
      </c>
      <c r="G535" s="3" t="n">
        <v>64.910221</v>
      </c>
      <c r="I535" s="3" t="n">
        <v>81.126439</v>
      </c>
      <c r="J535" s="3" t="n">
        <v>64.429352</v>
      </c>
      <c r="K535" s="3" t="n">
        <v>64.705235</v>
      </c>
      <c r="M535" s="3" t="n">
        <v>92.557787</v>
      </c>
      <c r="N535" s="3" t="n">
        <v>66.10809</v>
      </c>
      <c r="O535" s="3" t="n">
        <v>65.051948</v>
      </c>
    </row>
    <row r="536" customFormat="false" ht="15.75" hidden="false" customHeight="false" outlineLevel="0" collapsed="false">
      <c r="A536" s="3" t="n">
        <v>61.826218</v>
      </c>
      <c r="B536" s="3" t="n">
        <v>61.451491</v>
      </c>
      <c r="C536" s="3" t="n">
        <v>61.577603</v>
      </c>
      <c r="D536" s="3"/>
      <c r="E536" s="3" t="n">
        <v>65.448998</v>
      </c>
      <c r="F536" s="3" t="n">
        <v>65.294241</v>
      </c>
      <c r="G536" s="3" t="n">
        <v>64.787629</v>
      </c>
      <c r="I536" s="3" t="n">
        <v>81.037605</v>
      </c>
      <c r="J536" s="3" t="n">
        <v>64.213336</v>
      </c>
      <c r="K536" s="3" t="n">
        <v>65.598206</v>
      </c>
      <c r="M536" s="3" t="n">
        <v>93.459553</v>
      </c>
      <c r="N536" s="3" t="n">
        <v>66.826038</v>
      </c>
      <c r="O536" s="3" t="n">
        <v>63.847919</v>
      </c>
    </row>
    <row r="537" customFormat="false" ht="15.75" hidden="false" customHeight="false" outlineLevel="0" collapsed="false">
      <c r="A537" s="3" t="n">
        <v>61.711651</v>
      </c>
      <c r="B537" s="3" t="n">
        <v>61.407009</v>
      </c>
      <c r="C537" s="3" t="n">
        <v>61.65317</v>
      </c>
      <c r="D537" s="3"/>
      <c r="E537" s="3" t="n">
        <v>65.392019</v>
      </c>
      <c r="F537" s="3" t="n">
        <v>65.382457</v>
      </c>
      <c r="G537" s="3" t="n">
        <v>64.881337</v>
      </c>
      <c r="I537" s="3" t="n">
        <v>80.651055</v>
      </c>
      <c r="J537" s="3" t="n">
        <v>64.137992</v>
      </c>
      <c r="K537" s="3" t="n">
        <v>65.742921</v>
      </c>
      <c r="M537" s="3" t="n">
        <v>92.499804</v>
      </c>
      <c r="N537" s="3" t="n">
        <v>66.124675</v>
      </c>
      <c r="O537" s="3" t="n">
        <v>63.929748</v>
      </c>
    </row>
    <row r="538" customFormat="false" ht="15.75" hidden="false" customHeight="false" outlineLevel="0" collapsed="false">
      <c r="A538" s="3" t="n">
        <v>61.611228</v>
      </c>
      <c r="B538" s="3" t="n">
        <v>61.260777</v>
      </c>
      <c r="C538" s="3" t="n">
        <v>61.779012</v>
      </c>
      <c r="D538" s="3"/>
      <c r="E538" s="3" t="n">
        <v>65.20503</v>
      </c>
      <c r="F538" s="3" t="n">
        <v>65.158633</v>
      </c>
      <c r="G538" s="3" t="n">
        <v>65.301877</v>
      </c>
      <c r="I538" s="3" t="n">
        <v>83.298794</v>
      </c>
      <c r="J538" s="3" t="n">
        <v>63.588803</v>
      </c>
      <c r="K538" s="3" t="n">
        <v>65.355155</v>
      </c>
      <c r="M538" s="3" t="n">
        <v>93.836503</v>
      </c>
      <c r="N538" s="3" t="n">
        <v>64.163115</v>
      </c>
      <c r="O538" s="3" t="n">
        <v>66.369786</v>
      </c>
    </row>
    <row r="539" customFormat="false" ht="15.75" hidden="false" customHeight="false" outlineLevel="0" collapsed="false">
      <c r="A539" s="3" t="n">
        <v>61.57089</v>
      </c>
      <c r="B539" s="3" t="n">
        <v>61.254955</v>
      </c>
      <c r="C539" s="3" t="n">
        <v>61.850898</v>
      </c>
      <c r="D539" s="3"/>
      <c r="E539" s="3" t="n">
        <v>64.860425</v>
      </c>
      <c r="F539" s="3" t="n">
        <v>65.568494</v>
      </c>
      <c r="G539" s="3" t="n">
        <v>65.096074</v>
      </c>
      <c r="I539" s="3" t="n">
        <v>85.132082</v>
      </c>
      <c r="J539" s="3" t="n">
        <v>63.762168</v>
      </c>
      <c r="K539" s="3" t="n">
        <v>65.140978</v>
      </c>
      <c r="M539" s="3" t="n">
        <v>94.531072</v>
      </c>
      <c r="N539" s="3" t="n">
        <v>64.954143</v>
      </c>
      <c r="O539" s="3" t="n">
        <v>65.773667</v>
      </c>
    </row>
    <row r="540" customFormat="false" ht="15.75" hidden="false" customHeight="false" outlineLevel="0" collapsed="false">
      <c r="A540" s="3" t="n">
        <v>61.356852</v>
      </c>
      <c r="B540" s="3" t="n">
        <v>61.595732</v>
      </c>
      <c r="C540" s="3" t="n">
        <v>61.728471</v>
      </c>
      <c r="D540" s="3"/>
      <c r="E540" s="3" t="n">
        <v>64.836661</v>
      </c>
      <c r="F540" s="3" t="n">
        <v>65.32728</v>
      </c>
      <c r="G540" s="3" t="n">
        <v>65.567915</v>
      </c>
      <c r="I540" s="3" t="n">
        <v>83.050162</v>
      </c>
      <c r="J540" s="3" t="n">
        <v>64.109072</v>
      </c>
      <c r="K540" s="3" t="n">
        <v>65.142673</v>
      </c>
      <c r="M540" s="3" t="n">
        <v>94.368411</v>
      </c>
      <c r="N540" s="3" t="n">
        <v>65.879398</v>
      </c>
      <c r="O540" s="3" t="n">
        <v>64.382218</v>
      </c>
    </row>
    <row r="541" customFormat="false" ht="15.75" hidden="false" customHeight="false" outlineLevel="0" collapsed="false">
      <c r="A541" s="3" t="n">
        <v>61.58019</v>
      </c>
      <c r="B541" s="3" t="n">
        <v>61.615315</v>
      </c>
      <c r="C541" s="3" t="n">
        <v>61.662311</v>
      </c>
      <c r="D541" s="3"/>
      <c r="E541" s="3" t="n">
        <v>65.132093</v>
      </c>
      <c r="F541" s="3" t="n">
        <v>65.06009</v>
      </c>
      <c r="G541" s="3" t="n">
        <v>65.574264</v>
      </c>
      <c r="I541" s="3" t="n">
        <v>82.577927</v>
      </c>
      <c r="J541" s="3" t="n">
        <v>64.13984</v>
      </c>
      <c r="K541" s="3" t="n">
        <v>65.160223</v>
      </c>
      <c r="M541" s="3" t="n">
        <v>93.248312</v>
      </c>
      <c r="N541" s="3" t="n">
        <v>65.507395</v>
      </c>
      <c r="O541" s="3" t="n">
        <v>64.895458</v>
      </c>
    </row>
    <row r="542" customFormat="false" ht="15.75" hidden="false" customHeight="false" outlineLevel="0" collapsed="false">
      <c r="A542" s="3" t="n">
        <v>61.600953</v>
      </c>
      <c r="B542" s="3" t="n">
        <v>61.363463</v>
      </c>
      <c r="C542" s="3" t="n">
        <v>61.479625</v>
      </c>
      <c r="D542" s="3"/>
      <c r="E542" s="3" t="n">
        <v>64.923308</v>
      </c>
      <c r="F542" s="3" t="n">
        <v>64.941577</v>
      </c>
      <c r="G542" s="3" t="n">
        <v>65.702809</v>
      </c>
      <c r="I542" s="3" t="n">
        <v>81.160415</v>
      </c>
      <c r="J542" s="3" t="n">
        <v>64.800804</v>
      </c>
      <c r="K542" s="3" t="n">
        <v>64.785752</v>
      </c>
      <c r="M542" s="3" t="n">
        <v>92.252538</v>
      </c>
      <c r="N542" s="3" t="n">
        <v>65.079617</v>
      </c>
      <c r="O542" s="3" t="n">
        <v>65.550969</v>
      </c>
    </row>
    <row r="543" customFormat="false" ht="15.75" hidden="false" customHeight="false" outlineLevel="0" collapsed="false">
      <c r="A543" s="3" t="n">
        <v>61.564326</v>
      </c>
      <c r="B543" s="3" t="n">
        <v>61.717689</v>
      </c>
      <c r="C543" s="3" t="n">
        <v>61.717827</v>
      </c>
      <c r="D543" s="3"/>
      <c r="E543" s="3" t="n">
        <v>64.761518</v>
      </c>
      <c r="F543" s="3" t="n">
        <v>65.04558</v>
      </c>
      <c r="G543" s="3" t="n">
        <v>65.633477</v>
      </c>
      <c r="I543" s="3" t="n">
        <v>79.791135</v>
      </c>
      <c r="J543" s="3" t="n">
        <v>64.214158</v>
      </c>
      <c r="K543" s="3" t="n">
        <v>65.471276</v>
      </c>
      <c r="M543" s="3" t="n">
        <v>93.665088</v>
      </c>
      <c r="N543" s="3" t="n">
        <v>64.336109</v>
      </c>
      <c r="O543" s="3" t="n">
        <v>66.366898</v>
      </c>
    </row>
    <row r="544" customFormat="false" ht="15.75" hidden="false" customHeight="false" outlineLevel="0" collapsed="false">
      <c r="A544" s="3" t="n">
        <v>61.666812</v>
      </c>
      <c r="B544" s="3" t="n">
        <v>61.777945</v>
      </c>
      <c r="C544" s="3" t="n">
        <v>61.534018</v>
      </c>
      <c r="D544" s="3"/>
      <c r="E544" s="3" t="n">
        <v>64.774351</v>
      </c>
      <c r="F544" s="3" t="n">
        <v>65.143966</v>
      </c>
      <c r="G544" s="3" t="n">
        <v>65.493984</v>
      </c>
      <c r="I544" s="3" t="n">
        <v>80.775056</v>
      </c>
      <c r="J544" s="3" t="n">
        <v>63.645267</v>
      </c>
      <c r="K544" s="3" t="n">
        <v>65.829183</v>
      </c>
      <c r="M544" s="3" t="n">
        <v>92.643785</v>
      </c>
      <c r="N544" s="3" t="n">
        <v>65.288324</v>
      </c>
      <c r="O544" s="3" t="n">
        <v>65.219534</v>
      </c>
    </row>
    <row r="545" customFormat="false" ht="15.75" hidden="false" customHeight="false" outlineLevel="0" collapsed="false">
      <c r="A545" s="3" t="n">
        <v>61.761675</v>
      </c>
      <c r="B545" s="3" t="n">
        <v>61.29437</v>
      </c>
      <c r="C545" s="3" t="n">
        <v>61.339115</v>
      </c>
      <c r="D545" s="3"/>
      <c r="E545" s="3" t="n">
        <v>64.792742</v>
      </c>
      <c r="F545" s="3" t="n">
        <v>64.894526</v>
      </c>
      <c r="G545" s="3" t="n">
        <v>65.463975</v>
      </c>
      <c r="I545" s="3" t="n">
        <v>79.922329</v>
      </c>
      <c r="J545" s="3" t="n">
        <v>64.434869</v>
      </c>
      <c r="K545" s="3" t="n">
        <v>64.913466</v>
      </c>
      <c r="M545" s="3" t="n">
        <v>92.825219</v>
      </c>
      <c r="N545" s="3" t="n">
        <v>66.3811</v>
      </c>
      <c r="O545" s="3" t="n">
        <v>64.19203</v>
      </c>
    </row>
    <row r="546" customFormat="false" ht="15.75" hidden="false" customHeight="false" outlineLevel="0" collapsed="false">
      <c r="A546" s="3" t="n">
        <v>61.576792</v>
      </c>
      <c r="B546" s="3" t="n">
        <v>61.432892</v>
      </c>
      <c r="C546" s="3" t="n">
        <v>61.464962</v>
      </c>
      <c r="D546" s="3"/>
      <c r="E546" s="3" t="n">
        <v>64.999639</v>
      </c>
      <c r="F546" s="3" t="n">
        <v>64.627725</v>
      </c>
      <c r="G546" s="3" t="n">
        <v>65.435353</v>
      </c>
      <c r="I546" s="3" t="n">
        <v>82.608384</v>
      </c>
      <c r="J546" s="3" t="n">
        <v>64.74768</v>
      </c>
      <c r="K546" s="3" t="n">
        <v>64.412353</v>
      </c>
      <c r="M546" s="3" t="n">
        <v>93.80379</v>
      </c>
      <c r="N546" s="3" t="n">
        <v>65.6733</v>
      </c>
      <c r="O546" s="3" t="n">
        <v>65.026548</v>
      </c>
    </row>
    <row r="547" customFormat="false" ht="15.75" hidden="false" customHeight="false" outlineLevel="0" collapsed="false">
      <c r="A547" s="3" t="n">
        <v>61.724574</v>
      </c>
      <c r="B547" s="3" t="n">
        <v>61.36805</v>
      </c>
      <c r="C547" s="3" t="n">
        <v>61.639297</v>
      </c>
      <c r="D547" s="3"/>
      <c r="E547" s="3" t="n">
        <v>65.168207</v>
      </c>
      <c r="F547" s="3" t="n">
        <v>65.001188</v>
      </c>
      <c r="G547" s="3" t="n">
        <v>65.007846</v>
      </c>
      <c r="I547" s="3" t="n">
        <v>83.662299</v>
      </c>
      <c r="J547" s="3" t="n">
        <v>64.360731</v>
      </c>
      <c r="K547" s="3" t="n">
        <v>64.203778</v>
      </c>
      <c r="M547" s="3" t="n">
        <v>93.609704</v>
      </c>
      <c r="N547" s="3" t="n">
        <v>64.977506</v>
      </c>
      <c r="O547" s="3" t="n">
        <v>65.850551</v>
      </c>
    </row>
    <row r="548" customFormat="false" ht="15.75" hidden="false" customHeight="false" outlineLevel="0" collapsed="false">
      <c r="A548" s="3" t="n">
        <v>61.7771</v>
      </c>
      <c r="B548" s="3" t="n">
        <v>61.547012</v>
      </c>
      <c r="C548" s="3" t="n">
        <v>61.775166</v>
      </c>
      <c r="D548" s="3"/>
      <c r="E548" s="3" t="n">
        <v>65.148822</v>
      </c>
      <c r="F548" s="3" t="n">
        <v>65.248249</v>
      </c>
      <c r="G548" s="3" t="n">
        <v>64.914491</v>
      </c>
      <c r="I548" s="3" t="n">
        <v>82.715138</v>
      </c>
      <c r="J548" s="3" t="n">
        <v>64.419925</v>
      </c>
      <c r="K548" s="3" t="n">
        <v>65.028666</v>
      </c>
      <c r="M548" s="3" t="n">
        <v>90.35102</v>
      </c>
      <c r="N548" s="3" t="n">
        <v>65.874801</v>
      </c>
      <c r="O548" s="3" t="n">
        <v>65.203564</v>
      </c>
    </row>
    <row r="549" customFormat="false" ht="15.75" hidden="false" customHeight="false" outlineLevel="0" collapsed="false">
      <c r="A549" s="3" t="n">
        <v>61.513256</v>
      </c>
      <c r="B549" s="3" t="n">
        <v>61.525322</v>
      </c>
      <c r="C549" s="3" t="n">
        <v>61.675985</v>
      </c>
      <c r="D549" s="3"/>
      <c r="E549" s="3" t="n">
        <v>65.331484</v>
      </c>
      <c r="F549" s="3" t="n">
        <v>65.064072</v>
      </c>
      <c r="G549" s="3" t="n">
        <v>64.801195</v>
      </c>
      <c r="I549" s="3" t="n">
        <v>81.900141</v>
      </c>
      <c r="J549" s="3" t="n">
        <v>63.599068</v>
      </c>
      <c r="K549" s="3" t="n">
        <v>65.765844</v>
      </c>
      <c r="M549" s="3" t="n">
        <v>91.018884</v>
      </c>
      <c r="N549" s="3" t="n">
        <v>65.567558</v>
      </c>
      <c r="O549" s="3" t="n">
        <v>65.910358</v>
      </c>
    </row>
    <row r="550" customFormat="false" ht="15.75" hidden="false" customHeight="false" outlineLevel="0" collapsed="false">
      <c r="A550" s="3" t="n">
        <v>61.604195</v>
      </c>
      <c r="B550" s="3" t="n">
        <v>61.599632</v>
      </c>
      <c r="C550" s="3" t="n">
        <v>61.536589</v>
      </c>
      <c r="D550" s="3"/>
      <c r="E550" s="3" t="n">
        <v>65.224406</v>
      </c>
      <c r="F550" s="3" t="n">
        <v>64.782255</v>
      </c>
      <c r="G550" s="3" t="n">
        <v>64.980666</v>
      </c>
      <c r="I550" s="3" t="n">
        <v>82.872044</v>
      </c>
      <c r="J550" s="3" t="n">
        <v>63.870007</v>
      </c>
      <c r="K550" s="3" t="n">
        <v>65.619196</v>
      </c>
      <c r="M550" s="3" t="n">
        <v>94.918831</v>
      </c>
      <c r="N550" s="3" t="n">
        <v>65.282163</v>
      </c>
      <c r="O550" s="3" t="n">
        <v>66.111586</v>
      </c>
    </row>
    <row r="551" customFormat="false" ht="15.75" hidden="false" customHeight="false" outlineLevel="0" collapsed="false">
      <c r="A551" s="3" t="n">
        <v>61.565843</v>
      </c>
      <c r="B551" s="3" t="n">
        <v>61.457132</v>
      </c>
      <c r="C551" s="3" t="n">
        <v>61.629989</v>
      </c>
      <c r="D551" s="3"/>
      <c r="E551" s="3" t="n">
        <v>65.235035</v>
      </c>
      <c r="F551" s="3" t="n">
        <v>64.80905</v>
      </c>
      <c r="G551" s="3" t="n">
        <v>65.016579</v>
      </c>
      <c r="I551" s="3" t="n">
        <v>81.167955</v>
      </c>
      <c r="J551" s="3" t="n">
        <v>65.047168</v>
      </c>
      <c r="K551" s="3" t="n">
        <v>64.327954</v>
      </c>
      <c r="M551" s="3" t="n">
        <v>94.216921</v>
      </c>
      <c r="N551" s="3" t="n">
        <v>65.88183</v>
      </c>
      <c r="O551" s="3" t="n">
        <v>64.841478</v>
      </c>
    </row>
    <row r="552" customFormat="false" ht="15.75" hidden="false" customHeight="false" outlineLevel="0" collapsed="false">
      <c r="A552" s="3" t="n">
        <v>61.527213</v>
      </c>
      <c r="B552" s="3" t="n">
        <v>61.738189</v>
      </c>
      <c r="C552" s="3" t="n">
        <v>61.355393</v>
      </c>
      <c r="D552" s="3"/>
      <c r="E552" s="3" t="n">
        <v>65.204638</v>
      </c>
      <c r="F552" s="3" t="n">
        <v>64.788363</v>
      </c>
      <c r="G552" s="3" t="n">
        <v>64.942494</v>
      </c>
      <c r="I552" s="3" t="n">
        <v>81.520248</v>
      </c>
      <c r="J552" s="3" t="n">
        <v>66.351282</v>
      </c>
      <c r="K552" s="3" t="n">
        <v>63.206619</v>
      </c>
      <c r="M552" s="3" t="n">
        <v>93.515401</v>
      </c>
      <c r="N552" s="3" t="n">
        <v>64.694998</v>
      </c>
      <c r="O552" s="3" t="n">
        <v>65.586529</v>
      </c>
    </row>
    <row r="553" customFormat="false" ht="15.75" hidden="false" customHeight="false" outlineLevel="0" collapsed="false">
      <c r="A553" s="3" t="n">
        <v>61.7249</v>
      </c>
      <c r="B553" s="3" t="n">
        <v>61.42219</v>
      </c>
      <c r="C553" s="3" t="n">
        <v>61.45317</v>
      </c>
      <c r="D553" s="3"/>
      <c r="E553" s="3" t="n">
        <v>65.082506</v>
      </c>
      <c r="F553" s="3" t="n">
        <v>65.167703</v>
      </c>
      <c r="G553" s="3" t="n">
        <v>65.042748</v>
      </c>
      <c r="I553" s="3" t="n">
        <v>81.215118</v>
      </c>
      <c r="J553" s="3" t="n">
        <v>65.712729</v>
      </c>
      <c r="K553" s="3" t="n">
        <v>63.607884</v>
      </c>
      <c r="M553" s="3" t="n">
        <v>89.660109</v>
      </c>
      <c r="N553" s="3" t="n">
        <v>65.380208</v>
      </c>
      <c r="O553" s="3" t="n">
        <v>64.888924</v>
      </c>
    </row>
    <row r="554" customFormat="false" ht="15.75" hidden="false" customHeight="false" outlineLevel="0" collapsed="false">
      <c r="A554" s="3" t="n">
        <v>61.513387</v>
      </c>
      <c r="B554" s="3" t="n">
        <v>61.699766</v>
      </c>
      <c r="C554" s="3" t="n">
        <v>61.330169</v>
      </c>
      <c r="D554" s="3"/>
      <c r="E554" s="3" t="n">
        <v>65.426918</v>
      </c>
      <c r="F554" s="3" t="n">
        <v>65.097524</v>
      </c>
      <c r="G554" s="3" t="n">
        <v>64.869247</v>
      </c>
      <c r="I554" s="3" t="n">
        <v>82.45679</v>
      </c>
      <c r="J554" s="3" t="n">
        <v>64.360908</v>
      </c>
      <c r="K554" s="3" t="n">
        <v>65.146563</v>
      </c>
      <c r="M554" s="3" t="n">
        <v>92.688948</v>
      </c>
      <c r="N554" s="3" t="n">
        <v>66.215458</v>
      </c>
      <c r="O554" s="3" t="n">
        <v>64.662897</v>
      </c>
    </row>
    <row r="555" customFormat="false" ht="15.75" hidden="false" customHeight="false" outlineLevel="0" collapsed="false">
      <c r="A555" s="3" t="n">
        <v>61.398037</v>
      </c>
      <c r="B555" s="3" t="n">
        <v>61.556716</v>
      </c>
      <c r="C555" s="3" t="n">
        <v>61.479039</v>
      </c>
      <c r="D555" s="3"/>
      <c r="E555" s="3" t="n">
        <v>65.274018</v>
      </c>
      <c r="F555" s="3" t="n">
        <v>65.002828</v>
      </c>
      <c r="G555" s="3" t="n">
        <v>64.570412</v>
      </c>
      <c r="I555" s="3" t="n">
        <v>83.118933</v>
      </c>
      <c r="J555" s="3" t="n">
        <v>63.908367</v>
      </c>
      <c r="K555" s="3" t="n">
        <v>65.734266</v>
      </c>
      <c r="M555" s="3" t="n">
        <v>91.632013</v>
      </c>
      <c r="N555" s="3" t="n">
        <v>65.744675</v>
      </c>
      <c r="O555" s="3" t="n">
        <v>65.381841</v>
      </c>
    </row>
    <row r="556" customFormat="false" ht="15.75" hidden="false" customHeight="false" outlineLevel="0" collapsed="false">
      <c r="A556" s="3" t="n">
        <v>61.325681</v>
      </c>
      <c r="B556" s="3" t="n">
        <v>61.397713</v>
      </c>
      <c r="C556" s="3" t="n">
        <v>61.769849</v>
      </c>
      <c r="D556" s="3"/>
      <c r="E556" s="3" t="n">
        <v>64.939191</v>
      </c>
      <c r="F556" s="3" t="n">
        <v>65.166614</v>
      </c>
      <c r="G556" s="3" t="n">
        <v>65.008289</v>
      </c>
      <c r="I556" s="3" t="n">
        <v>82.038</v>
      </c>
      <c r="J556" s="3" t="n">
        <v>63.81097</v>
      </c>
      <c r="K556" s="3" t="n">
        <v>65.492924</v>
      </c>
      <c r="M556" s="3" t="n">
        <v>91.804597</v>
      </c>
      <c r="N556" s="3" t="n">
        <v>65.167304</v>
      </c>
      <c r="O556" s="3" t="n">
        <v>65.284685</v>
      </c>
    </row>
    <row r="557" customFormat="false" ht="15.75" hidden="false" customHeight="false" outlineLevel="0" collapsed="false">
      <c r="A557" s="3" t="n">
        <v>61.751667</v>
      </c>
      <c r="B557" s="3" t="n">
        <v>61.606041</v>
      </c>
      <c r="C557" s="3" t="n">
        <v>61.623721</v>
      </c>
      <c r="D557" s="3"/>
      <c r="E557" s="3" t="n">
        <v>65.387352</v>
      </c>
      <c r="F557" s="3" t="n">
        <v>64.975004</v>
      </c>
      <c r="G557" s="3" t="n">
        <v>64.875352</v>
      </c>
      <c r="I557" s="3" t="n">
        <v>81.900816</v>
      </c>
      <c r="J557" s="3" t="n">
        <v>65.059543</v>
      </c>
      <c r="K557" s="3" t="n">
        <v>63.694379</v>
      </c>
      <c r="M557" s="3" t="n">
        <v>95.475593</v>
      </c>
      <c r="N557" s="3" t="n">
        <v>63.939141</v>
      </c>
      <c r="O557" s="3" t="n">
        <v>66.266777</v>
      </c>
    </row>
    <row r="558" customFormat="false" ht="15.75" hidden="false" customHeight="false" outlineLevel="0" collapsed="false">
      <c r="A558" s="3" t="n">
        <v>61.221284</v>
      </c>
      <c r="B558" s="3" t="n">
        <v>61.639077</v>
      </c>
      <c r="C558" s="3" t="n">
        <v>61.353935</v>
      </c>
      <c r="D558" s="3"/>
      <c r="E558" s="3" t="n">
        <v>65.184916</v>
      </c>
      <c r="F558" s="3" t="n">
        <v>64.996398</v>
      </c>
      <c r="G558" s="3" t="n">
        <v>65.196337</v>
      </c>
      <c r="I558" s="3" t="n">
        <v>81.99021</v>
      </c>
      <c r="J558" s="3" t="n">
        <v>65.952107</v>
      </c>
      <c r="K558" s="3" t="n">
        <v>63.212386</v>
      </c>
      <c r="M558" s="3" t="n">
        <v>91.286996</v>
      </c>
      <c r="N558" s="3" t="n">
        <v>65.568038</v>
      </c>
      <c r="O558" s="3" t="n">
        <v>65.285791</v>
      </c>
    </row>
    <row r="559" customFormat="false" ht="15.75" hidden="false" customHeight="false" outlineLevel="0" collapsed="false">
      <c r="A559" s="3" t="n">
        <v>61.707838</v>
      </c>
      <c r="B559" s="3" t="n">
        <v>61.500051</v>
      </c>
      <c r="C559" s="3" t="n">
        <v>61.4461</v>
      </c>
      <c r="D559" s="3"/>
      <c r="E559" s="3" t="n">
        <v>64.973355</v>
      </c>
      <c r="F559" s="3" t="n">
        <v>65.330235</v>
      </c>
      <c r="G559" s="3" t="n">
        <v>64.801092</v>
      </c>
      <c r="I559" s="3" t="n">
        <v>80.430292</v>
      </c>
      <c r="J559" s="3" t="n">
        <v>65.474581</v>
      </c>
      <c r="K559" s="3" t="n">
        <v>63.859246</v>
      </c>
      <c r="M559" s="3" t="n">
        <v>93.710513</v>
      </c>
      <c r="N559" s="3" t="n">
        <v>65.300568</v>
      </c>
      <c r="O559" s="3" t="n">
        <v>65.444703</v>
      </c>
    </row>
    <row r="560" customFormat="false" ht="15.75" hidden="false" customHeight="false" outlineLevel="0" collapsed="false">
      <c r="A560" s="3" t="n">
        <v>61.510316</v>
      </c>
      <c r="B560" s="3" t="n">
        <v>61.558854</v>
      </c>
      <c r="C560" s="3" t="n">
        <v>61.55903</v>
      </c>
      <c r="D560" s="3"/>
      <c r="E560" s="3" t="n">
        <v>64.695196</v>
      </c>
      <c r="F560" s="3" t="n">
        <v>65.379413</v>
      </c>
      <c r="G560" s="3" t="n">
        <v>64.960189</v>
      </c>
      <c r="I560" s="3" t="n">
        <v>81.486963</v>
      </c>
      <c r="J560" s="3" t="n">
        <v>63.772872</v>
      </c>
      <c r="K560" s="3" t="n">
        <v>65.531447</v>
      </c>
      <c r="M560" s="3" t="n">
        <v>93.551925</v>
      </c>
      <c r="N560" s="3" t="n">
        <v>65.278351</v>
      </c>
      <c r="O560" s="3" t="n">
        <v>65.044135</v>
      </c>
    </row>
    <row r="561" customFormat="false" ht="15.75" hidden="false" customHeight="false" outlineLevel="0" collapsed="false">
      <c r="A561" s="3" t="n">
        <v>61.465652</v>
      </c>
      <c r="B561" s="3" t="n">
        <v>61.40959</v>
      </c>
      <c r="C561" s="3" t="n">
        <v>61.418331</v>
      </c>
      <c r="D561" s="3"/>
      <c r="E561" s="3" t="n">
        <v>65.164675</v>
      </c>
      <c r="F561" s="3" t="n">
        <v>65.169658</v>
      </c>
      <c r="G561" s="3" t="n">
        <v>65.047696</v>
      </c>
      <c r="I561" s="3" t="n">
        <v>81.246807</v>
      </c>
      <c r="J561" s="3" t="n">
        <v>63.496214</v>
      </c>
      <c r="K561" s="3" t="n">
        <v>65.634408</v>
      </c>
      <c r="M561" s="3" t="n">
        <v>90.95462</v>
      </c>
      <c r="N561" s="3" t="n">
        <v>65.527785</v>
      </c>
      <c r="O561" s="3" t="n">
        <v>64.60908</v>
      </c>
    </row>
    <row r="562" customFormat="false" ht="15.75" hidden="false" customHeight="false" outlineLevel="0" collapsed="false">
      <c r="A562" s="3" t="n">
        <v>61.573888</v>
      </c>
      <c r="B562" s="3" t="n">
        <v>61.58245</v>
      </c>
      <c r="C562" s="3" t="n">
        <v>61.499075</v>
      </c>
      <c r="D562" s="3"/>
      <c r="E562" s="3" t="n">
        <v>64.870799</v>
      </c>
      <c r="F562" s="3" t="n">
        <v>65.179963</v>
      </c>
      <c r="G562" s="3" t="n">
        <v>65.13799</v>
      </c>
      <c r="I562" s="3" t="n">
        <v>81.994776</v>
      </c>
      <c r="J562" s="3" t="n">
        <v>64.740283</v>
      </c>
      <c r="K562" s="3" t="n">
        <v>64.255151</v>
      </c>
      <c r="M562" s="3" t="n">
        <v>91.523919</v>
      </c>
      <c r="N562" s="3" t="n">
        <v>65.230435</v>
      </c>
      <c r="O562" s="3" t="n">
        <v>65.524261</v>
      </c>
    </row>
    <row r="563" customFormat="false" ht="15.75" hidden="false" customHeight="false" outlineLevel="0" collapsed="false">
      <c r="A563" s="3" t="n">
        <v>61.525306</v>
      </c>
      <c r="B563" s="3" t="n">
        <v>61.601677</v>
      </c>
      <c r="C563" s="3" t="n">
        <v>61.527405</v>
      </c>
      <c r="D563" s="3"/>
      <c r="E563" s="3" t="n">
        <v>64.790865</v>
      </c>
      <c r="F563" s="3" t="n">
        <v>65.105996</v>
      </c>
      <c r="G563" s="3" t="n">
        <v>64.960868</v>
      </c>
      <c r="I563" s="3" t="n">
        <v>81.878737</v>
      </c>
      <c r="J563" s="3" t="n">
        <v>65.778872</v>
      </c>
      <c r="K563" s="3" t="n">
        <v>63.692304</v>
      </c>
      <c r="M563" s="3" t="n">
        <v>92.94256</v>
      </c>
      <c r="N563" s="3" t="n">
        <v>65.201752</v>
      </c>
      <c r="O563" s="3" t="n">
        <v>65.514224</v>
      </c>
    </row>
    <row r="564" customFormat="false" ht="15.75" hidden="false" customHeight="false" outlineLevel="0" collapsed="false">
      <c r="A564" s="3" t="n">
        <v>61.317132</v>
      </c>
      <c r="B564" s="3" t="n">
        <v>61.621208</v>
      </c>
      <c r="C564" s="3" t="n">
        <v>61.58429</v>
      </c>
      <c r="D564" s="3"/>
      <c r="E564" s="3" t="n">
        <v>64.751875</v>
      </c>
      <c r="F564" s="3" t="n">
        <v>65.123915</v>
      </c>
      <c r="G564" s="3" t="n">
        <v>65.172601</v>
      </c>
      <c r="I564" s="3" t="n">
        <v>80.295442</v>
      </c>
      <c r="J564" s="3" t="n">
        <v>65.909713</v>
      </c>
      <c r="K564" s="3" t="n">
        <v>63.477177</v>
      </c>
      <c r="M564" s="3" t="n">
        <v>91.904272</v>
      </c>
      <c r="N564" s="3" t="n">
        <v>65.642118</v>
      </c>
      <c r="O564" s="3" t="n">
        <v>65.102261</v>
      </c>
    </row>
    <row r="565" customFormat="false" ht="15.75" hidden="false" customHeight="false" outlineLevel="0" collapsed="false">
      <c r="A565" s="3" t="n">
        <v>61.742365</v>
      </c>
      <c r="B565" s="3" t="n">
        <v>61.538008</v>
      </c>
      <c r="C565" s="3" t="n">
        <v>61.419309</v>
      </c>
      <c r="D565" s="3"/>
      <c r="E565" s="3" t="n">
        <v>64.615065</v>
      </c>
      <c r="F565" s="3" t="n">
        <v>65.377143</v>
      </c>
      <c r="G565" s="3" t="n">
        <v>64.984279</v>
      </c>
      <c r="I565" s="3" t="n">
        <v>81.5547</v>
      </c>
      <c r="J565" s="3" t="n">
        <v>64.459706</v>
      </c>
      <c r="K565" s="3" t="n">
        <v>64.155736</v>
      </c>
      <c r="M565" s="3" t="n">
        <v>93.718478</v>
      </c>
      <c r="N565" s="3" t="n">
        <v>65.239054</v>
      </c>
      <c r="O565" s="3" t="n">
        <v>65.232117</v>
      </c>
    </row>
    <row r="566" customFormat="false" ht="15.75" hidden="false" customHeight="false" outlineLevel="0" collapsed="false">
      <c r="A566" s="3" t="n">
        <v>61.573828</v>
      </c>
      <c r="B566" s="3" t="n">
        <v>61.643347</v>
      </c>
      <c r="C566" s="3" t="n">
        <v>61.328966</v>
      </c>
      <c r="D566" s="3"/>
      <c r="E566" s="3" t="n">
        <v>64.96648</v>
      </c>
      <c r="F566" s="3" t="n">
        <v>65.018456</v>
      </c>
      <c r="G566" s="3" t="n">
        <v>65.145961</v>
      </c>
      <c r="I566" s="3" t="n">
        <v>81.637464</v>
      </c>
      <c r="J566" s="3" t="n">
        <v>64.056598</v>
      </c>
      <c r="K566" s="3" t="n">
        <v>64.893178</v>
      </c>
      <c r="M566" s="3" t="n">
        <v>93.589811</v>
      </c>
      <c r="N566" s="3" t="n">
        <v>64.111335</v>
      </c>
      <c r="O566" s="3" t="n">
        <v>66.563072</v>
      </c>
    </row>
    <row r="567" customFormat="false" ht="15.75" hidden="false" customHeight="false" outlineLevel="0" collapsed="false">
      <c r="A567" s="3" t="n">
        <v>61.528084</v>
      </c>
      <c r="B567" s="3" t="n">
        <v>61.308846</v>
      </c>
      <c r="C567" s="3" t="n">
        <v>61.7458</v>
      </c>
      <c r="D567" s="3"/>
      <c r="E567" s="3" t="n">
        <v>64.958411</v>
      </c>
      <c r="F567" s="3" t="n">
        <v>65.030713</v>
      </c>
      <c r="G567" s="3" t="n">
        <v>65.078163</v>
      </c>
      <c r="I567" s="3" t="n">
        <v>80.76478</v>
      </c>
      <c r="J567" s="3" t="n">
        <v>64.317207</v>
      </c>
      <c r="K567" s="3" t="n">
        <v>64.970337</v>
      </c>
      <c r="M567" s="3" t="n">
        <v>92.451885</v>
      </c>
      <c r="N567" s="3" t="n">
        <v>63.996713</v>
      </c>
      <c r="O567" s="3" t="n">
        <v>66.867832</v>
      </c>
    </row>
    <row r="568" customFormat="false" ht="15.75" hidden="false" customHeight="false" outlineLevel="0" collapsed="false">
      <c r="A568" s="3" t="n">
        <v>61.651128</v>
      </c>
      <c r="B568" s="3" t="n">
        <v>61.325978</v>
      </c>
      <c r="C568" s="3" t="n">
        <v>61.774221</v>
      </c>
      <c r="D568" s="3"/>
      <c r="E568" s="3" t="n">
        <v>65.11051</v>
      </c>
      <c r="F568" s="3" t="n">
        <v>64.846748</v>
      </c>
      <c r="G568" s="3" t="n">
        <v>65.225405</v>
      </c>
      <c r="I568" s="3" t="n">
        <v>79.753208</v>
      </c>
      <c r="J568" s="3" t="n">
        <v>64.680577</v>
      </c>
      <c r="K568" s="3" t="n">
        <v>64.754948</v>
      </c>
      <c r="M568" s="3" t="n">
        <v>93.533414</v>
      </c>
      <c r="N568" s="3" t="n">
        <v>66.40786</v>
      </c>
      <c r="O568" s="3" t="n">
        <v>64.710391</v>
      </c>
    </row>
    <row r="569" customFormat="false" ht="15.75" hidden="false" customHeight="false" outlineLevel="0" collapsed="false">
      <c r="A569" s="3" t="n">
        <v>61.379002</v>
      </c>
      <c r="B569" s="3" t="n">
        <v>61.696385</v>
      </c>
      <c r="C569" s="3" t="n">
        <v>61.549918</v>
      </c>
      <c r="D569" s="3"/>
      <c r="E569" s="3" t="n">
        <v>65.068762</v>
      </c>
      <c r="F569" s="3" t="n">
        <v>65.113697</v>
      </c>
      <c r="G569" s="3" t="n">
        <v>65.114862</v>
      </c>
      <c r="I569" s="3" t="n">
        <v>81.477073</v>
      </c>
      <c r="J569" s="3" t="n">
        <v>64.433773</v>
      </c>
      <c r="K569" s="3" t="n">
        <v>65.030485</v>
      </c>
      <c r="M569" s="3" t="n">
        <v>93.215249</v>
      </c>
      <c r="N569" s="3" t="n">
        <v>66.845603</v>
      </c>
      <c r="O569" s="3" t="n">
        <v>63.937423</v>
      </c>
    </row>
    <row r="570" customFormat="false" ht="15.75" hidden="false" customHeight="false" outlineLevel="0" collapsed="false">
      <c r="A570" s="3" t="n">
        <v>61.397074</v>
      </c>
      <c r="B570" s="3" t="n">
        <v>61.751877</v>
      </c>
      <c r="C570" s="3" t="n">
        <v>61.549678</v>
      </c>
      <c r="D570" s="3"/>
      <c r="E570" s="3" t="n">
        <v>65.330964</v>
      </c>
      <c r="F570" s="3" t="n">
        <v>64.893178</v>
      </c>
      <c r="G570" s="3" t="n">
        <v>64.88768</v>
      </c>
      <c r="I570" s="3" t="n">
        <v>81.853872</v>
      </c>
      <c r="J570" s="3" t="n">
        <v>64.110815</v>
      </c>
      <c r="K570" s="3" t="n">
        <v>65.14626</v>
      </c>
      <c r="M570" s="3" t="n">
        <v>91.026023</v>
      </c>
      <c r="N570" s="3" t="n">
        <v>64.998496</v>
      </c>
      <c r="O570" s="3" t="n">
        <v>65.613167</v>
      </c>
    </row>
    <row r="571" customFormat="false" ht="15.75" hidden="false" customHeight="false" outlineLevel="0" collapsed="false">
      <c r="A571" s="3" t="n">
        <v>61.450047</v>
      </c>
      <c r="B571" s="3" t="n">
        <v>61.564904</v>
      </c>
      <c r="C571" s="3" t="n">
        <v>61.584451</v>
      </c>
      <c r="D571" s="3"/>
      <c r="E571" s="3" t="n">
        <v>65.272614</v>
      </c>
      <c r="F571" s="3" t="n">
        <v>64.903431</v>
      </c>
      <c r="G571" s="3" t="n">
        <v>64.607996</v>
      </c>
      <c r="I571" s="3" t="n">
        <v>81.782816</v>
      </c>
      <c r="J571" s="3" t="n">
        <v>63.423221</v>
      </c>
      <c r="K571" s="3" t="n">
        <v>65.696825</v>
      </c>
      <c r="M571" s="3" t="n">
        <v>90.330467</v>
      </c>
      <c r="N571" s="3" t="n">
        <v>63.602501</v>
      </c>
      <c r="O571" s="3" t="n">
        <v>66.887974</v>
      </c>
    </row>
    <row r="572" customFormat="false" ht="15.75" hidden="false" customHeight="false" outlineLevel="0" collapsed="false">
      <c r="A572" s="3" t="n">
        <v>61.342171</v>
      </c>
      <c r="B572" s="3" t="n">
        <v>61.571909</v>
      </c>
      <c r="C572" s="3" t="n">
        <v>61.657729</v>
      </c>
      <c r="D572" s="3"/>
      <c r="E572" s="3" t="n">
        <v>64.79349</v>
      </c>
      <c r="F572" s="3" t="n">
        <v>65.164956</v>
      </c>
      <c r="G572" s="3" t="n">
        <v>64.855951</v>
      </c>
      <c r="I572" s="3" t="n">
        <v>80.714759</v>
      </c>
      <c r="J572" s="3" t="n">
        <v>63.292253</v>
      </c>
      <c r="K572" s="3" t="n">
        <v>66.328012</v>
      </c>
      <c r="M572" s="3" t="n">
        <v>94.875823</v>
      </c>
      <c r="N572" s="3" t="n">
        <v>64.671908</v>
      </c>
      <c r="O572" s="3" t="n">
        <v>66.175982</v>
      </c>
    </row>
    <row r="573" customFormat="false" ht="15.75" hidden="false" customHeight="false" outlineLevel="0" collapsed="false">
      <c r="A573" s="3" t="n">
        <v>61.474326</v>
      </c>
      <c r="B573" s="3" t="n">
        <v>61.636339</v>
      </c>
      <c r="C573" s="3" t="n">
        <v>61.499045</v>
      </c>
      <c r="D573" s="3"/>
      <c r="E573" s="3" t="n">
        <v>65.095805</v>
      </c>
      <c r="F573" s="3" t="n">
        <v>65.124746</v>
      </c>
      <c r="G573" s="3" t="n">
        <v>64.772928</v>
      </c>
      <c r="I573" s="3" t="n">
        <v>80.769406</v>
      </c>
      <c r="J573" s="3" t="n">
        <v>64.590357</v>
      </c>
      <c r="K573" s="3" t="n">
        <v>64.926509</v>
      </c>
      <c r="M573" s="3" t="n">
        <v>93.033596</v>
      </c>
      <c r="N573" s="3" t="n">
        <v>65.889383</v>
      </c>
      <c r="O573" s="3" t="n">
        <v>64.720752</v>
      </c>
    </row>
    <row r="574" customFormat="false" ht="15.75" hidden="false" customHeight="false" outlineLevel="0" collapsed="false">
      <c r="A574" s="3" t="n">
        <v>61.57059</v>
      </c>
      <c r="B574" s="3" t="n">
        <v>61.539147</v>
      </c>
      <c r="C574" s="3" t="n">
        <v>61.669642</v>
      </c>
      <c r="D574" s="3"/>
      <c r="E574" s="3" t="n">
        <v>65.235593</v>
      </c>
      <c r="F574" s="3" t="n">
        <v>65.287671</v>
      </c>
      <c r="G574" s="3" t="n">
        <v>64.652876</v>
      </c>
      <c r="I574" s="3" t="n">
        <v>82.578514</v>
      </c>
      <c r="J574" s="3" t="n">
        <v>64.343065</v>
      </c>
      <c r="K574" s="3" t="n">
        <v>64.648033</v>
      </c>
      <c r="M574" s="3" t="n">
        <v>92.665421</v>
      </c>
      <c r="N574" s="3" t="n">
        <v>65.764711</v>
      </c>
      <c r="O574" s="3" t="n">
        <v>65.051717</v>
      </c>
    </row>
    <row r="575" customFormat="false" ht="15.75" hidden="false" customHeight="false" outlineLevel="0" collapsed="false">
      <c r="A575" s="3" t="n">
        <v>61.415833</v>
      </c>
      <c r="B575" s="3" t="n">
        <v>61.970388</v>
      </c>
      <c r="C575" s="3" t="n">
        <v>61.602781</v>
      </c>
      <c r="D575" s="3"/>
      <c r="E575" s="3" t="n">
        <v>64.668675</v>
      </c>
      <c r="F575" s="3" t="n">
        <v>65.160715</v>
      </c>
      <c r="G575" s="3" t="n">
        <v>65.221522</v>
      </c>
      <c r="I575" s="3" t="n">
        <v>80.867026</v>
      </c>
      <c r="J575" s="3" t="n">
        <v>65.352857</v>
      </c>
      <c r="K575" s="3" t="n">
        <v>64.400651</v>
      </c>
      <c r="M575" s="3" t="n">
        <v>93.551832</v>
      </c>
      <c r="N575" s="3" t="n">
        <v>64.295643</v>
      </c>
      <c r="O575" s="3" t="n">
        <v>66.616447</v>
      </c>
    </row>
    <row r="576" customFormat="false" ht="15.75" hidden="false" customHeight="false" outlineLevel="0" collapsed="false">
      <c r="A576" s="3" t="n">
        <v>61.75639</v>
      </c>
      <c r="B576" s="3" t="n">
        <v>61.47685</v>
      </c>
      <c r="C576" s="3" t="n">
        <v>61.796364</v>
      </c>
      <c r="D576" s="3"/>
      <c r="E576" s="3" t="n">
        <v>64.90302</v>
      </c>
      <c r="F576" s="3" t="n">
        <v>65.170401</v>
      </c>
      <c r="G576" s="3" t="n">
        <v>64.703753</v>
      </c>
      <c r="I576" s="3" t="n">
        <v>81.276443</v>
      </c>
      <c r="J576" s="3" t="n">
        <v>64.947995</v>
      </c>
      <c r="K576" s="3" t="n">
        <v>64.177471</v>
      </c>
      <c r="M576" s="3" t="n">
        <v>94.004381</v>
      </c>
      <c r="N576" s="3" t="n">
        <v>64.410801</v>
      </c>
      <c r="O576" s="3" t="n">
        <v>65.99685</v>
      </c>
    </row>
    <row r="577" customFormat="false" ht="15.75" hidden="false" customHeight="false" outlineLevel="0" collapsed="false">
      <c r="A577" s="3" t="n">
        <v>61.529945</v>
      </c>
      <c r="B577" s="3" t="n">
        <v>61.618368</v>
      </c>
      <c r="C577" s="3" t="n">
        <v>61.537972</v>
      </c>
      <c r="D577" s="3"/>
      <c r="E577" s="3" t="n">
        <v>65.120352</v>
      </c>
      <c r="F577" s="3" t="n">
        <v>65.019434</v>
      </c>
      <c r="G577" s="3" t="n">
        <v>64.794033</v>
      </c>
      <c r="I577" s="3" t="n">
        <v>80.993296</v>
      </c>
      <c r="J577" s="3" t="n">
        <v>65.193376</v>
      </c>
      <c r="K577" s="3" t="n">
        <v>64.086167</v>
      </c>
      <c r="M577" s="3" t="n">
        <v>92.853514</v>
      </c>
      <c r="N577" s="3" t="n">
        <v>66.368713</v>
      </c>
      <c r="O577" s="3" t="n">
        <v>64.213528</v>
      </c>
    </row>
    <row r="578" customFormat="false" ht="15.75" hidden="false" customHeight="false" outlineLevel="0" collapsed="false">
      <c r="A578" s="3" t="n">
        <v>61.685739</v>
      </c>
      <c r="B578" s="3" t="n">
        <v>61.756759</v>
      </c>
      <c r="C578" s="3" t="n">
        <v>61.525203</v>
      </c>
      <c r="D578" s="3"/>
      <c r="E578" s="3" t="n">
        <v>65.067213</v>
      </c>
      <c r="F578" s="3" t="n">
        <v>65.007524</v>
      </c>
      <c r="G578" s="3" t="n">
        <v>65.312385</v>
      </c>
      <c r="I578" s="3" t="n">
        <v>82.995161</v>
      </c>
      <c r="J578" s="3" t="n">
        <v>64.672642</v>
      </c>
      <c r="K578" s="3" t="n">
        <v>64.583438</v>
      </c>
      <c r="M578" s="3" t="n">
        <v>92.063355</v>
      </c>
      <c r="N578" s="3" t="n">
        <v>65.082604</v>
      </c>
      <c r="O578" s="3" t="n">
        <v>65.472277</v>
      </c>
    </row>
    <row r="579" customFormat="false" ht="15.75" hidden="false" customHeight="false" outlineLevel="0" collapsed="false">
      <c r="A579" s="3" t="n">
        <v>61.554602</v>
      </c>
      <c r="B579" s="3" t="n">
        <v>61.467319</v>
      </c>
      <c r="C579" s="3" t="n">
        <v>61.408195</v>
      </c>
      <c r="D579" s="3"/>
      <c r="E579" s="3" t="n">
        <v>65.073506</v>
      </c>
      <c r="F579" s="3" t="n">
        <v>64.839469</v>
      </c>
      <c r="G579" s="3" t="n">
        <v>65.272414</v>
      </c>
      <c r="I579" s="3" t="n">
        <v>83.006148</v>
      </c>
      <c r="J579" s="3" t="n">
        <v>64.491356</v>
      </c>
      <c r="K579" s="3" t="n">
        <v>64.475892</v>
      </c>
      <c r="M579" s="3" t="n">
        <v>93.112187</v>
      </c>
      <c r="N579" s="3" t="n">
        <v>64.252195</v>
      </c>
      <c r="O579" s="3" t="n">
        <v>66.130118</v>
      </c>
    </row>
    <row r="580" customFormat="false" ht="15.75" hidden="false" customHeight="false" outlineLevel="0" collapsed="false">
      <c r="A580" s="3" t="n">
        <v>61.25947</v>
      </c>
      <c r="B580" s="3" t="n">
        <v>61.572862</v>
      </c>
      <c r="C580" s="3" t="n">
        <v>61.736344</v>
      </c>
      <c r="D580" s="3"/>
      <c r="E580" s="3" t="n">
        <v>65.160155</v>
      </c>
      <c r="F580" s="3" t="n">
        <v>64.731</v>
      </c>
      <c r="G580" s="3" t="n">
        <v>64.808536</v>
      </c>
      <c r="I580" s="3" t="n">
        <v>79.838481</v>
      </c>
      <c r="J580" s="3" t="n">
        <v>65.561903</v>
      </c>
      <c r="K580" s="3" t="n">
        <v>63.549355</v>
      </c>
      <c r="M580" s="3" t="n">
        <v>92.768093</v>
      </c>
      <c r="N580" s="3" t="n">
        <v>65.47326</v>
      </c>
      <c r="O580" s="3" t="n">
        <v>65.343125</v>
      </c>
    </row>
    <row r="581" customFormat="false" ht="15.75" hidden="false" customHeight="false" outlineLevel="0" collapsed="false">
      <c r="A581" s="3" t="n">
        <v>61.471761</v>
      </c>
      <c r="B581" s="3" t="n">
        <v>61.529591</v>
      </c>
      <c r="C581" s="3" t="n">
        <v>61.582035</v>
      </c>
      <c r="D581" s="3"/>
      <c r="E581" s="3" t="n">
        <v>65.338842</v>
      </c>
      <c r="F581" s="3" t="n">
        <v>64.49843</v>
      </c>
      <c r="G581" s="3" t="n">
        <v>64.853867</v>
      </c>
      <c r="I581" s="3" t="n">
        <v>80.101926</v>
      </c>
      <c r="J581" s="3" t="n">
        <v>65.361806</v>
      </c>
      <c r="K581" s="3" t="n">
        <v>63.726384</v>
      </c>
      <c r="M581" s="3" t="n">
        <v>93.307665</v>
      </c>
      <c r="N581" s="3" t="n">
        <v>66.756406</v>
      </c>
      <c r="O581" s="3" t="n">
        <v>63.716121</v>
      </c>
    </row>
    <row r="582" customFormat="false" ht="15.75" hidden="false" customHeight="false" outlineLevel="0" collapsed="false">
      <c r="A582" s="3" t="n">
        <v>61.494465</v>
      </c>
      <c r="B582" s="3" t="n">
        <v>61.63794</v>
      </c>
      <c r="C582" s="3" t="n">
        <v>61.450561</v>
      </c>
      <c r="D582" s="3"/>
      <c r="E582" s="3" t="n">
        <v>65.502815</v>
      </c>
      <c r="F582" s="3" t="n">
        <v>64.723626</v>
      </c>
      <c r="G582" s="3" t="n">
        <v>64.987347</v>
      </c>
      <c r="I582" s="3" t="n">
        <v>80.603728</v>
      </c>
      <c r="J582" s="3" t="n">
        <v>64.698447</v>
      </c>
      <c r="K582" s="3" t="n">
        <v>64.39397</v>
      </c>
      <c r="M582" s="3" t="n">
        <v>97.477766</v>
      </c>
      <c r="N582" s="3" t="n">
        <v>66.244161</v>
      </c>
      <c r="O582" s="3" t="n">
        <v>63.656814</v>
      </c>
    </row>
    <row r="583" customFormat="false" ht="15.75" hidden="false" customHeight="false" outlineLevel="0" collapsed="false">
      <c r="A583" s="3" t="n">
        <v>61.675671</v>
      </c>
      <c r="B583" s="3" t="n">
        <v>61.707854</v>
      </c>
      <c r="C583" s="3" t="n">
        <v>61.602763</v>
      </c>
      <c r="D583" s="3"/>
      <c r="E583" s="3" t="n">
        <v>65.191863</v>
      </c>
      <c r="F583" s="3" t="n">
        <v>64.866448</v>
      </c>
      <c r="G583" s="3" t="n">
        <v>65.228606</v>
      </c>
      <c r="I583" s="3" t="n">
        <v>80.768889</v>
      </c>
      <c r="J583" s="3" t="n">
        <v>64.274883</v>
      </c>
      <c r="K583" s="3" t="n">
        <v>65.054984</v>
      </c>
      <c r="M583" s="3" t="n">
        <v>92.277099</v>
      </c>
      <c r="N583" s="3" t="n">
        <v>65.040808</v>
      </c>
      <c r="O583" s="3" t="n">
        <v>65.095163</v>
      </c>
    </row>
    <row r="584" customFormat="false" ht="15.75" hidden="false" customHeight="false" outlineLevel="0" collapsed="false">
      <c r="A584" s="3" t="n">
        <v>61.258441</v>
      </c>
      <c r="B584" s="3" t="n">
        <v>61.865265</v>
      </c>
      <c r="C584" s="3" t="n">
        <v>61.494901</v>
      </c>
      <c r="D584" s="3"/>
      <c r="E584" s="3" t="n">
        <v>65.413751</v>
      </c>
      <c r="F584" s="3" t="n">
        <v>64.898594</v>
      </c>
      <c r="G584" s="3" t="n">
        <v>64.93683</v>
      </c>
      <c r="I584" s="3" t="n">
        <v>79.690374</v>
      </c>
      <c r="J584" s="3" t="n">
        <v>65.023044</v>
      </c>
      <c r="K584" s="3" t="n">
        <v>64.825109</v>
      </c>
      <c r="M584" s="3" t="n">
        <v>93.976024</v>
      </c>
      <c r="N584" s="3" t="n">
        <v>64.324198</v>
      </c>
      <c r="O584" s="3" t="n">
        <v>66.385599</v>
      </c>
    </row>
    <row r="585" customFormat="false" ht="15.75" hidden="false" customHeight="false" outlineLevel="0" collapsed="false">
      <c r="A585" s="3" t="n">
        <v>61.426179</v>
      </c>
      <c r="B585" s="3" t="n">
        <v>61.406196</v>
      </c>
      <c r="C585" s="3" t="n">
        <v>61.578494</v>
      </c>
      <c r="D585" s="3"/>
      <c r="E585" s="3" t="n">
        <v>64.903734</v>
      </c>
      <c r="F585" s="3" t="n">
        <v>65.08985</v>
      </c>
      <c r="G585" s="3" t="n">
        <v>65.017412</v>
      </c>
      <c r="I585" s="3" t="n">
        <v>82.188544</v>
      </c>
      <c r="J585" s="3" t="n">
        <v>64.339177</v>
      </c>
      <c r="K585" s="3" t="n">
        <v>64.891999</v>
      </c>
      <c r="M585" s="3" t="n">
        <v>92.554302</v>
      </c>
      <c r="N585" s="3" t="n">
        <v>65.398127</v>
      </c>
      <c r="O585" s="3" t="n">
        <v>64.900702</v>
      </c>
    </row>
    <row r="586" customFormat="false" ht="15.75" hidden="false" customHeight="false" outlineLevel="0" collapsed="false">
      <c r="A586" s="3" t="n">
        <v>61.560507</v>
      </c>
      <c r="B586" s="3" t="n">
        <v>61.298212</v>
      </c>
      <c r="C586" s="3" t="n">
        <v>61.548083</v>
      </c>
      <c r="D586" s="3"/>
      <c r="E586" s="3" t="n">
        <v>65.026572</v>
      </c>
      <c r="F586" s="3" t="n">
        <v>64.89997</v>
      </c>
      <c r="G586" s="3" t="n">
        <v>65.13626</v>
      </c>
      <c r="I586" s="3" t="n">
        <v>81.470473</v>
      </c>
      <c r="J586" s="3" t="n">
        <v>64.919118</v>
      </c>
      <c r="K586" s="3" t="n">
        <v>64.260481</v>
      </c>
      <c r="M586" s="3" t="n">
        <v>93.13744</v>
      </c>
      <c r="N586" s="3" t="n">
        <v>65.989159</v>
      </c>
      <c r="O586" s="3" t="n">
        <v>64.111674</v>
      </c>
    </row>
    <row r="587" customFormat="false" ht="15.75" hidden="false" customHeight="false" outlineLevel="0" collapsed="false">
      <c r="A587" s="3" t="n">
        <v>61.398564</v>
      </c>
      <c r="B587" s="3" t="n">
        <v>61.666738</v>
      </c>
      <c r="C587" s="3" t="n">
        <v>61.459446</v>
      </c>
      <c r="D587" s="3"/>
      <c r="E587" s="3" t="n">
        <v>65.481991</v>
      </c>
      <c r="F587" s="3" t="n">
        <v>64.565288</v>
      </c>
      <c r="G587" s="3" t="n">
        <v>64.998659</v>
      </c>
      <c r="I587" s="3" t="n">
        <v>81.861859</v>
      </c>
      <c r="J587" s="3" t="n">
        <v>64.592612</v>
      </c>
      <c r="K587" s="3" t="n">
        <v>64.613343</v>
      </c>
      <c r="M587" s="3" t="n">
        <v>93.540986</v>
      </c>
      <c r="N587" s="3" t="n">
        <v>65.899742</v>
      </c>
      <c r="O587" s="3" t="n">
        <v>64.617285</v>
      </c>
    </row>
    <row r="588" customFormat="false" ht="15.75" hidden="false" customHeight="false" outlineLevel="0" collapsed="false">
      <c r="A588" s="3" t="n">
        <v>61.584113</v>
      </c>
      <c r="B588" s="3" t="n">
        <v>61.503855</v>
      </c>
      <c r="C588" s="3" t="n">
        <v>61.691103</v>
      </c>
      <c r="D588" s="3"/>
      <c r="E588" s="3" t="n">
        <v>65.028987</v>
      </c>
      <c r="F588" s="3" t="n">
        <v>64.455726</v>
      </c>
      <c r="G588" s="3" t="n">
        <v>65.328438</v>
      </c>
      <c r="I588" s="3" t="n">
        <v>81.816883</v>
      </c>
      <c r="J588" s="3" t="n">
        <v>64.105878</v>
      </c>
      <c r="K588" s="3" t="n">
        <v>64.937177</v>
      </c>
      <c r="M588" s="3" t="n">
        <v>92.511032</v>
      </c>
      <c r="N588" s="3" t="n">
        <v>65.45325</v>
      </c>
      <c r="O588" s="3" t="n">
        <v>64.906658</v>
      </c>
    </row>
    <row r="589" customFormat="false" ht="15.75" hidden="false" customHeight="false" outlineLevel="0" collapsed="false">
      <c r="A589" s="3" t="n">
        <v>61.562931</v>
      </c>
      <c r="B589" s="3" t="n">
        <v>61.656457</v>
      </c>
      <c r="C589" s="3" t="n">
        <v>61.431639</v>
      </c>
      <c r="D589" s="3"/>
      <c r="E589" s="3" t="n">
        <v>65.166934</v>
      </c>
      <c r="F589" s="3" t="n">
        <v>64.930909</v>
      </c>
      <c r="G589" s="3" t="n">
        <v>65.136839</v>
      </c>
      <c r="I589" s="3" t="n">
        <v>82.198567</v>
      </c>
      <c r="J589" s="3" t="n">
        <v>64.740551</v>
      </c>
      <c r="K589" s="3" t="n">
        <v>64.73336</v>
      </c>
      <c r="M589" s="3" t="n">
        <v>95.816798</v>
      </c>
      <c r="N589" s="3" t="n">
        <v>63.806549</v>
      </c>
      <c r="O589" s="3" t="n">
        <v>66.392405</v>
      </c>
    </row>
    <row r="590" customFormat="false" ht="15.75" hidden="false" customHeight="false" outlineLevel="0" collapsed="false">
      <c r="A590" s="3" t="n">
        <v>61.437137</v>
      </c>
      <c r="B590" s="3" t="n">
        <v>61.279616</v>
      </c>
      <c r="C590" s="3" t="n">
        <v>61.559957</v>
      </c>
      <c r="D590" s="3"/>
      <c r="E590" s="3" t="n">
        <v>65.07674</v>
      </c>
      <c r="F590" s="3" t="n">
        <v>65.003831</v>
      </c>
      <c r="G590" s="3" t="n">
        <v>65.376059</v>
      </c>
      <c r="I590" s="3" t="n">
        <v>81.570787</v>
      </c>
      <c r="J590" s="3" t="n">
        <v>64.671882</v>
      </c>
      <c r="K590" s="3" t="n">
        <v>64.528796</v>
      </c>
      <c r="M590" s="3" t="n">
        <v>92.749477</v>
      </c>
      <c r="N590" s="3" t="n">
        <v>64.109568</v>
      </c>
      <c r="O590" s="3" t="n">
        <v>66.235168</v>
      </c>
    </row>
    <row r="591" customFormat="false" ht="15.75" hidden="false" customHeight="false" outlineLevel="0" collapsed="false">
      <c r="A591" s="3" t="n">
        <v>61.59868</v>
      </c>
      <c r="B591" s="3" t="n">
        <v>61.209418</v>
      </c>
      <c r="C591" s="3" t="n">
        <v>61.335895</v>
      </c>
      <c r="D591" s="3"/>
      <c r="E591" s="3" t="n">
        <v>65.379103</v>
      </c>
      <c r="F591" s="3" t="n">
        <v>64.539872</v>
      </c>
      <c r="G591" s="3" t="n">
        <v>65.55885</v>
      </c>
      <c r="I591" s="3" t="n">
        <v>81.55586</v>
      </c>
      <c r="J591" s="3" t="n">
        <v>64.646179</v>
      </c>
      <c r="K591" s="3" t="n">
        <v>64.140777</v>
      </c>
      <c r="M591" s="3" t="n">
        <v>92.079964</v>
      </c>
      <c r="N591" s="3" t="n">
        <v>66.491092</v>
      </c>
      <c r="O591" s="3" t="n">
        <v>64.420131</v>
      </c>
    </row>
    <row r="592" customFormat="false" ht="15.75" hidden="false" customHeight="false" outlineLevel="0" collapsed="false">
      <c r="A592" s="3" t="n">
        <v>61.527088</v>
      </c>
      <c r="B592" s="3" t="n">
        <v>61.202051</v>
      </c>
      <c r="C592" s="3" t="n">
        <v>61.425466</v>
      </c>
      <c r="D592" s="3"/>
      <c r="E592" s="3" t="n">
        <v>65.029135</v>
      </c>
      <c r="F592" s="3" t="n">
        <v>64.656504</v>
      </c>
      <c r="G592" s="3" t="n">
        <v>65.309927</v>
      </c>
      <c r="I592" s="3" t="n">
        <v>81.880935</v>
      </c>
      <c r="J592" s="3" t="n">
        <v>65.295135</v>
      </c>
      <c r="K592" s="3" t="n">
        <v>63.877251</v>
      </c>
      <c r="M592" s="3" t="n">
        <v>91.56613</v>
      </c>
      <c r="N592" s="3" t="n">
        <v>66.349278</v>
      </c>
      <c r="O592" s="3" t="n">
        <v>64.800234</v>
      </c>
    </row>
    <row r="593" customFormat="false" ht="15.75" hidden="false" customHeight="false" outlineLevel="0" collapsed="false">
      <c r="A593" s="3" t="n">
        <v>61.498075</v>
      </c>
      <c r="B593" s="3" t="n">
        <v>61.391321</v>
      </c>
      <c r="C593" s="3" t="n">
        <v>61.255099</v>
      </c>
      <c r="D593" s="3"/>
      <c r="E593" s="3" t="n">
        <v>65.214932</v>
      </c>
      <c r="F593" s="3" t="n">
        <v>64.602563</v>
      </c>
      <c r="G593" s="3" t="n">
        <v>65.349671</v>
      </c>
      <c r="I593" s="3" t="n">
        <v>82.201612</v>
      </c>
      <c r="J593" s="3" t="n">
        <v>64.129225</v>
      </c>
      <c r="K593" s="3" t="n">
        <v>64.808164</v>
      </c>
      <c r="M593" s="3" t="n">
        <v>95.461524</v>
      </c>
      <c r="N593" s="3" t="n">
        <v>64.414305</v>
      </c>
      <c r="O593" s="3" t="n">
        <v>66.046359</v>
      </c>
    </row>
    <row r="594" customFormat="false" ht="15.75" hidden="false" customHeight="false" outlineLevel="0" collapsed="false">
      <c r="A594" s="3" t="n">
        <v>61.376242</v>
      </c>
      <c r="B594" s="3" t="n">
        <v>61.400576</v>
      </c>
      <c r="C594" s="3" t="n">
        <v>61.491476</v>
      </c>
      <c r="D594" s="3"/>
      <c r="E594" s="3" t="n">
        <v>64.997482</v>
      </c>
      <c r="F594" s="3" t="n">
        <v>64.893914</v>
      </c>
      <c r="G594" s="3" t="n">
        <v>65.242833</v>
      </c>
      <c r="I594" s="3" t="n">
        <v>81.889701</v>
      </c>
      <c r="J594" s="3" t="n">
        <v>64.231985</v>
      </c>
      <c r="K594" s="3" t="n">
        <v>65.08315</v>
      </c>
      <c r="M594" s="3" t="n">
        <v>92.134797</v>
      </c>
      <c r="N594" s="3" t="n">
        <v>63.600243</v>
      </c>
      <c r="O594" s="3" t="n">
        <v>66.648665</v>
      </c>
    </row>
    <row r="595" customFormat="false" ht="15.75" hidden="false" customHeight="false" outlineLevel="0" collapsed="false">
      <c r="A595" s="3" t="n">
        <v>61.45606</v>
      </c>
      <c r="B595" s="3" t="n">
        <v>61.499444</v>
      </c>
      <c r="C595" s="3" t="n">
        <v>61.615499</v>
      </c>
      <c r="D595" s="3"/>
      <c r="E595" s="3" t="n">
        <v>65.472705</v>
      </c>
      <c r="F595" s="3" t="n">
        <v>64.830137</v>
      </c>
      <c r="G595" s="3" t="n">
        <v>64.958188</v>
      </c>
      <c r="I595" s="3" t="n">
        <v>79.258407</v>
      </c>
      <c r="J595" s="3" t="n">
        <v>64.989183</v>
      </c>
      <c r="K595" s="3" t="n">
        <v>64.331069</v>
      </c>
      <c r="M595" s="3" t="n">
        <v>92.67774</v>
      </c>
      <c r="N595" s="3" t="n">
        <v>64.141163</v>
      </c>
      <c r="O595" s="3" t="n">
        <v>66.115466</v>
      </c>
    </row>
    <row r="596" customFormat="false" ht="15.75" hidden="false" customHeight="false" outlineLevel="0" collapsed="false">
      <c r="A596" s="3" t="n">
        <v>61.433099</v>
      </c>
      <c r="B596" s="3" t="n">
        <v>61.369333</v>
      </c>
      <c r="C596" s="3" t="n">
        <v>61.719863</v>
      </c>
      <c r="D596" s="3"/>
      <c r="E596" s="3" t="n">
        <v>65.753674</v>
      </c>
      <c r="F596" s="3" t="n">
        <v>64.644446</v>
      </c>
      <c r="G596" s="3" t="n">
        <v>64.901528</v>
      </c>
      <c r="I596" s="3" t="n">
        <v>80.215075</v>
      </c>
      <c r="J596" s="3" t="n">
        <v>65.526942</v>
      </c>
      <c r="K596" s="3" t="n">
        <v>63.587725</v>
      </c>
      <c r="M596" s="3" t="n">
        <v>93.029973</v>
      </c>
      <c r="N596" s="3" t="n">
        <v>66.868523</v>
      </c>
      <c r="O596" s="3" t="n">
        <v>63.562427</v>
      </c>
    </row>
    <row r="597" customFormat="false" ht="15.75" hidden="false" customHeight="false" outlineLevel="0" collapsed="false">
      <c r="A597" s="3" t="n">
        <v>61.435122</v>
      </c>
      <c r="B597" s="3" t="n">
        <v>61.523663</v>
      </c>
      <c r="C597" s="3" t="n">
        <v>61.49419</v>
      </c>
      <c r="D597" s="3"/>
      <c r="E597" s="3" t="n">
        <v>65.461182</v>
      </c>
      <c r="F597" s="3" t="n">
        <v>64.714235</v>
      </c>
      <c r="G597" s="3" t="n">
        <v>65.009345</v>
      </c>
      <c r="I597" s="3" t="n">
        <v>80.835567</v>
      </c>
      <c r="J597" s="3" t="n">
        <v>65.273141</v>
      </c>
      <c r="K597" s="3" t="n">
        <v>63.996384</v>
      </c>
      <c r="M597" s="3" t="n">
        <v>94.011074</v>
      </c>
      <c r="N597" s="3" t="n">
        <v>66.073109</v>
      </c>
      <c r="O597" s="3" t="n">
        <v>63.727719</v>
      </c>
    </row>
    <row r="598" customFormat="false" ht="15.75" hidden="false" customHeight="false" outlineLevel="0" collapsed="false">
      <c r="A598" s="3" t="n">
        <v>61.711843</v>
      </c>
      <c r="B598" s="3" t="n">
        <v>61.404567</v>
      </c>
      <c r="C598" s="3" t="n">
        <v>61.34126</v>
      </c>
      <c r="D598" s="3"/>
      <c r="E598" s="3" t="n">
        <v>65.270937</v>
      </c>
      <c r="F598" s="3" t="n">
        <v>64.874811</v>
      </c>
      <c r="G598" s="3" t="n">
        <v>64.664051</v>
      </c>
      <c r="I598" s="3" t="n">
        <v>80.039357</v>
      </c>
      <c r="J598" s="3" t="n">
        <v>65.56891</v>
      </c>
      <c r="K598" s="3" t="n">
        <v>64.345921</v>
      </c>
      <c r="M598" s="3" t="n">
        <v>93.768451</v>
      </c>
      <c r="N598" s="3" t="n">
        <v>65.007735</v>
      </c>
      <c r="O598" s="3" t="n">
        <v>65.816774</v>
      </c>
    </row>
    <row r="599" customFormat="false" ht="15.75" hidden="false" customHeight="false" outlineLevel="0" collapsed="false">
      <c r="A599" s="3" t="n">
        <v>61.520788</v>
      </c>
      <c r="B599" s="3" t="n">
        <v>61.464377</v>
      </c>
      <c r="C599" s="3" t="n">
        <v>61.532778</v>
      </c>
      <c r="D599" s="3"/>
      <c r="E599" s="3" t="n">
        <v>64.739729</v>
      </c>
      <c r="F599" s="3" t="n">
        <v>64.990511</v>
      </c>
      <c r="G599" s="3" t="n">
        <v>64.875729</v>
      </c>
      <c r="I599" s="3" t="n">
        <v>80.901488</v>
      </c>
      <c r="J599" s="3" t="n">
        <v>64.75021</v>
      </c>
      <c r="K599" s="3" t="n">
        <v>64.932554</v>
      </c>
      <c r="M599" s="3" t="n">
        <v>92.447102</v>
      </c>
      <c r="N599" s="3" t="n">
        <v>64.424446</v>
      </c>
      <c r="O599" s="3" t="n">
        <v>66.805417</v>
      </c>
    </row>
    <row r="600" customFormat="false" ht="15.75" hidden="false" customHeight="false" outlineLevel="0" collapsed="false">
      <c r="A600" s="3" t="n">
        <v>61.483975</v>
      </c>
      <c r="B600" s="3" t="n">
        <v>61.650739</v>
      </c>
      <c r="C600" s="3" t="n">
        <v>61.5081</v>
      </c>
      <c r="D600" s="3"/>
      <c r="E600" s="3" t="n">
        <v>64.915718</v>
      </c>
      <c r="F600" s="3" t="n">
        <v>64.883143</v>
      </c>
      <c r="G600" s="3" t="n">
        <v>65.285574</v>
      </c>
      <c r="I600" s="3" t="n">
        <v>83.160555</v>
      </c>
      <c r="J600" s="3" t="n">
        <v>64.006261</v>
      </c>
      <c r="K600" s="3" t="n">
        <v>64.919306</v>
      </c>
      <c r="M600" s="3" t="n">
        <v>92.284989</v>
      </c>
      <c r="N600" s="3" t="n">
        <v>65.938578</v>
      </c>
      <c r="O600" s="3" t="n">
        <v>64.851699</v>
      </c>
    </row>
    <row r="601" customFormat="false" ht="15.75" hidden="false" customHeight="false" outlineLevel="0" collapsed="false">
      <c r="A601" s="3" t="n">
        <v>61.515249</v>
      </c>
      <c r="B601" s="3" t="n">
        <v>61.577524</v>
      </c>
      <c r="C601" s="3" t="n">
        <v>61.433839</v>
      </c>
      <c r="D601" s="3"/>
      <c r="E601" s="3" t="n">
        <v>65.052192</v>
      </c>
      <c r="F601" s="3" t="n">
        <v>64.844912</v>
      </c>
      <c r="G601" s="3" t="n">
        <v>65.192907</v>
      </c>
      <c r="I601" s="3" t="n">
        <v>82.243868</v>
      </c>
      <c r="J601" s="3" t="n">
        <v>64.225135</v>
      </c>
      <c r="K601" s="3" t="n">
        <v>65.020361</v>
      </c>
      <c r="M601" s="3" t="n">
        <v>94.16941</v>
      </c>
      <c r="N601" s="3" t="n">
        <v>66.309449</v>
      </c>
      <c r="O601" s="3" t="n">
        <v>64.598703</v>
      </c>
    </row>
    <row r="602" customFormat="false" ht="15.75" hidden="false" customHeight="false" outlineLevel="0" collapsed="false">
      <c r="A602" s="3" t="n">
        <v>61.282454</v>
      </c>
      <c r="B602" s="3" t="n">
        <v>61.75236</v>
      </c>
      <c r="C602" s="3" t="n">
        <v>61.623018</v>
      </c>
      <c r="D602" s="3"/>
      <c r="E602" s="3" t="n">
        <v>65.248968</v>
      </c>
      <c r="F602" s="3" t="n">
        <v>65.227463</v>
      </c>
      <c r="G602" s="3" t="n">
        <v>64.761648</v>
      </c>
      <c r="I602" s="3" t="n">
        <v>80.707415</v>
      </c>
      <c r="J602" s="3" t="n">
        <v>64.519836</v>
      </c>
      <c r="K602" s="3" t="n">
        <v>64.575766</v>
      </c>
      <c r="M602" s="3" t="n">
        <v>91.466137</v>
      </c>
      <c r="N602" s="3" t="n">
        <v>64.85868</v>
      </c>
      <c r="O602" s="3" t="n">
        <v>65.710968</v>
      </c>
    </row>
    <row r="603" customFormat="false" ht="15.75" hidden="false" customHeight="false" outlineLevel="0" collapsed="false">
      <c r="A603" s="3" t="n">
        <v>61.349841</v>
      </c>
      <c r="B603" s="3" t="n">
        <v>61.58783</v>
      </c>
      <c r="C603" s="3" t="n">
        <v>61.665417</v>
      </c>
      <c r="D603" s="3"/>
      <c r="E603" s="3" t="n">
        <v>65.31195</v>
      </c>
      <c r="F603" s="3" t="n">
        <v>65.064874</v>
      </c>
      <c r="G603" s="3" t="n">
        <v>64.759538</v>
      </c>
      <c r="I603" s="3" t="n">
        <v>80.489314</v>
      </c>
      <c r="J603" s="3" t="n">
        <v>65.103134</v>
      </c>
      <c r="K603" s="3" t="n">
        <v>64.269483</v>
      </c>
      <c r="M603" s="3" t="n">
        <v>91.055213</v>
      </c>
      <c r="N603" s="3" t="n">
        <v>64.434504</v>
      </c>
      <c r="O603" s="3" t="n">
        <v>66.503678</v>
      </c>
    </row>
    <row r="604" customFormat="false" ht="15.75" hidden="false" customHeight="false" outlineLevel="0" collapsed="false">
      <c r="A604" s="3" t="n">
        <v>61.478379</v>
      </c>
      <c r="B604" s="3" t="n">
        <v>61.348504</v>
      </c>
      <c r="C604" s="3" t="n">
        <v>61.591163</v>
      </c>
      <c r="D604" s="3"/>
      <c r="E604" s="3" t="n">
        <v>65.358004</v>
      </c>
      <c r="F604" s="3" t="n">
        <v>64.760648</v>
      </c>
      <c r="G604" s="3" t="n">
        <v>64.627826</v>
      </c>
      <c r="I604" s="3" t="n">
        <v>81.231448</v>
      </c>
      <c r="J604" s="3" t="n">
        <v>64.406499</v>
      </c>
      <c r="K604" s="3" t="n">
        <v>64.806871</v>
      </c>
      <c r="M604" s="3" t="n">
        <v>93.479046</v>
      </c>
      <c r="N604" s="3" t="n">
        <v>65.183009</v>
      </c>
      <c r="O604" s="3" t="n">
        <v>65.547287</v>
      </c>
    </row>
    <row r="605" customFormat="false" ht="15.75" hidden="false" customHeight="false" outlineLevel="0" collapsed="false">
      <c r="A605" s="3" t="n">
        <v>61.532699</v>
      </c>
      <c r="B605" s="3" t="n">
        <v>61.521793</v>
      </c>
      <c r="C605" s="3" t="n">
        <v>61.312023</v>
      </c>
      <c r="D605" s="3"/>
      <c r="E605" s="3" t="n">
        <v>65.426423</v>
      </c>
      <c r="F605" s="3" t="n">
        <v>64.673978</v>
      </c>
      <c r="G605" s="3" t="n">
        <v>64.809176</v>
      </c>
      <c r="I605" s="3" t="n">
        <v>80.565398</v>
      </c>
      <c r="J605" s="3" t="n">
        <v>64.22295</v>
      </c>
      <c r="K605" s="3" t="n">
        <v>65.070781</v>
      </c>
      <c r="M605" s="3" t="n">
        <v>91.483591</v>
      </c>
      <c r="N605" s="3" t="n">
        <v>66.840916</v>
      </c>
      <c r="O605" s="3" t="n">
        <v>63.541493</v>
      </c>
    </row>
    <row r="606" customFormat="false" ht="15.75" hidden="false" customHeight="false" outlineLevel="0" collapsed="false">
      <c r="A606" s="3" t="n">
        <v>61.599222</v>
      </c>
      <c r="B606" s="3" t="n">
        <v>61.590033</v>
      </c>
      <c r="C606" s="3" t="n">
        <v>61.220879</v>
      </c>
      <c r="D606" s="3"/>
      <c r="E606" s="3" t="n">
        <v>64.794724</v>
      </c>
      <c r="F606" s="3" t="n">
        <v>64.812897</v>
      </c>
      <c r="G606" s="3" t="n">
        <v>65.043197</v>
      </c>
      <c r="I606" s="3" t="n">
        <v>81.885893</v>
      </c>
      <c r="J606" s="3" t="n">
        <v>64.447729</v>
      </c>
      <c r="K606" s="3" t="n">
        <v>65.320112</v>
      </c>
      <c r="M606" s="3" t="n">
        <v>92.738253</v>
      </c>
      <c r="N606" s="3" t="n">
        <v>65.124484</v>
      </c>
      <c r="O606" s="3" t="n">
        <v>65.370001</v>
      </c>
    </row>
    <row r="607" customFormat="false" ht="15.75" hidden="false" customHeight="false" outlineLevel="0" collapsed="false">
      <c r="A607" s="3" t="n">
        <v>61.413766</v>
      </c>
      <c r="B607" s="3" t="n">
        <v>61.268047</v>
      </c>
      <c r="C607" s="3" t="n">
        <v>61.392725</v>
      </c>
      <c r="D607" s="3"/>
      <c r="E607" s="3" t="n">
        <v>64.708181</v>
      </c>
      <c r="F607" s="3" t="n">
        <v>65.388698</v>
      </c>
      <c r="G607" s="3" t="n">
        <v>65.013771</v>
      </c>
      <c r="I607" s="3" t="n">
        <v>80.968424</v>
      </c>
      <c r="J607" s="3" t="n">
        <v>64.057965</v>
      </c>
      <c r="K607" s="3" t="n">
        <v>65.329988</v>
      </c>
      <c r="M607" s="3" t="n">
        <v>93.378786</v>
      </c>
      <c r="N607" s="3" t="n">
        <v>64.083914</v>
      </c>
      <c r="O607" s="3" t="n">
        <v>66.54281</v>
      </c>
    </row>
    <row r="608" customFormat="false" ht="15.75" hidden="false" customHeight="false" outlineLevel="0" collapsed="false">
      <c r="A608" s="3" t="n">
        <v>61.544735</v>
      </c>
      <c r="B608" s="3" t="n">
        <v>61.561428</v>
      </c>
      <c r="C608" s="3" t="n">
        <v>61.641433</v>
      </c>
      <c r="D608" s="3"/>
      <c r="E608" s="3" t="n">
        <v>64.996825</v>
      </c>
      <c r="F608" s="3" t="n">
        <v>65.140691</v>
      </c>
      <c r="G608" s="3" t="n">
        <v>65.21134</v>
      </c>
      <c r="I608" s="3" t="n">
        <v>80.954948</v>
      </c>
      <c r="J608" s="3" t="n">
        <v>64.553607</v>
      </c>
      <c r="K608" s="3" t="n">
        <v>64.702542</v>
      </c>
      <c r="M608" s="3" t="n">
        <v>93.016429</v>
      </c>
      <c r="N608" s="3" t="n">
        <v>65.129751</v>
      </c>
      <c r="O608" s="3" t="n">
        <v>65.662666</v>
      </c>
    </row>
    <row r="609" customFormat="false" ht="15.75" hidden="false" customHeight="false" outlineLevel="0" collapsed="false">
      <c r="A609" s="3" t="n">
        <v>61.571706</v>
      </c>
      <c r="B609" s="3" t="n">
        <v>61.800979</v>
      </c>
      <c r="C609" s="3" t="n">
        <v>61.369818</v>
      </c>
      <c r="D609" s="3"/>
      <c r="E609" s="3" t="n">
        <v>64.851304</v>
      </c>
      <c r="F609" s="3" t="n">
        <v>64.958692</v>
      </c>
      <c r="G609" s="3" t="n">
        <v>65.138484</v>
      </c>
      <c r="I609" s="3" t="n">
        <v>81.20648</v>
      </c>
      <c r="J609" s="3" t="n">
        <v>64.649623</v>
      </c>
      <c r="K609" s="3" t="n">
        <v>64.854093</v>
      </c>
      <c r="M609" s="3" t="n">
        <v>93.337534</v>
      </c>
      <c r="N609" s="3" t="n">
        <v>65.641532</v>
      </c>
      <c r="O609" s="3" t="n">
        <v>64.931907</v>
      </c>
    </row>
    <row r="610" customFormat="false" ht="15.75" hidden="false" customHeight="false" outlineLevel="0" collapsed="false">
      <c r="A610" s="3" t="n">
        <v>61.431093</v>
      </c>
      <c r="B610" s="3" t="n">
        <v>61.705404</v>
      </c>
      <c r="C610" s="3" t="n">
        <v>61.325153</v>
      </c>
      <c r="D610" s="3"/>
      <c r="E610" s="3" t="n">
        <v>65.123678</v>
      </c>
      <c r="F610" s="3" t="n">
        <v>64.711862</v>
      </c>
      <c r="G610" s="3" t="n">
        <v>64.506069</v>
      </c>
      <c r="I610" s="3" t="n">
        <v>82.056827</v>
      </c>
      <c r="J610" s="3" t="n">
        <v>64.537174</v>
      </c>
      <c r="K610" s="3" t="n">
        <v>64.816292</v>
      </c>
      <c r="M610" s="3" t="n">
        <v>93.744524</v>
      </c>
      <c r="N610" s="3" t="n">
        <v>65.722133</v>
      </c>
      <c r="O610" s="3" t="n">
        <v>64.713566</v>
      </c>
    </row>
    <row r="611" customFormat="false" ht="15.75" hidden="false" customHeight="false" outlineLevel="0" collapsed="false">
      <c r="A611" s="3" t="n">
        <v>61.393604</v>
      </c>
      <c r="B611" s="3" t="n">
        <v>61.459567</v>
      </c>
      <c r="C611" s="3" t="n">
        <v>61.436641</v>
      </c>
      <c r="D611" s="3"/>
      <c r="E611" s="3" t="n">
        <v>64.956824</v>
      </c>
      <c r="F611" s="3" t="n">
        <v>64.789017</v>
      </c>
      <c r="G611" s="3" t="n">
        <v>64.884</v>
      </c>
      <c r="I611" s="3" t="n">
        <v>80.628735</v>
      </c>
      <c r="J611" s="3" t="n">
        <v>63.693764</v>
      </c>
      <c r="K611" s="3" t="n">
        <v>65.542118</v>
      </c>
      <c r="M611" s="3" t="n">
        <v>94.164701</v>
      </c>
      <c r="N611" s="3" t="n">
        <v>63.900501</v>
      </c>
      <c r="O611" s="3" t="n">
        <v>66.285841</v>
      </c>
    </row>
    <row r="612" customFormat="false" ht="15.75" hidden="false" customHeight="false" outlineLevel="0" collapsed="false">
      <c r="A612" s="3" t="n">
        <v>61.566575</v>
      </c>
      <c r="B612" s="3" t="n">
        <v>61.353259</v>
      </c>
      <c r="C612" s="3" t="n">
        <v>61.506163</v>
      </c>
      <c r="D612" s="3"/>
      <c r="E612" s="3" t="n">
        <v>64.977904</v>
      </c>
      <c r="F612" s="3" t="n">
        <v>64.838745</v>
      </c>
      <c r="G612" s="3" t="n">
        <v>65.067242</v>
      </c>
      <c r="I612" s="3" t="n">
        <v>80.275593</v>
      </c>
      <c r="J612" s="3" t="n">
        <v>64.086496</v>
      </c>
      <c r="K612" s="3" t="n">
        <v>64.953935</v>
      </c>
      <c r="M612" s="3" t="n">
        <v>92.175053</v>
      </c>
      <c r="N612" s="3" t="n">
        <v>63.722458</v>
      </c>
      <c r="O612" s="3" t="n">
        <v>66.866975</v>
      </c>
    </row>
    <row r="613" customFormat="false" ht="15.75" hidden="false" customHeight="false" outlineLevel="0" collapsed="false">
      <c r="A613" s="3" t="n">
        <v>61.858844</v>
      </c>
      <c r="B613" s="3" t="n">
        <v>61.55722</v>
      </c>
      <c r="C613" s="3" t="n">
        <v>61.286626</v>
      </c>
      <c r="D613" s="3"/>
      <c r="E613" s="3" t="n">
        <v>65.110501</v>
      </c>
      <c r="F613" s="3" t="n">
        <v>64.865506</v>
      </c>
      <c r="G613" s="3" t="n">
        <v>64.86405</v>
      </c>
      <c r="I613" s="3" t="n">
        <v>81.143995</v>
      </c>
      <c r="J613" s="3" t="n">
        <v>64.153972</v>
      </c>
      <c r="K613" s="3" t="n">
        <v>64.942652</v>
      </c>
      <c r="M613" s="3" t="n">
        <v>92.183356</v>
      </c>
      <c r="N613" s="3" t="n">
        <v>64.789137</v>
      </c>
      <c r="O613" s="3" t="n">
        <v>65.893205</v>
      </c>
    </row>
    <row r="614" customFormat="false" ht="15.75" hidden="false" customHeight="false" outlineLevel="0" collapsed="false">
      <c r="A614" s="3" t="n">
        <v>61.737486</v>
      </c>
      <c r="B614" s="3" t="n">
        <v>61.499326</v>
      </c>
      <c r="C614" s="3" t="n">
        <v>61.315261</v>
      </c>
      <c r="D614" s="3"/>
      <c r="E614" s="3" t="n">
        <v>64.88324</v>
      </c>
      <c r="F614" s="3" t="n">
        <v>65.054211</v>
      </c>
      <c r="G614" s="3" t="n">
        <v>64.857772</v>
      </c>
      <c r="I614" s="3" t="n">
        <v>82.432895</v>
      </c>
      <c r="J614" s="3" t="n">
        <v>64.594281</v>
      </c>
      <c r="K614" s="3" t="n">
        <v>64.554475</v>
      </c>
      <c r="M614" s="3" t="n">
        <v>93.330016</v>
      </c>
      <c r="N614" s="3" t="n">
        <v>65.299589</v>
      </c>
      <c r="O614" s="3" t="n">
        <v>65.485744</v>
      </c>
    </row>
    <row r="615" customFormat="false" ht="15.75" hidden="false" customHeight="false" outlineLevel="0" collapsed="false">
      <c r="A615" s="3" t="n">
        <v>61.510012</v>
      </c>
      <c r="B615" s="3" t="n">
        <v>61.691225</v>
      </c>
      <c r="C615" s="3" t="n">
        <v>61.581498</v>
      </c>
      <c r="D615" s="3"/>
      <c r="E615" s="3" t="n">
        <v>65.115577</v>
      </c>
      <c r="F615" s="3" t="n">
        <v>65.068769</v>
      </c>
      <c r="G615" s="3" t="n">
        <v>64.980689</v>
      </c>
      <c r="I615" s="3" t="n">
        <v>83.481888</v>
      </c>
      <c r="J615" s="3" t="n">
        <v>64.593896</v>
      </c>
      <c r="K615" s="3" t="n">
        <v>64.560386</v>
      </c>
      <c r="M615" s="3" t="n">
        <v>91.732269</v>
      </c>
      <c r="N615" s="3" t="n">
        <v>65.122145</v>
      </c>
      <c r="O615" s="3" t="n">
        <v>65.773209</v>
      </c>
    </row>
    <row r="616" customFormat="false" ht="15.75" hidden="false" customHeight="false" outlineLevel="0" collapsed="false">
      <c r="A616" s="3" t="n">
        <v>61.505466</v>
      </c>
      <c r="B616" s="3" t="n">
        <v>61.782143</v>
      </c>
      <c r="C616" s="3" t="n">
        <v>61.488284</v>
      </c>
      <c r="D616" s="3"/>
      <c r="E616" s="3" t="n">
        <v>65.145132</v>
      </c>
      <c r="F616" s="3" t="n">
        <v>64.699901</v>
      </c>
      <c r="G616" s="3" t="n">
        <v>65.010737</v>
      </c>
      <c r="I616" s="3" t="n">
        <v>81.872347</v>
      </c>
      <c r="J616" s="3" t="n">
        <v>64.397081</v>
      </c>
      <c r="K616" s="3" t="n">
        <v>64.704706</v>
      </c>
      <c r="M616" s="3" t="n">
        <v>92.80046</v>
      </c>
      <c r="N616" s="3" t="n">
        <v>64.611797</v>
      </c>
      <c r="O616" s="3" t="n">
        <v>66.28541</v>
      </c>
    </row>
    <row r="617" customFormat="false" ht="15.75" hidden="false" customHeight="false" outlineLevel="0" collapsed="false">
      <c r="A617" s="3" t="n">
        <v>61.580195</v>
      </c>
      <c r="B617" s="3" t="n">
        <v>61.665987</v>
      </c>
      <c r="C617" s="3" t="n">
        <v>61.363697</v>
      </c>
      <c r="D617" s="3"/>
      <c r="E617" s="3" t="n">
        <v>64.903036</v>
      </c>
      <c r="F617" s="3" t="n">
        <v>65.099774</v>
      </c>
      <c r="G617" s="3" t="n">
        <v>64.937529</v>
      </c>
      <c r="I617" s="3" t="n">
        <v>80.451097</v>
      </c>
      <c r="J617" s="3" t="n">
        <v>64.420449</v>
      </c>
      <c r="K617" s="3" t="n">
        <v>64.974818</v>
      </c>
      <c r="M617" s="3" t="n">
        <v>94.508056</v>
      </c>
      <c r="N617" s="3" t="n">
        <v>64.70785</v>
      </c>
      <c r="O617" s="3" t="n">
        <v>65.881894</v>
      </c>
    </row>
    <row r="618" customFormat="false" ht="15.75" hidden="false" customHeight="false" outlineLevel="0" collapsed="false">
      <c r="A618" s="3" t="n">
        <v>61.561025</v>
      </c>
      <c r="B618" s="3" t="n">
        <v>61.850696</v>
      </c>
      <c r="C618" s="3" t="n">
        <v>61.396432</v>
      </c>
      <c r="D618" s="3"/>
      <c r="E618" s="3" t="n">
        <v>65.167282</v>
      </c>
      <c r="F618" s="3" t="n">
        <v>64.632984</v>
      </c>
      <c r="G618" s="3" t="n">
        <v>64.908746</v>
      </c>
      <c r="I618" s="3" t="n">
        <v>81.384144</v>
      </c>
      <c r="J618" s="3" t="n">
        <v>64.617928</v>
      </c>
      <c r="K618" s="3" t="n">
        <v>64.509908</v>
      </c>
      <c r="M618" s="3" t="n">
        <v>93.566415</v>
      </c>
      <c r="N618" s="3" t="n">
        <v>65.068212</v>
      </c>
      <c r="O618" s="3" t="n">
        <v>65.788743</v>
      </c>
    </row>
    <row r="619" customFormat="false" ht="15.75" hidden="false" customHeight="false" outlineLevel="0" collapsed="false">
      <c r="A619" s="3" t="n">
        <v>61.717357</v>
      </c>
      <c r="B619" s="3" t="n">
        <v>61.710691</v>
      </c>
      <c r="C619" s="3" t="n">
        <v>61.421409</v>
      </c>
      <c r="D619" s="3"/>
      <c r="E619" s="3" t="n">
        <v>65.488284</v>
      </c>
      <c r="F619" s="3" t="n">
        <v>64.598804</v>
      </c>
      <c r="G619" s="3" t="n">
        <v>64.660953</v>
      </c>
      <c r="I619" s="3" t="n">
        <v>83.23728</v>
      </c>
      <c r="J619" s="3" t="n">
        <v>64.698727</v>
      </c>
      <c r="K619" s="3" t="n">
        <v>64.865253</v>
      </c>
      <c r="M619" s="3" t="n">
        <v>92.006741</v>
      </c>
      <c r="N619" s="3" t="n">
        <v>65.304925</v>
      </c>
      <c r="O619" s="3" t="n">
        <v>65.737693</v>
      </c>
    </row>
    <row r="620" customFormat="false" ht="15.75" hidden="false" customHeight="false" outlineLevel="0" collapsed="false">
      <c r="A620" s="3" t="n">
        <v>61.468175</v>
      </c>
      <c r="B620" s="3" t="n">
        <v>61.501769</v>
      </c>
      <c r="C620" s="3" t="n">
        <v>61.620111</v>
      </c>
      <c r="D620" s="3"/>
      <c r="E620" s="3" t="n">
        <v>65.064624</v>
      </c>
      <c r="F620" s="3" t="n">
        <v>65.058387</v>
      </c>
      <c r="G620" s="3" t="n">
        <v>64.955222</v>
      </c>
      <c r="I620" s="3" t="n">
        <v>81.856505</v>
      </c>
      <c r="J620" s="3" t="n">
        <v>64.865175</v>
      </c>
      <c r="K620" s="3" t="n">
        <v>64.437447</v>
      </c>
      <c r="M620" s="3" t="n">
        <v>91.086122</v>
      </c>
      <c r="N620" s="3" t="n">
        <v>64.856265</v>
      </c>
      <c r="O620" s="3" t="n">
        <v>65.938952</v>
      </c>
    </row>
    <row r="621" customFormat="false" ht="15.75" hidden="false" customHeight="false" outlineLevel="0" collapsed="false">
      <c r="A621" s="3" t="n">
        <v>61.492911</v>
      </c>
      <c r="B621" s="3" t="n">
        <v>61.344007</v>
      </c>
      <c r="C621" s="3" t="n">
        <v>61.637341</v>
      </c>
      <c r="D621" s="3"/>
      <c r="E621" s="3" t="n">
        <v>65.177653</v>
      </c>
      <c r="F621" s="3" t="n">
        <v>64.826364</v>
      </c>
      <c r="G621" s="3" t="n">
        <v>64.800763</v>
      </c>
      <c r="I621" s="3" t="n">
        <v>79.918561</v>
      </c>
      <c r="J621" s="3" t="n">
        <v>64.718403</v>
      </c>
      <c r="K621" s="3" t="n">
        <v>64.991313</v>
      </c>
      <c r="M621" s="3" t="n">
        <v>93.158617</v>
      </c>
      <c r="N621" s="3" t="n">
        <v>65.89323</v>
      </c>
      <c r="O621" s="3" t="n">
        <v>64.679398</v>
      </c>
    </row>
    <row r="622" customFormat="false" ht="15.75" hidden="false" customHeight="false" outlineLevel="0" collapsed="false">
      <c r="A622" s="3" t="n">
        <v>61.530238</v>
      </c>
      <c r="B622" s="3" t="n">
        <v>61.648282</v>
      </c>
      <c r="C622" s="3" t="n">
        <v>61.412452</v>
      </c>
      <c r="D622" s="3"/>
      <c r="E622" s="3" t="n">
        <v>64.941174</v>
      </c>
      <c r="F622" s="3" t="n">
        <v>64.797159</v>
      </c>
      <c r="G622" s="3" t="n">
        <v>65.125319</v>
      </c>
      <c r="I622" s="3" t="n">
        <v>79.557099</v>
      </c>
      <c r="J622" s="3" t="n">
        <v>63.85052</v>
      </c>
      <c r="K622" s="3" t="n">
        <v>65.45362</v>
      </c>
      <c r="M622" s="3" t="n">
        <v>93.889468</v>
      </c>
      <c r="N622" s="3" t="n">
        <v>66.177395</v>
      </c>
      <c r="O622" s="3" t="n">
        <v>64.151756</v>
      </c>
    </row>
    <row r="623" customFormat="false" ht="15.75" hidden="false" customHeight="false" outlineLevel="0" collapsed="false">
      <c r="A623" s="3" t="n">
        <v>61.607698</v>
      </c>
      <c r="B623" s="3" t="n">
        <v>61.626256</v>
      </c>
      <c r="C623" s="3" t="n">
        <v>61.457212</v>
      </c>
      <c r="D623" s="3"/>
      <c r="E623" s="3" t="n">
        <v>65.027018</v>
      </c>
      <c r="F623" s="3" t="n">
        <v>64.999088</v>
      </c>
      <c r="G623" s="3" t="n">
        <v>65.102001</v>
      </c>
      <c r="I623" s="3" t="n">
        <v>79.398183</v>
      </c>
      <c r="J623" s="3" t="n">
        <v>64.466266</v>
      </c>
      <c r="K623" s="3" t="n">
        <v>65.187488</v>
      </c>
      <c r="M623" s="3" t="n">
        <v>92.352533</v>
      </c>
      <c r="N623" s="3" t="n">
        <v>66.055087</v>
      </c>
      <c r="O623" s="3" t="n">
        <v>64.212612</v>
      </c>
    </row>
    <row r="624" customFormat="false" ht="15.75" hidden="false" customHeight="false" outlineLevel="0" collapsed="false">
      <c r="A624" s="3" t="n">
        <v>61.537208</v>
      </c>
      <c r="B624" s="3" t="n">
        <v>61.634089</v>
      </c>
      <c r="C624" s="3" t="n">
        <v>61.38649</v>
      </c>
      <c r="D624" s="3"/>
      <c r="E624" s="3" t="n">
        <v>64.760946</v>
      </c>
      <c r="F624" s="3" t="n">
        <v>65.01111</v>
      </c>
      <c r="G624" s="3" t="n">
        <v>65.071963</v>
      </c>
      <c r="I624" s="3" t="n">
        <v>81.336258</v>
      </c>
      <c r="J624" s="3" t="n">
        <v>63.231976</v>
      </c>
      <c r="K624" s="3" t="n">
        <v>65.932898</v>
      </c>
      <c r="M624" s="3" t="n">
        <v>92.774354</v>
      </c>
      <c r="N624" s="3" t="n">
        <v>65.258606</v>
      </c>
      <c r="O624" s="3" t="n">
        <v>65.141125</v>
      </c>
    </row>
    <row r="625" customFormat="false" ht="15.75" hidden="false" customHeight="false" outlineLevel="0" collapsed="false">
      <c r="A625" s="3" t="n">
        <v>61.579586</v>
      </c>
      <c r="B625" s="3" t="n">
        <v>61.775876</v>
      </c>
      <c r="C625" s="3" t="n">
        <v>61.543535</v>
      </c>
      <c r="D625" s="3"/>
      <c r="E625" s="3" t="n">
        <v>64.975891</v>
      </c>
      <c r="F625" s="3" t="n">
        <v>64.545895</v>
      </c>
      <c r="G625" s="3" t="n">
        <v>65.237203</v>
      </c>
      <c r="I625" s="3" t="n">
        <v>83.437979</v>
      </c>
      <c r="J625" s="3" t="n">
        <v>64.174159</v>
      </c>
      <c r="K625" s="3" t="n">
        <v>64.954615</v>
      </c>
      <c r="M625" s="3" t="n">
        <v>92.738176</v>
      </c>
      <c r="N625" s="3" t="n">
        <v>64.734773</v>
      </c>
      <c r="O625" s="3" t="n">
        <v>66.23165</v>
      </c>
    </row>
    <row r="626" customFormat="false" ht="15.75" hidden="false" customHeight="false" outlineLevel="0" collapsed="false">
      <c r="A626" s="3" t="n">
        <v>61.367126</v>
      </c>
      <c r="B626" s="3" t="n">
        <v>61.657589</v>
      </c>
      <c r="C626" s="3" t="n">
        <v>61.642995</v>
      </c>
      <c r="D626" s="3"/>
      <c r="E626" s="3" t="n">
        <v>65.095993</v>
      </c>
      <c r="F626" s="3" t="n">
        <v>65.025753</v>
      </c>
      <c r="G626" s="3" t="n">
        <v>65.012557</v>
      </c>
      <c r="I626" s="3" t="n">
        <v>82.351877</v>
      </c>
      <c r="J626" s="3" t="n">
        <v>65.028059</v>
      </c>
      <c r="K626" s="3" t="n">
        <v>64.638522</v>
      </c>
      <c r="M626" s="3" t="n">
        <v>92.568504</v>
      </c>
      <c r="N626" s="3" t="n">
        <v>65.754903</v>
      </c>
      <c r="O626" s="3" t="n">
        <v>65.102127</v>
      </c>
    </row>
    <row r="627" customFormat="false" ht="15.75" hidden="false" customHeight="false" outlineLevel="0" collapsed="false">
      <c r="A627" s="3" t="n">
        <v>61.250151</v>
      </c>
      <c r="B627" s="3" t="n">
        <v>61.691165</v>
      </c>
      <c r="C627" s="3" t="n">
        <v>61.497076</v>
      </c>
      <c r="D627" s="3"/>
      <c r="E627" s="3" t="n">
        <v>64.606257</v>
      </c>
      <c r="F627" s="3" t="n">
        <v>65.218356</v>
      </c>
      <c r="G627" s="3" t="n">
        <v>65.358027</v>
      </c>
      <c r="I627" s="3" t="n">
        <v>82.48304</v>
      </c>
      <c r="J627" s="3" t="n">
        <v>65.601817</v>
      </c>
      <c r="K627" s="3" t="n">
        <v>63.898476</v>
      </c>
      <c r="M627" s="3" t="n">
        <v>94.068995</v>
      </c>
      <c r="N627" s="3" t="n">
        <v>66.23004</v>
      </c>
      <c r="O627" s="3" t="n">
        <v>64.655465</v>
      </c>
    </row>
    <row r="628" customFormat="false" ht="15.75" hidden="false" customHeight="false" outlineLevel="0" collapsed="false">
      <c r="A628" s="3" t="n">
        <v>61.852155</v>
      </c>
      <c r="B628" s="3" t="n">
        <v>61.641118</v>
      </c>
      <c r="C628" s="3" t="n">
        <v>61.395371</v>
      </c>
      <c r="D628" s="3"/>
      <c r="E628" s="3" t="n">
        <v>64.908186</v>
      </c>
      <c r="F628" s="3" t="n">
        <v>65.189408</v>
      </c>
      <c r="G628" s="3" t="n">
        <v>65.11821</v>
      </c>
      <c r="I628" s="3" t="n">
        <v>82.465998</v>
      </c>
      <c r="J628" s="3" t="n">
        <v>64.548572</v>
      </c>
      <c r="K628" s="3" t="n">
        <v>64.584799</v>
      </c>
      <c r="M628" s="3" t="n">
        <v>93.53434</v>
      </c>
      <c r="N628" s="3" t="n">
        <v>65.772292</v>
      </c>
      <c r="O628" s="3" t="n">
        <v>64.832704</v>
      </c>
    </row>
    <row r="629" customFormat="false" ht="15.75" hidden="false" customHeight="false" outlineLevel="0" collapsed="false">
      <c r="A629" s="3" t="n">
        <v>61.614408</v>
      </c>
      <c r="B629" s="3" t="n">
        <v>61.323813</v>
      </c>
      <c r="C629" s="3" t="n">
        <v>61.545543</v>
      </c>
      <c r="D629" s="3"/>
      <c r="E629" s="3" t="n">
        <v>65.128639</v>
      </c>
      <c r="F629" s="3" t="n">
        <v>65.002621</v>
      </c>
      <c r="G629" s="3" t="n">
        <v>65.184735</v>
      </c>
      <c r="I629" s="3" t="n">
        <v>82.752202</v>
      </c>
      <c r="J629" s="3" t="n">
        <v>63.856081</v>
      </c>
      <c r="K629" s="3" t="n">
        <v>65.435667</v>
      </c>
      <c r="M629" s="3" t="n">
        <v>90.722923</v>
      </c>
      <c r="N629" s="3" t="n">
        <v>63.505399</v>
      </c>
      <c r="O629" s="3" t="n">
        <v>66.932956</v>
      </c>
    </row>
    <row r="630" customFormat="false" ht="15.75" hidden="false" customHeight="false" outlineLevel="0" collapsed="false">
      <c r="A630" s="3" t="n">
        <v>61.760742</v>
      </c>
      <c r="B630" s="3" t="n">
        <v>61.53606</v>
      </c>
      <c r="C630" s="3" t="n">
        <v>61.610595</v>
      </c>
      <c r="D630" s="3"/>
      <c r="E630" s="3" t="n">
        <v>65.022544</v>
      </c>
      <c r="F630" s="3" t="n">
        <v>65.012182</v>
      </c>
      <c r="G630" s="3" t="n">
        <v>65.165976</v>
      </c>
      <c r="I630" s="3" t="n">
        <v>80.882995</v>
      </c>
      <c r="J630" s="3" t="n">
        <v>63.737601</v>
      </c>
      <c r="K630" s="3" t="n">
        <v>65.230642</v>
      </c>
      <c r="M630" s="3" t="n">
        <v>92.41816</v>
      </c>
      <c r="N630" s="3" t="n">
        <v>64.315719</v>
      </c>
      <c r="O630" s="3" t="n">
        <v>66.235819</v>
      </c>
    </row>
    <row r="631" customFormat="false" ht="15.75" hidden="false" customHeight="false" outlineLevel="0" collapsed="false">
      <c r="A631" s="3" t="n">
        <v>61.699129</v>
      </c>
      <c r="B631" s="3" t="n">
        <v>61.438134</v>
      </c>
      <c r="C631" s="3" t="n">
        <v>61.781261</v>
      </c>
      <c r="D631" s="3"/>
      <c r="E631" s="3" t="n">
        <v>64.823458</v>
      </c>
      <c r="F631" s="3" t="n">
        <v>64.871438</v>
      </c>
      <c r="G631" s="3" t="n">
        <v>65.345347</v>
      </c>
      <c r="I631" s="3" t="n">
        <v>80.536906</v>
      </c>
      <c r="J631" s="3" t="n">
        <v>63.57309</v>
      </c>
      <c r="K631" s="3" t="n">
        <v>65.100347</v>
      </c>
      <c r="M631" s="3" t="n">
        <v>92.353493</v>
      </c>
      <c r="N631" s="3" t="n">
        <v>65.452434</v>
      </c>
      <c r="O631" s="3" t="n">
        <v>65.388002</v>
      </c>
    </row>
    <row r="632" customFormat="false" ht="15.75" hidden="false" customHeight="false" outlineLevel="0" collapsed="false">
      <c r="A632" s="3" t="n">
        <v>61.437212</v>
      </c>
      <c r="B632" s="3" t="n">
        <v>61.315468</v>
      </c>
      <c r="C632" s="3" t="n">
        <v>61.687042</v>
      </c>
      <c r="D632" s="3"/>
      <c r="E632" s="3" t="n">
        <v>65.045365</v>
      </c>
      <c r="F632" s="3" t="n">
        <v>64.735996</v>
      </c>
      <c r="G632" s="3" t="n">
        <v>65.290987</v>
      </c>
      <c r="I632" s="3" t="n">
        <v>81.899384</v>
      </c>
      <c r="J632" s="3" t="n">
        <v>64.981458</v>
      </c>
      <c r="K632" s="3" t="n">
        <v>64.002467</v>
      </c>
      <c r="M632" s="3" t="n">
        <v>93.033616</v>
      </c>
      <c r="N632" s="3" t="n">
        <v>65.196814</v>
      </c>
      <c r="O632" s="3" t="n">
        <v>64.958041</v>
      </c>
    </row>
    <row r="633" customFormat="false" ht="15.75" hidden="false" customHeight="false" outlineLevel="0" collapsed="false">
      <c r="A633" s="3" t="n">
        <v>61.676568</v>
      </c>
      <c r="B633" s="3" t="n">
        <v>61.658831</v>
      </c>
      <c r="C633" s="3" t="n">
        <v>61.361444</v>
      </c>
      <c r="D633" s="3"/>
      <c r="E633" s="3" t="n">
        <v>65.161045</v>
      </c>
      <c r="F633" s="3" t="n">
        <v>64.728646</v>
      </c>
      <c r="G633" s="3" t="n">
        <v>65.086518</v>
      </c>
      <c r="I633" s="3" t="n">
        <v>80.901306</v>
      </c>
      <c r="J633" s="3" t="n">
        <v>65.012542</v>
      </c>
      <c r="K633" s="3" t="n">
        <v>64.257132</v>
      </c>
      <c r="M633" s="3" t="n">
        <v>89.480651</v>
      </c>
      <c r="N633" s="3" t="n">
        <v>64.724945</v>
      </c>
      <c r="O633" s="3" t="n">
        <v>65.544232</v>
      </c>
    </row>
    <row r="634" customFormat="false" ht="15.75" hidden="false" customHeight="false" outlineLevel="0" collapsed="false">
      <c r="A634" s="3" t="n">
        <v>61.703445</v>
      </c>
      <c r="B634" s="3" t="n">
        <v>61.601775</v>
      </c>
      <c r="C634" s="3" t="n">
        <v>61.321409</v>
      </c>
      <c r="D634" s="3"/>
      <c r="E634" s="3" t="n">
        <v>64.946567</v>
      </c>
      <c r="F634" s="3" t="n">
        <v>64.894411</v>
      </c>
      <c r="G634" s="3" t="n">
        <v>65.242919</v>
      </c>
      <c r="I634" s="3" t="n">
        <v>79.632619</v>
      </c>
      <c r="J634" s="3" t="n">
        <v>64.719643</v>
      </c>
      <c r="K634" s="3" t="n">
        <v>64.748801</v>
      </c>
      <c r="M634" s="3" t="n">
        <v>92.593927</v>
      </c>
      <c r="N634" s="3" t="n">
        <v>64.818937</v>
      </c>
      <c r="O634" s="3" t="n">
        <v>65.265244</v>
      </c>
    </row>
    <row r="635" customFormat="false" ht="15.75" hidden="false" customHeight="false" outlineLevel="0" collapsed="false">
      <c r="A635" s="3" t="n">
        <v>61.455025</v>
      </c>
      <c r="B635" s="3" t="n">
        <v>61.693273</v>
      </c>
      <c r="C635" s="3" t="n">
        <v>61.379817</v>
      </c>
      <c r="D635" s="3"/>
      <c r="E635" s="3" t="n">
        <v>65.195395</v>
      </c>
      <c r="F635" s="3" t="n">
        <v>64.935685</v>
      </c>
      <c r="G635" s="3" t="n">
        <v>65.059257</v>
      </c>
      <c r="I635" s="3" t="n">
        <v>79.412516</v>
      </c>
      <c r="J635" s="3" t="n">
        <v>64.824892</v>
      </c>
      <c r="K635" s="3" t="n">
        <v>64.31654</v>
      </c>
      <c r="M635" s="3" t="n">
        <v>93.791641</v>
      </c>
      <c r="N635" s="3" t="n">
        <v>66.128919</v>
      </c>
      <c r="O635" s="3" t="n">
        <v>64.844377</v>
      </c>
    </row>
    <row r="636" customFormat="false" ht="15.75" hidden="false" customHeight="false" outlineLevel="0" collapsed="false">
      <c r="A636" s="3" t="n">
        <v>61.432105</v>
      </c>
      <c r="B636" s="3" t="n">
        <v>61.326443</v>
      </c>
      <c r="C636" s="3" t="n">
        <v>61.616485</v>
      </c>
      <c r="D636" s="3"/>
      <c r="E636" s="3" t="n">
        <v>65.051172</v>
      </c>
      <c r="F636" s="3" t="n">
        <v>65.268643</v>
      </c>
      <c r="G636" s="3" t="n">
        <v>65.169657</v>
      </c>
      <c r="I636" s="3" t="n">
        <v>81.601985</v>
      </c>
      <c r="J636" s="3" t="n">
        <v>65.213545</v>
      </c>
      <c r="K636" s="3" t="n">
        <v>63.638698</v>
      </c>
      <c r="M636" s="3" t="n">
        <v>93.525694</v>
      </c>
      <c r="N636" s="3" t="n">
        <v>65.305689</v>
      </c>
      <c r="O636" s="3" t="n">
        <v>65.642611</v>
      </c>
    </row>
    <row r="637" customFormat="false" ht="15.75" hidden="false" customHeight="false" outlineLevel="0" collapsed="false">
      <c r="A637" s="3" t="n">
        <v>61.382027</v>
      </c>
      <c r="B637" s="3" t="n">
        <v>61.449679</v>
      </c>
      <c r="C637" s="3" t="n">
        <v>61.678585</v>
      </c>
      <c r="D637" s="3"/>
      <c r="E637" s="3" t="n">
        <v>65.221209</v>
      </c>
      <c r="F637" s="3" t="n">
        <v>65.220163</v>
      </c>
      <c r="G637" s="3" t="n">
        <v>64.931264</v>
      </c>
      <c r="I637" s="3" t="n">
        <v>81.729796</v>
      </c>
      <c r="J637" s="3" t="n">
        <v>65.585405</v>
      </c>
      <c r="K637" s="3" t="n">
        <v>63.357587</v>
      </c>
      <c r="M637" s="3" t="n">
        <v>90.405838</v>
      </c>
      <c r="N637" s="3" t="n">
        <v>63.938777</v>
      </c>
      <c r="O637" s="3" t="n">
        <v>66.38045</v>
      </c>
    </row>
    <row r="638" customFormat="false" ht="15.75" hidden="false" customHeight="false" outlineLevel="0" collapsed="false">
      <c r="A638" s="3" t="n">
        <v>61.569527</v>
      </c>
      <c r="B638" s="3" t="n">
        <v>61.52731</v>
      </c>
      <c r="C638" s="3" t="n">
        <v>61.415633</v>
      </c>
      <c r="D638" s="3"/>
      <c r="E638" s="3" t="n">
        <v>65.202214</v>
      </c>
      <c r="F638" s="3" t="n">
        <v>64.998575</v>
      </c>
      <c r="G638" s="3" t="n">
        <v>65.056105</v>
      </c>
      <c r="I638" s="3" t="n">
        <v>80.344928</v>
      </c>
      <c r="J638" s="3" t="n">
        <v>65.257321</v>
      </c>
      <c r="K638" s="3" t="n">
        <v>64.150786</v>
      </c>
      <c r="M638" s="3" t="n">
        <v>92.458069</v>
      </c>
      <c r="N638" s="3" t="n">
        <v>65.229185</v>
      </c>
      <c r="O638" s="3" t="n">
        <v>65.449471</v>
      </c>
    </row>
    <row r="639" customFormat="false" ht="15.75" hidden="false" customHeight="false" outlineLevel="0" collapsed="false">
      <c r="A639" s="3" t="n">
        <v>61.562378</v>
      </c>
      <c r="B639" s="3" t="n">
        <v>61.68592</v>
      </c>
      <c r="C639" s="3" t="n">
        <v>61.596354</v>
      </c>
      <c r="D639" s="3"/>
      <c r="E639" s="3" t="n">
        <v>64.799289</v>
      </c>
      <c r="F639" s="3" t="n">
        <v>65.055599</v>
      </c>
      <c r="G639" s="3" t="n">
        <v>65.183862</v>
      </c>
      <c r="I639" s="3" t="n">
        <v>81.389352</v>
      </c>
      <c r="J639" s="3" t="n">
        <v>64.495253</v>
      </c>
      <c r="K639" s="3" t="n">
        <v>64.641288</v>
      </c>
      <c r="M639" s="3" t="n">
        <v>92.881708</v>
      </c>
      <c r="N639" s="3" t="n">
        <v>66.083275</v>
      </c>
      <c r="O639" s="3" t="n">
        <v>64.774041</v>
      </c>
    </row>
    <row r="640" customFormat="false" ht="15.75" hidden="false" customHeight="false" outlineLevel="0" collapsed="false">
      <c r="A640" s="3" t="n">
        <v>61.550801</v>
      </c>
      <c r="B640" s="3" t="n">
        <v>61.510176</v>
      </c>
      <c r="C640" s="3" t="n">
        <v>61.503839</v>
      </c>
      <c r="D640" s="3"/>
      <c r="E640" s="3" t="n">
        <v>65.102164</v>
      </c>
      <c r="F640" s="3" t="n">
        <v>64.960649</v>
      </c>
      <c r="G640" s="3" t="n">
        <v>65.288208</v>
      </c>
      <c r="I640" s="3" t="n">
        <v>83.138471</v>
      </c>
      <c r="J640" s="3" t="n">
        <v>64.24625</v>
      </c>
      <c r="K640" s="3" t="n">
        <v>64.30753</v>
      </c>
      <c r="M640" s="3" t="n">
        <v>92.10222</v>
      </c>
      <c r="N640" s="3" t="n">
        <v>65.224855</v>
      </c>
      <c r="O640" s="3" t="n">
        <v>65.509058</v>
      </c>
    </row>
    <row r="641" customFormat="false" ht="15.75" hidden="false" customHeight="false" outlineLevel="0" collapsed="false">
      <c r="A641" s="3" t="n">
        <v>61.587222</v>
      </c>
      <c r="B641" s="3" t="n">
        <v>61.504504</v>
      </c>
      <c r="C641" s="3" t="n">
        <v>61.618401</v>
      </c>
      <c r="D641" s="3"/>
      <c r="E641" s="3" t="n">
        <v>65.480388</v>
      </c>
      <c r="F641" s="3" t="n">
        <v>64.97132</v>
      </c>
      <c r="G641" s="3" t="n">
        <v>64.768386</v>
      </c>
      <c r="I641" s="3" t="n">
        <v>82.262017</v>
      </c>
      <c r="J641" s="3" t="n">
        <v>64.325209</v>
      </c>
      <c r="K641" s="3" t="n">
        <v>65.061675</v>
      </c>
      <c r="M641" s="3" t="n">
        <v>89.101735</v>
      </c>
      <c r="N641" s="3" t="n">
        <v>64.772976</v>
      </c>
      <c r="O641" s="3" t="n">
        <v>65.850413</v>
      </c>
    </row>
    <row r="642" customFormat="false" ht="15.75" hidden="false" customHeight="false" outlineLevel="0" collapsed="false">
      <c r="A642" s="3" t="n">
        <v>61.757487</v>
      </c>
      <c r="B642" s="3" t="n">
        <v>61.344012</v>
      </c>
      <c r="C642" s="3" t="n">
        <v>61.836556</v>
      </c>
      <c r="D642" s="3"/>
      <c r="E642" s="3" t="n">
        <v>65.18015</v>
      </c>
      <c r="F642" s="3" t="n">
        <v>64.90232</v>
      </c>
      <c r="G642" s="3" t="n">
        <v>64.951308</v>
      </c>
      <c r="I642" s="3" t="n">
        <v>81.062226</v>
      </c>
      <c r="J642" s="3" t="n">
        <v>64.770858</v>
      </c>
      <c r="K642" s="3" t="n">
        <v>64.312816</v>
      </c>
      <c r="M642" s="3" t="n">
        <v>92.981273</v>
      </c>
      <c r="N642" s="3" t="n">
        <v>64.956821</v>
      </c>
      <c r="O642" s="3" t="n">
        <v>65.880593</v>
      </c>
    </row>
    <row r="643" customFormat="false" ht="15.75" hidden="false" customHeight="false" outlineLevel="0" collapsed="false">
      <c r="A643" s="3" t="n">
        <v>61.483308</v>
      </c>
      <c r="B643" s="3" t="n">
        <v>61.545662</v>
      </c>
      <c r="C643" s="3" t="n">
        <v>61.698473</v>
      </c>
      <c r="D643" s="3"/>
      <c r="E643" s="3" t="n">
        <v>64.999227</v>
      </c>
      <c r="F643" s="3" t="n">
        <v>64.994997</v>
      </c>
      <c r="G643" s="3" t="n">
        <v>64.959257</v>
      </c>
      <c r="I643" s="3" t="n">
        <v>81.298039</v>
      </c>
      <c r="J643" s="3" t="n">
        <v>65.024911</v>
      </c>
      <c r="K643" s="3" t="n">
        <v>64.236286</v>
      </c>
      <c r="M643" s="3" t="n">
        <v>95.627981</v>
      </c>
      <c r="N643" s="3" t="n">
        <v>65.933227</v>
      </c>
      <c r="O643" s="3" t="n">
        <v>64.929618</v>
      </c>
    </row>
    <row r="644" customFormat="false" ht="15.75" hidden="false" customHeight="false" outlineLevel="0" collapsed="false">
      <c r="A644" s="3" t="n">
        <v>61.698237</v>
      </c>
      <c r="B644" s="3" t="n">
        <v>61.288209</v>
      </c>
      <c r="C644" s="3" t="n">
        <v>61.564711</v>
      </c>
      <c r="D644" s="3"/>
      <c r="E644" s="3" t="n">
        <v>65.254963</v>
      </c>
      <c r="F644" s="3" t="n">
        <v>64.85971</v>
      </c>
      <c r="G644" s="3" t="n">
        <v>64.828924</v>
      </c>
      <c r="I644" s="3" t="n">
        <v>82.247974</v>
      </c>
      <c r="J644" s="3" t="n">
        <v>64.888448</v>
      </c>
      <c r="K644" s="3" t="n">
        <v>64.524434</v>
      </c>
      <c r="M644" s="3" t="n">
        <v>91.999329</v>
      </c>
      <c r="N644" s="3" t="n">
        <v>65.857331</v>
      </c>
      <c r="O644" s="3" t="n">
        <v>64.545264</v>
      </c>
    </row>
    <row r="645" customFormat="false" ht="15.75" hidden="false" customHeight="false" outlineLevel="0" collapsed="false">
      <c r="A645" s="3" t="n">
        <v>61.886285</v>
      </c>
      <c r="B645" s="3" t="n">
        <v>61.318327</v>
      </c>
      <c r="C645" s="3" t="n">
        <v>61.269178</v>
      </c>
      <c r="D645" s="3"/>
      <c r="E645" s="3" t="n">
        <v>64.769692</v>
      </c>
      <c r="F645" s="3" t="n">
        <v>64.992424</v>
      </c>
      <c r="G645" s="3" t="n">
        <v>65.19245</v>
      </c>
      <c r="I645" s="3" t="n">
        <v>81.973962</v>
      </c>
      <c r="J645" s="3" t="n">
        <v>64.504868</v>
      </c>
      <c r="K645" s="3" t="n">
        <v>65.125101</v>
      </c>
      <c r="M645" s="3" t="n">
        <v>90.112559</v>
      </c>
      <c r="N645" s="3" t="n">
        <v>65.315882</v>
      </c>
      <c r="O645" s="3" t="n">
        <v>65.14722</v>
      </c>
    </row>
    <row r="646" customFormat="false" ht="15.75" hidden="false" customHeight="false" outlineLevel="0" collapsed="false">
      <c r="A646" s="3" t="n">
        <v>61.871679</v>
      </c>
      <c r="B646" s="3" t="n">
        <v>61.28054</v>
      </c>
      <c r="C646" s="3" t="n">
        <v>61.453002</v>
      </c>
      <c r="D646" s="3"/>
      <c r="E646" s="3" t="n">
        <v>64.676748</v>
      </c>
      <c r="F646" s="3" t="n">
        <v>65.00534</v>
      </c>
      <c r="G646" s="3" t="n">
        <v>65.121939</v>
      </c>
      <c r="I646" s="3" t="n">
        <v>80.163987</v>
      </c>
      <c r="J646" s="3" t="n">
        <v>64.385026</v>
      </c>
      <c r="K646" s="3" t="n">
        <v>65.180872</v>
      </c>
      <c r="M646" s="3" t="n">
        <v>92.738053</v>
      </c>
      <c r="N646" s="3" t="n">
        <v>64.692881</v>
      </c>
      <c r="O646" s="3" t="n">
        <v>65.737857</v>
      </c>
    </row>
    <row r="647" customFormat="false" ht="15.75" hidden="false" customHeight="false" outlineLevel="0" collapsed="false">
      <c r="A647" s="3" t="n">
        <v>61.502203</v>
      </c>
      <c r="B647" s="3" t="n">
        <v>61.370398</v>
      </c>
      <c r="C647" s="3" t="n">
        <v>61.779547</v>
      </c>
      <c r="D647" s="3"/>
      <c r="E647" s="3" t="n">
        <v>65.095001</v>
      </c>
      <c r="F647" s="3" t="n">
        <v>64.883352</v>
      </c>
      <c r="G647" s="3" t="n">
        <v>65.142313</v>
      </c>
      <c r="I647" s="3" t="n">
        <v>81.12507</v>
      </c>
      <c r="J647" s="3" t="n">
        <v>65.085983</v>
      </c>
      <c r="K647" s="3" t="n">
        <v>64.871339</v>
      </c>
      <c r="M647" s="3" t="n">
        <v>92.843978</v>
      </c>
      <c r="N647" s="3" t="n">
        <v>64.912234</v>
      </c>
      <c r="O647" s="3" t="n">
        <v>65.414012</v>
      </c>
    </row>
    <row r="648" customFormat="false" ht="15.75" hidden="false" customHeight="false" outlineLevel="0" collapsed="false">
      <c r="A648" s="3" t="n">
        <v>61.620323</v>
      </c>
      <c r="B648" s="3" t="n">
        <v>61.545977</v>
      </c>
      <c r="C648" s="3" t="n">
        <v>61.77044</v>
      </c>
      <c r="D648" s="3"/>
      <c r="E648" s="3" t="n">
        <v>64.844304</v>
      </c>
      <c r="F648" s="3" t="n">
        <v>64.853868</v>
      </c>
      <c r="G648" s="3" t="n">
        <v>65.229315</v>
      </c>
      <c r="I648" s="3" t="n">
        <v>79.741612</v>
      </c>
      <c r="J648" s="3" t="n">
        <v>64.552217</v>
      </c>
      <c r="K648" s="3" t="n">
        <v>64.743473</v>
      </c>
      <c r="M648" s="3" t="n">
        <v>93.928947</v>
      </c>
      <c r="N648" s="3" t="n">
        <v>65.38613</v>
      </c>
      <c r="O648" s="3" t="n">
        <v>65.262801</v>
      </c>
    </row>
    <row r="649" customFormat="false" ht="15.75" hidden="false" customHeight="false" outlineLevel="0" collapsed="false">
      <c r="A649" s="3" t="n">
        <v>61.524169</v>
      </c>
      <c r="B649" s="3" t="n">
        <v>61.655715</v>
      </c>
      <c r="C649" s="3" t="n">
        <v>61.582951</v>
      </c>
      <c r="D649" s="3"/>
      <c r="E649" s="3" t="n">
        <v>64.975014</v>
      </c>
      <c r="F649" s="3" t="n">
        <v>64.781111</v>
      </c>
      <c r="G649" s="3" t="n">
        <v>64.90328</v>
      </c>
      <c r="I649" s="3" t="n">
        <v>81.981571</v>
      </c>
      <c r="J649" s="3" t="n">
        <v>64.914202</v>
      </c>
      <c r="K649" s="3" t="n">
        <v>64.600693</v>
      </c>
      <c r="M649" s="3" t="n">
        <v>89.984421</v>
      </c>
      <c r="N649" s="3" t="n">
        <v>65.437866</v>
      </c>
      <c r="O649" s="3" t="n">
        <v>65.854485</v>
      </c>
    </row>
    <row r="650" customFormat="false" ht="15.75" hidden="false" customHeight="false" outlineLevel="0" collapsed="false">
      <c r="A650" s="3" t="n">
        <v>61.137218</v>
      </c>
      <c r="B650" s="3" t="n">
        <v>61.849916</v>
      </c>
      <c r="C650" s="3" t="n">
        <v>61.484931</v>
      </c>
      <c r="D650" s="3"/>
      <c r="E650" s="3" t="n">
        <v>65.057948</v>
      </c>
      <c r="F650" s="3" t="n">
        <v>64.644921</v>
      </c>
      <c r="G650" s="3" t="n">
        <v>65.183693</v>
      </c>
      <c r="I650" s="3" t="n">
        <v>82.653749</v>
      </c>
      <c r="J650" s="3" t="n">
        <v>64.652634</v>
      </c>
      <c r="K650" s="3" t="n">
        <v>63.997012</v>
      </c>
      <c r="M650" s="3" t="n">
        <v>93.992534</v>
      </c>
      <c r="N650" s="3" t="n">
        <v>64.894181</v>
      </c>
      <c r="O650" s="3" t="n">
        <v>65.623655</v>
      </c>
    </row>
    <row r="651" customFormat="false" ht="15.75" hidden="false" customHeight="false" outlineLevel="0" collapsed="false">
      <c r="A651" s="3" t="n">
        <v>61.448703</v>
      </c>
      <c r="B651" s="3" t="n">
        <v>61.451335</v>
      </c>
      <c r="C651" s="3" t="n">
        <v>61.903457</v>
      </c>
      <c r="D651" s="3"/>
      <c r="E651" s="3" t="n">
        <v>65.144713</v>
      </c>
      <c r="F651" s="3" t="n">
        <v>64.784979</v>
      </c>
      <c r="G651" s="3" t="n">
        <v>65.095819</v>
      </c>
      <c r="I651" s="3" t="n">
        <v>82.166705</v>
      </c>
      <c r="J651" s="3" t="n">
        <v>64.790364</v>
      </c>
      <c r="K651" s="3" t="n">
        <v>64.574925</v>
      </c>
      <c r="M651" s="3" t="n">
        <v>93.880198</v>
      </c>
      <c r="N651" s="3" t="n">
        <v>64.804357</v>
      </c>
      <c r="O651" s="3" t="n">
        <v>65.807169</v>
      </c>
    </row>
    <row r="652" customFormat="false" ht="15.75" hidden="false" customHeight="false" outlineLevel="0" collapsed="false">
      <c r="A652" s="3" t="n">
        <v>61.747272</v>
      </c>
      <c r="B652" s="3" t="n">
        <v>61.516469</v>
      </c>
      <c r="C652" s="3" t="n">
        <v>61.86404</v>
      </c>
      <c r="D652" s="3"/>
      <c r="E652" s="3" t="n">
        <v>64.719262</v>
      </c>
      <c r="F652" s="3" t="n">
        <v>64.845461</v>
      </c>
      <c r="G652" s="3" t="n">
        <v>65.408657</v>
      </c>
      <c r="I652" s="3" t="n">
        <v>81.153529</v>
      </c>
      <c r="J652" s="3" t="n">
        <v>65.632521</v>
      </c>
      <c r="K652" s="3" t="n">
        <v>64.03152</v>
      </c>
      <c r="M652" s="3" t="n">
        <v>91.837484</v>
      </c>
      <c r="N652" s="3" t="n">
        <v>66.538427</v>
      </c>
      <c r="O652" s="3" t="n">
        <v>64.60988</v>
      </c>
    </row>
    <row r="653" customFormat="false" ht="15.75" hidden="false" customHeight="false" outlineLevel="0" collapsed="false">
      <c r="A653" s="3" t="n">
        <v>61.532537</v>
      </c>
      <c r="B653" s="3" t="n">
        <v>61.666846</v>
      </c>
      <c r="C653" s="3" t="n">
        <v>61.714672</v>
      </c>
      <c r="D653" s="3"/>
      <c r="E653" s="3" t="n">
        <v>65.059267</v>
      </c>
      <c r="F653" s="3" t="n">
        <v>64.418784</v>
      </c>
      <c r="G653" s="3" t="n">
        <v>65.054535</v>
      </c>
      <c r="I653" s="3" t="n">
        <v>82.887146</v>
      </c>
      <c r="J653" s="3" t="n">
        <v>65.848619</v>
      </c>
      <c r="K653" s="3" t="n">
        <v>63.628676</v>
      </c>
      <c r="M653" s="3" t="n">
        <v>92.706875</v>
      </c>
      <c r="N653" s="3" t="n">
        <v>65.672432</v>
      </c>
      <c r="O653" s="3" t="n">
        <v>64.822541</v>
      </c>
    </row>
    <row r="654" customFormat="false" ht="15.75" hidden="false" customHeight="false" outlineLevel="0" collapsed="false">
      <c r="A654" s="3" t="n">
        <v>61.867995</v>
      </c>
      <c r="B654" s="3" t="n">
        <v>61.297975</v>
      </c>
      <c r="C654" s="3" t="n">
        <v>61.604704</v>
      </c>
      <c r="D654" s="3"/>
      <c r="E654" s="3" t="n">
        <v>65.279078</v>
      </c>
      <c r="F654" s="3" t="n">
        <v>64.353047</v>
      </c>
      <c r="G654" s="3" t="n">
        <v>64.884627</v>
      </c>
      <c r="I654" s="3" t="n">
        <v>84.898637</v>
      </c>
      <c r="J654" s="3" t="n">
        <v>64.400682</v>
      </c>
      <c r="K654" s="3" t="n">
        <v>64.643829</v>
      </c>
      <c r="M654" s="3" t="n">
        <v>90.352228</v>
      </c>
      <c r="N654" s="3" t="n">
        <v>63.930007</v>
      </c>
      <c r="O654" s="3" t="n">
        <v>66.58548</v>
      </c>
    </row>
    <row r="655" customFormat="false" ht="15.75" hidden="false" customHeight="false" outlineLevel="0" collapsed="false">
      <c r="A655" s="3" t="n">
        <v>61.508568</v>
      </c>
      <c r="B655" s="3" t="n">
        <v>61.502754</v>
      </c>
      <c r="C655" s="3" t="n">
        <v>61.681769</v>
      </c>
      <c r="D655" s="3"/>
      <c r="E655" s="3" t="n">
        <v>64.756115</v>
      </c>
      <c r="F655" s="3" t="n">
        <v>64.713945</v>
      </c>
      <c r="G655" s="3" t="n">
        <v>65.154478</v>
      </c>
      <c r="I655" s="3" t="n">
        <v>82.868895</v>
      </c>
      <c r="J655" s="3" t="n">
        <v>64.454871</v>
      </c>
      <c r="K655" s="3" t="n">
        <v>64.614715</v>
      </c>
      <c r="M655" s="3" t="n">
        <v>92.933048</v>
      </c>
      <c r="N655" s="3" t="n">
        <v>63.666792</v>
      </c>
      <c r="O655" s="3" t="n">
        <v>66.719848</v>
      </c>
    </row>
    <row r="656" customFormat="false" ht="15.75" hidden="false" customHeight="false" outlineLevel="0" collapsed="false">
      <c r="A656" s="3" t="n">
        <v>61.555391</v>
      </c>
      <c r="B656" s="3" t="n">
        <v>61.641359</v>
      </c>
      <c r="C656" s="3" t="n">
        <v>61.572797</v>
      </c>
      <c r="D656" s="3"/>
      <c r="E656" s="3" t="n">
        <v>65.143547</v>
      </c>
      <c r="F656" s="3" t="n">
        <v>64.246754</v>
      </c>
      <c r="G656" s="3" t="n">
        <v>65.311805</v>
      </c>
      <c r="I656" s="3" t="n">
        <v>80.073621</v>
      </c>
      <c r="J656" s="3" t="n">
        <v>63.841742</v>
      </c>
      <c r="K656" s="3" t="n">
        <v>65.600531</v>
      </c>
      <c r="M656" s="3" t="n">
        <v>93.886869</v>
      </c>
      <c r="N656" s="3" t="n">
        <v>65.81292</v>
      </c>
      <c r="O656" s="3" t="n">
        <v>64.460271</v>
      </c>
    </row>
    <row r="657" customFormat="false" ht="15.75" hidden="false" customHeight="false" outlineLevel="0" collapsed="false">
      <c r="A657" s="3" t="n">
        <v>61.849709</v>
      </c>
      <c r="B657" s="3" t="n">
        <v>61.68639</v>
      </c>
      <c r="C657" s="3" t="n">
        <v>61.516671</v>
      </c>
      <c r="D657" s="3"/>
      <c r="E657" s="3" t="n">
        <v>65.087466</v>
      </c>
      <c r="F657" s="3" t="n">
        <v>64.614305</v>
      </c>
      <c r="G657" s="3" t="n">
        <v>65.271932</v>
      </c>
      <c r="I657" s="3" t="n">
        <v>78.413717</v>
      </c>
      <c r="J657" s="3" t="n">
        <v>64.375848</v>
      </c>
      <c r="K657" s="3" t="n">
        <v>64.974334</v>
      </c>
      <c r="M657" s="3" t="n">
        <v>93.380891</v>
      </c>
      <c r="N657" s="3" t="n">
        <v>65.920618</v>
      </c>
      <c r="O657" s="3" t="n">
        <v>64.322249</v>
      </c>
    </row>
    <row r="658" customFormat="false" ht="15.75" hidden="false" customHeight="false" outlineLevel="0" collapsed="false">
      <c r="A658" s="3" t="n">
        <v>61.528365</v>
      </c>
      <c r="B658" s="3" t="n">
        <v>61.928679</v>
      </c>
      <c r="C658" s="3" t="n">
        <v>61.644229</v>
      </c>
      <c r="D658" s="3"/>
      <c r="E658" s="3" t="n">
        <v>64.558327</v>
      </c>
      <c r="F658" s="3" t="n">
        <v>64.786738</v>
      </c>
      <c r="G658" s="3" t="n">
        <v>65.644496</v>
      </c>
      <c r="I658" s="3" t="n">
        <v>79.810926</v>
      </c>
      <c r="J658" s="3" t="n">
        <v>64.9737</v>
      </c>
      <c r="K658" s="3" t="n">
        <v>64.334192</v>
      </c>
      <c r="M658" s="3" t="n">
        <v>92.508022</v>
      </c>
      <c r="N658" s="3" t="n">
        <v>64.534556</v>
      </c>
      <c r="O658" s="3" t="n">
        <v>66.324613</v>
      </c>
    </row>
    <row r="659" customFormat="false" ht="15.75" hidden="false" customHeight="false" outlineLevel="0" collapsed="false">
      <c r="A659" s="3" t="n">
        <v>61.507356</v>
      </c>
      <c r="B659" s="3" t="n">
        <v>61.72894</v>
      </c>
      <c r="C659" s="3" t="n">
        <v>61.325852</v>
      </c>
      <c r="D659" s="3"/>
      <c r="E659" s="3" t="n">
        <v>64.960442</v>
      </c>
      <c r="F659" s="3" t="n">
        <v>64.653458</v>
      </c>
      <c r="G659" s="3" t="n">
        <v>65.148803</v>
      </c>
      <c r="I659" s="3" t="n">
        <v>81.07813</v>
      </c>
      <c r="J659" s="3" t="n">
        <v>65.070394</v>
      </c>
      <c r="K659" s="3" t="n">
        <v>64.020595</v>
      </c>
      <c r="M659" s="3" t="n">
        <v>93.764072</v>
      </c>
      <c r="N659" s="3" t="n">
        <v>64.451794</v>
      </c>
      <c r="O659" s="3" t="n">
        <v>66.290077</v>
      </c>
    </row>
    <row r="660" customFormat="false" ht="15.75" hidden="false" customHeight="false" outlineLevel="0" collapsed="false">
      <c r="A660" s="3" t="n">
        <v>61.694184</v>
      </c>
      <c r="B660" s="3" t="n">
        <v>61.509509</v>
      </c>
      <c r="C660" s="3" t="n">
        <v>61.53812</v>
      </c>
      <c r="D660" s="3"/>
      <c r="E660" s="3" t="n">
        <v>64.91615</v>
      </c>
      <c r="F660" s="3" t="n">
        <v>64.457107</v>
      </c>
      <c r="G660" s="3" t="n">
        <v>65.366717</v>
      </c>
      <c r="I660" s="3" t="n">
        <v>81.615557</v>
      </c>
      <c r="J660" s="3" t="n">
        <v>64.391245</v>
      </c>
      <c r="K660" s="3" t="n">
        <v>64.58961</v>
      </c>
      <c r="M660" s="3" t="n">
        <v>94.475223</v>
      </c>
      <c r="N660" s="3" t="n">
        <v>65.549315</v>
      </c>
      <c r="O660" s="3" t="n">
        <v>64.836965</v>
      </c>
    </row>
    <row r="661" customFormat="false" ht="15.75" hidden="false" customHeight="false" outlineLevel="0" collapsed="false">
      <c r="A661" s="3" t="n">
        <v>61.601862</v>
      </c>
      <c r="B661" s="3" t="n">
        <v>61.765833</v>
      </c>
      <c r="C661" s="3" t="n">
        <v>61.508315</v>
      </c>
      <c r="D661" s="3"/>
      <c r="E661" s="3" t="n">
        <v>64.871233</v>
      </c>
      <c r="F661" s="3" t="n">
        <v>64.721478</v>
      </c>
      <c r="G661" s="3" t="n">
        <v>64.98654</v>
      </c>
      <c r="I661" s="3" t="n">
        <v>80.946415</v>
      </c>
      <c r="J661" s="3" t="n">
        <v>64.793831</v>
      </c>
      <c r="K661" s="3" t="n">
        <v>64.472545</v>
      </c>
      <c r="M661" s="3" t="n">
        <v>90.95261</v>
      </c>
      <c r="N661" s="3" t="n">
        <v>65.81487</v>
      </c>
      <c r="O661" s="3" t="n">
        <v>64.72937</v>
      </c>
    </row>
    <row r="662" customFormat="false" ht="15.75" hidden="false" customHeight="false" outlineLevel="0" collapsed="false">
      <c r="A662" s="3" t="n">
        <v>61.646692</v>
      </c>
      <c r="B662" s="3" t="n">
        <v>61.621706</v>
      </c>
      <c r="C662" s="3" t="n">
        <v>61.342977</v>
      </c>
      <c r="D662" s="3"/>
      <c r="E662" s="3" t="n">
        <v>64.772422</v>
      </c>
      <c r="F662" s="3" t="n">
        <v>64.485801</v>
      </c>
      <c r="G662" s="3" t="n">
        <v>65.052317</v>
      </c>
      <c r="I662" s="3" t="n">
        <v>83.451048</v>
      </c>
      <c r="J662" s="3" t="n">
        <v>64.744748</v>
      </c>
      <c r="K662" s="3" t="n">
        <v>64.162287</v>
      </c>
      <c r="M662" s="3" t="n">
        <v>94.149947</v>
      </c>
      <c r="N662" s="3" t="n">
        <v>66.005402</v>
      </c>
      <c r="O662" s="3" t="n">
        <v>64.775323</v>
      </c>
    </row>
    <row r="663" customFormat="false" ht="15.75" hidden="false" customHeight="false" outlineLevel="0" collapsed="false">
      <c r="A663" s="3" t="n">
        <v>61.309194</v>
      </c>
      <c r="B663" s="3" t="n">
        <v>61.584813</v>
      </c>
      <c r="C663" s="3" t="n">
        <v>61.654457</v>
      </c>
      <c r="D663" s="3"/>
      <c r="E663" s="3" t="n">
        <v>64.857923</v>
      </c>
      <c r="F663" s="3" t="n">
        <v>64.71073</v>
      </c>
      <c r="G663" s="3" t="n">
        <v>65.154822</v>
      </c>
      <c r="I663" s="3" t="n">
        <v>81.822125</v>
      </c>
      <c r="J663" s="3" t="n">
        <v>65.541212</v>
      </c>
      <c r="K663" s="3" t="n">
        <v>63.883584</v>
      </c>
      <c r="M663" s="3" t="n">
        <v>93.632342</v>
      </c>
      <c r="N663" s="3" t="n">
        <v>65.157326</v>
      </c>
      <c r="O663" s="3" t="n">
        <v>65.799903</v>
      </c>
    </row>
    <row r="664" customFormat="false" ht="15.75" hidden="false" customHeight="false" outlineLevel="0" collapsed="false">
      <c r="A664" s="3" t="n">
        <v>61.497098</v>
      </c>
      <c r="B664" s="3" t="n">
        <v>61.659347</v>
      </c>
      <c r="C664" s="3" t="n">
        <v>61.456149</v>
      </c>
      <c r="D664" s="3"/>
      <c r="E664" s="3" t="n">
        <v>64.905283</v>
      </c>
      <c r="F664" s="3" t="n">
        <v>64.445413</v>
      </c>
      <c r="G664" s="3" t="n">
        <v>65.177594</v>
      </c>
      <c r="I664" s="3" t="n">
        <v>81.336085</v>
      </c>
      <c r="J664" s="3" t="n">
        <v>66.210395</v>
      </c>
      <c r="K664" s="3" t="n">
        <v>63.028047</v>
      </c>
      <c r="M664" s="3" t="n">
        <v>91.231236</v>
      </c>
      <c r="N664" s="3" t="n">
        <v>64.319633</v>
      </c>
      <c r="O664" s="3" t="n">
        <v>66.049811</v>
      </c>
    </row>
    <row r="665" customFormat="false" ht="15.75" hidden="false" customHeight="false" outlineLevel="0" collapsed="false">
      <c r="A665" s="3" t="n">
        <v>61.644373</v>
      </c>
      <c r="B665" s="3" t="n">
        <v>61.464616</v>
      </c>
      <c r="C665" s="3" t="n">
        <v>61.458125</v>
      </c>
      <c r="D665" s="3"/>
      <c r="E665" s="3" t="n">
        <v>64.61587</v>
      </c>
      <c r="F665" s="3" t="n">
        <v>64.718066</v>
      </c>
      <c r="G665" s="3" t="n">
        <v>65.331654</v>
      </c>
      <c r="I665" s="3" t="n">
        <v>82.627052</v>
      </c>
      <c r="J665" s="3" t="n">
        <v>65.408351</v>
      </c>
      <c r="K665" s="3" t="n">
        <v>63.371773</v>
      </c>
      <c r="M665" s="3" t="n">
        <v>93.216358</v>
      </c>
      <c r="N665" s="3" t="n">
        <v>65.028048</v>
      </c>
      <c r="O665" s="3" t="n">
        <v>65.606698</v>
      </c>
    </row>
    <row r="666" customFormat="false" ht="15.75" hidden="false" customHeight="false" outlineLevel="0" collapsed="false">
      <c r="A666" s="3" t="n">
        <v>61.499413</v>
      </c>
      <c r="B666" s="3" t="n">
        <v>61.322219</v>
      </c>
      <c r="C666" s="3" t="n">
        <v>61.580489</v>
      </c>
      <c r="D666" s="3"/>
      <c r="E666" s="3" t="n">
        <v>65.12489</v>
      </c>
      <c r="F666" s="3" t="n">
        <v>64.633115</v>
      </c>
      <c r="G666" s="3" t="n">
        <v>65.066959</v>
      </c>
      <c r="I666" s="3" t="n">
        <v>83.061372</v>
      </c>
      <c r="J666" s="3" t="n">
        <v>64.881656</v>
      </c>
      <c r="K666" s="3" t="n">
        <v>64.038432</v>
      </c>
      <c r="M666" s="3" t="n">
        <v>95.65546</v>
      </c>
      <c r="N666" s="3" t="n">
        <v>65.727194</v>
      </c>
      <c r="O666" s="3" t="n">
        <v>64.75181</v>
      </c>
    </row>
    <row r="667" customFormat="false" ht="15.75" hidden="false" customHeight="false" outlineLevel="0" collapsed="false">
      <c r="A667" s="3" t="n">
        <v>61.639238</v>
      </c>
      <c r="B667" s="3" t="n">
        <v>61.259678</v>
      </c>
      <c r="C667" s="3" t="n">
        <v>61.605017</v>
      </c>
      <c r="D667" s="3"/>
      <c r="E667" s="3" t="n">
        <v>65.139085</v>
      </c>
      <c r="F667" s="3" t="n">
        <v>64.626522</v>
      </c>
      <c r="G667" s="3" t="n">
        <v>64.975452</v>
      </c>
      <c r="I667" s="3" t="n">
        <v>81.592231</v>
      </c>
      <c r="J667" s="3" t="n">
        <v>64.410341</v>
      </c>
      <c r="K667" s="3" t="n">
        <v>64.755611</v>
      </c>
      <c r="M667" s="3" t="n">
        <v>93.66585</v>
      </c>
      <c r="N667" s="3" t="n">
        <v>65.561466</v>
      </c>
      <c r="O667" s="3" t="n">
        <v>65.111506</v>
      </c>
    </row>
    <row r="668" customFormat="false" ht="15.75" hidden="false" customHeight="false" outlineLevel="0" collapsed="false">
      <c r="A668" s="3" t="n">
        <v>61.69579</v>
      </c>
      <c r="B668" s="3" t="n">
        <v>61.247719</v>
      </c>
      <c r="C668" s="3" t="n">
        <v>61.505773</v>
      </c>
      <c r="D668" s="3"/>
      <c r="E668" s="3" t="n">
        <v>65.010187</v>
      </c>
      <c r="F668" s="3" t="n">
        <v>64.681637</v>
      </c>
      <c r="G668" s="3" t="n">
        <v>65.05793</v>
      </c>
      <c r="I668" s="3" t="n">
        <v>80.16158</v>
      </c>
      <c r="J668" s="3" t="n">
        <v>64.162126</v>
      </c>
      <c r="K668" s="3" t="n">
        <v>64.998411</v>
      </c>
      <c r="M668" s="3" t="n">
        <v>90.669089</v>
      </c>
      <c r="N668" s="3" t="n">
        <v>65.224367</v>
      </c>
      <c r="O668" s="3" t="n">
        <v>65.168281</v>
      </c>
    </row>
    <row r="669" customFormat="false" ht="15.75" hidden="false" customHeight="false" outlineLevel="0" collapsed="false">
      <c r="A669" s="3" t="n">
        <v>61.614442</v>
      </c>
      <c r="B669" s="3" t="n">
        <v>61.220485</v>
      </c>
      <c r="C669" s="3" t="n">
        <v>61.652919</v>
      </c>
      <c r="D669" s="3"/>
      <c r="E669" s="3" t="n">
        <v>65.14286</v>
      </c>
      <c r="F669" s="3" t="n">
        <v>64.5106</v>
      </c>
      <c r="G669" s="3" t="n">
        <v>65.185139</v>
      </c>
      <c r="I669" s="3" t="n">
        <v>80.633179</v>
      </c>
      <c r="J669" s="3" t="n">
        <v>64.914978</v>
      </c>
      <c r="K669" s="3" t="n">
        <v>64.250746</v>
      </c>
      <c r="M669" s="3" t="n">
        <v>91.775625</v>
      </c>
      <c r="N669" s="3" t="n">
        <v>64.931191</v>
      </c>
      <c r="O669" s="3" t="n">
        <v>66.05976</v>
      </c>
    </row>
    <row r="670" customFormat="false" ht="15.75" hidden="false" customHeight="false" outlineLevel="0" collapsed="false">
      <c r="A670" s="3" t="n">
        <v>61.495498</v>
      </c>
      <c r="B670" s="3" t="n">
        <v>61.730979</v>
      </c>
      <c r="C670" s="3" t="n">
        <v>61.625932</v>
      </c>
      <c r="D670" s="3"/>
      <c r="E670" s="3" t="n">
        <v>65.306647</v>
      </c>
      <c r="F670" s="3" t="n">
        <v>64.662859</v>
      </c>
      <c r="G670" s="3" t="n">
        <v>64.623515</v>
      </c>
      <c r="I670" s="3" t="n">
        <v>80.402248</v>
      </c>
      <c r="J670" s="3" t="n">
        <v>65.013429</v>
      </c>
      <c r="K670" s="3" t="n">
        <v>64.086598</v>
      </c>
      <c r="M670" s="3" t="n">
        <v>94.730803</v>
      </c>
      <c r="N670" s="3" t="n">
        <v>65.122365</v>
      </c>
      <c r="O670" s="3" t="n">
        <v>65.464817</v>
      </c>
    </row>
    <row r="671" customFormat="false" ht="15.75" hidden="false" customHeight="false" outlineLevel="0" collapsed="false">
      <c r="A671" s="3" t="n">
        <v>61.535481</v>
      </c>
      <c r="B671" s="3" t="n">
        <v>61.575632</v>
      </c>
      <c r="C671" s="3" t="n">
        <v>61.324891</v>
      </c>
      <c r="D671" s="3"/>
      <c r="E671" s="3" t="n">
        <v>65.446365</v>
      </c>
      <c r="F671" s="3" t="n">
        <v>64.488687</v>
      </c>
      <c r="G671" s="3" t="n">
        <v>64.760893</v>
      </c>
      <c r="I671" s="3" t="n">
        <v>81.620161</v>
      </c>
      <c r="J671" s="3" t="n">
        <v>65.154273</v>
      </c>
      <c r="K671" s="3" t="n">
        <v>64.044853</v>
      </c>
      <c r="M671" s="3" t="n">
        <v>94.045373</v>
      </c>
      <c r="N671" s="3" t="n">
        <v>65.794433</v>
      </c>
      <c r="O671" s="3" t="n">
        <v>64.973421</v>
      </c>
    </row>
    <row r="672" customFormat="false" ht="15.75" hidden="false" customHeight="false" outlineLevel="0" collapsed="false">
      <c r="A672" s="3" t="n">
        <v>61.542907</v>
      </c>
      <c r="B672" s="3" t="n">
        <v>61.580058</v>
      </c>
      <c r="C672" s="3" t="n">
        <v>61.664956</v>
      </c>
      <c r="D672" s="3"/>
      <c r="E672" s="3" t="n">
        <v>65.169219</v>
      </c>
      <c r="F672" s="3" t="n">
        <v>64.626887</v>
      </c>
      <c r="G672" s="3" t="n">
        <v>65.002611</v>
      </c>
      <c r="I672" s="3" t="n">
        <v>82.101361</v>
      </c>
      <c r="J672" s="3" t="n">
        <v>64.602375</v>
      </c>
      <c r="K672" s="3" t="n">
        <v>64.97771</v>
      </c>
      <c r="M672" s="3" t="n">
        <v>92.368204</v>
      </c>
      <c r="N672" s="3" t="n">
        <v>65.437549</v>
      </c>
      <c r="O672" s="3" t="n">
        <v>65.234015</v>
      </c>
    </row>
    <row r="673" customFormat="false" ht="15.75" hidden="false" customHeight="false" outlineLevel="0" collapsed="false">
      <c r="A673" s="3" t="n">
        <v>61.419323</v>
      </c>
      <c r="B673" s="3" t="n">
        <v>61.526773</v>
      </c>
      <c r="C673" s="3" t="n">
        <v>61.500811</v>
      </c>
      <c r="D673" s="3"/>
      <c r="E673" s="3" t="n">
        <v>64.959375</v>
      </c>
      <c r="F673" s="3" t="n">
        <v>64.682408</v>
      </c>
      <c r="G673" s="3" t="n">
        <v>65.183419</v>
      </c>
      <c r="I673" s="3" t="n">
        <v>81.936963</v>
      </c>
      <c r="J673" s="3" t="n">
        <v>64.543573</v>
      </c>
      <c r="K673" s="3" t="n">
        <v>65.266796</v>
      </c>
      <c r="M673" s="3" t="n">
        <v>91.548912</v>
      </c>
      <c r="N673" s="3" t="n">
        <v>65.258227</v>
      </c>
      <c r="O673" s="3" t="n">
        <v>65.489671</v>
      </c>
    </row>
    <row r="674" customFormat="false" ht="15.75" hidden="false" customHeight="false" outlineLevel="0" collapsed="false">
      <c r="A674" s="3" t="n">
        <v>61.645404</v>
      </c>
      <c r="B674" s="3" t="n">
        <v>61.483884</v>
      </c>
      <c r="C674" s="3" t="n">
        <v>61.640112</v>
      </c>
      <c r="D674" s="3"/>
      <c r="E674" s="3" t="n">
        <v>64.815411</v>
      </c>
      <c r="F674" s="3" t="n">
        <v>64.738301</v>
      </c>
      <c r="G674" s="3" t="n">
        <v>65.094442</v>
      </c>
      <c r="I674" s="3" t="n">
        <v>81.982892</v>
      </c>
      <c r="J674" s="3" t="n">
        <v>64.747412</v>
      </c>
      <c r="K674" s="3" t="n">
        <v>64.662067</v>
      </c>
      <c r="M674" s="3" t="n">
        <v>94.207519</v>
      </c>
      <c r="N674" s="3" t="n">
        <v>65.874521</v>
      </c>
      <c r="O674" s="3" t="n">
        <v>64.562788</v>
      </c>
    </row>
    <row r="675" customFormat="false" ht="15.75" hidden="false" customHeight="false" outlineLevel="0" collapsed="false">
      <c r="A675" s="3" t="n">
        <v>61.54374</v>
      </c>
      <c r="B675" s="3" t="n">
        <v>61.316225</v>
      </c>
      <c r="C675" s="3" t="n">
        <v>61.776612</v>
      </c>
      <c r="D675" s="3"/>
      <c r="E675" s="3" t="n">
        <v>65.14474</v>
      </c>
      <c r="F675" s="3" t="n">
        <v>64.612364</v>
      </c>
      <c r="G675" s="3" t="n">
        <v>65.138292</v>
      </c>
      <c r="I675" s="3" t="n">
        <v>79.692707</v>
      </c>
      <c r="J675" s="3" t="n">
        <v>65.396899</v>
      </c>
      <c r="K675" s="3" t="n">
        <v>64.153753</v>
      </c>
      <c r="M675" s="3" t="n">
        <v>92.782396</v>
      </c>
      <c r="N675" s="3" t="n">
        <v>65.539394</v>
      </c>
      <c r="O675" s="3" t="n">
        <v>64.915971</v>
      </c>
    </row>
    <row r="676" customFormat="false" ht="15.75" hidden="false" customHeight="false" outlineLevel="0" collapsed="false">
      <c r="A676" s="3" t="n">
        <v>61.618527</v>
      </c>
      <c r="B676" s="3" t="n">
        <v>61.747223</v>
      </c>
      <c r="C676" s="3" t="n">
        <v>61.582247</v>
      </c>
      <c r="D676" s="3"/>
      <c r="E676" s="3" t="n">
        <v>65.332309</v>
      </c>
      <c r="F676" s="3" t="n">
        <v>64.827992</v>
      </c>
      <c r="G676" s="3" t="n">
        <v>65.020631</v>
      </c>
      <c r="I676" s="3" t="n">
        <v>80.864177</v>
      </c>
      <c r="J676" s="3" t="n">
        <v>65.604127</v>
      </c>
      <c r="K676" s="3" t="n">
        <v>63.565639</v>
      </c>
      <c r="M676" s="3" t="n">
        <v>91.558134</v>
      </c>
      <c r="N676" s="3" t="n">
        <v>65.608308</v>
      </c>
      <c r="O676" s="3" t="n">
        <v>64.613986</v>
      </c>
    </row>
    <row r="677" customFormat="false" ht="15.75" hidden="false" customHeight="false" outlineLevel="0" collapsed="false">
      <c r="A677" s="3" t="n">
        <v>61.520309</v>
      </c>
      <c r="B677" s="3" t="n">
        <v>61.684844</v>
      </c>
      <c r="C677" s="3" t="n">
        <v>61.478084</v>
      </c>
      <c r="D677" s="3"/>
      <c r="E677" s="3" t="n">
        <v>65.012567</v>
      </c>
      <c r="F677" s="3" t="n">
        <v>64.845273</v>
      </c>
      <c r="G677" s="3" t="n">
        <v>65.146658</v>
      </c>
      <c r="I677" s="3" t="n">
        <v>82.154165</v>
      </c>
      <c r="J677" s="3" t="n">
        <v>65.195864</v>
      </c>
      <c r="K677" s="3" t="n">
        <v>64.435948</v>
      </c>
      <c r="M677" s="3" t="n">
        <v>92.332413</v>
      </c>
      <c r="N677" s="3" t="n">
        <v>64.883996</v>
      </c>
      <c r="O677" s="3" t="n">
        <v>65.604372</v>
      </c>
    </row>
    <row r="678" customFormat="false" ht="15.75" hidden="false" customHeight="false" outlineLevel="0" collapsed="false">
      <c r="A678" s="3" t="n">
        <v>61.691768</v>
      </c>
      <c r="B678" s="3" t="n">
        <v>61.36</v>
      </c>
      <c r="C678" s="3" t="n">
        <v>61.537512</v>
      </c>
      <c r="D678" s="3"/>
      <c r="E678" s="3" t="n">
        <v>65.033257</v>
      </c>
      <c r="F678" s="3" t="n">
        <v>64.687183</v>
      </c>
      <c r="G678" s="3" t="n">
        <v>65.268017</v>
      </c>
      <c r="I678" s="3" t="n">
        <v>80.746688</v>
      </c>
      <c r="J678" s="3" t="n">
        <v>64.903485</v>
      </c>
      <c r="K678" s="3" t="n">
        <v>64.867453</v>
      </c>
      <c r="M678" s="3" t="n">
        <v>94.681737</v>
      </c>
      <c r="N678" s="3" t="n">
        <v>65.46407</v>
      </c>
      <c r="O678" s="3" t="n">
        <v>64.946226</v>
      </c>
    </row>
    <row r="679" customFormat="false" ht="15.75" hidden="false" customHeight="false" outlineLevel="0" collapsed="false">
      <c r="A679" s="3" t="n">
        <v>61.548911</v>
      </c>
      <c r="B679" s="3" t="n">
        <v>61.517814</v>
      </c>
      <c r="C679" s="3" t="n">
        <v>61.448685</v>
      </c>
      <c r="D679" s="3"/>
      <c r="E679" s="3" t="n">
        <v>64.765342</v>
      </c>
      <c r="F679" s="3" t="n">
        <v>64.93555</v>
      </c>
      <c r="G679" s="3" t="n">
        <v>65.264733</v>
      </c>
      <c r="I679" s="3" t="n">
        <v>80.649288</v>
      </c>
      <c r="J679" s="3" t="n">
        <v>64.519889</v>
      </c>
      <c r="K679" s="3" t="n">
        <v>65.300848</v>
      </c>
      <c r="M679" s="3" t="n">
        <v>92.572703</v>
      </c>
      <c r="N679" s="3" t="n">
        <v>67.008225</v>
      </c>
      <c r="O679" s="3" t="n">
        <v>63.52256</v>
      </c>
    </row>
    <row r="680" customFormat="false" ht="15.75" hidden="false" customHeight="false" outlineLevel="0" collapsed="false">
      <c r="A680" s="3" t="n">
        <v>61.558329</v>
      </c>
      <c r="B680" s="3" t="n">
        <v>61.57244</v>
      </c>
      <c r="C680" s="3" t="n">
        <v>61.519342</v>
      </c>
      <c r="D680" s="3"/>
      <c r="E680" s="3" t="n">
        <v>64.827954</v>
      </c>
      <c r="F680" s="3" t="n">
        <v>64.909737</v>
      </c>
      <c r="G680" s="3" t="n">
        <v>65.183163</v>
      </c>
      <c r="I680" s="3" t="n">
        <v>80.370327</v>
      </c>
      <c r="J680" s="3" t="n">
        <v>64.450575</v>
      </c>
      <c r="K680" s="3" t="n">
        <v>65.208247</v>
      </c>
      <c r="M680" s="3" t="n">
        <v>94.130002</v>
      </c>
      <c r="N680" s="3" t="n">
        <v>65.039575</v>
      </c>
      <c r="O680" s="3" t="n">
        <v>65.126768</v>
      </c>
    </row>
    <row r="681" customFormat="false" ht="15.75" hidden="false" customHeight="false" outlineLevel="0" collapsed="false">
      <c r="A681" s="3" t="n">
        <v>61.580469</v>
      </c>
      <c r="B681" s="3" t="n">
        <v>61.535265</v>
      </c>
      <c r="C681" s="3" t="n">
        <v>61.460067</v>
      </c>
      <c r="D681" s="3"/>
      <c r="E681" s="3" t="n">
        <v>64.606329</v>
      </c>
      <c r="F681" s="3" t="n">
        <v>65.092651</v>
      </c>
      <c r="G681" s="3" t="n">
        <v>65.233903</v>
      </c>
      <c r="I681" s="3" t="n">
        <v>80.517218</v>
      </c>
      <c r="J681" s="3" t="n">
        <v>64.656</v>
      </c>
      <c r="K681" s="3" t="n">
        <v>65.036417</v>
      </c>
      <c r="M681" s="3" t="n">
        <v>92.804324</v>
      </c>
      <c r="N681" s="3" t="n">
        <v>64.739064</v>
      </c>
      <c r="O681" s="3" t="n">
        <v>65.717883</v>
      </c>
    </row>
    <row r="682" customFormat="false" ht="15.75" hidden="false" customHeight="false" outlineLevel="0" collapsed="false">
      <c r="A682" s="3" t="n">
        <v>61.458409</v>
      </c>
      <c r="B682" s="3" t="n">
        <v>61.731038</v>
      </c>
      <c r="C682" s="3" t="n">
        <v>61.424423</v>
      </c>
      <c r="D682" s="3"/>
      <c r="E682" s="3" t="n">
        <v>65.181047</v>
      </c>
      <c r="F682" s="3" t="n">
        <v>64.657813</v>
      </c>
      <c r="G682" s="3" t="n">
        <v>64.8521</v>
      </c>
      <c r="I682" s="3" t="n">
        <v>81.65167</v>
      </c>
      <c r="J682" s="3" t="n">
        <v>65.310129</v>
      </c>
      <c r="K682" s="3" t="n">
        <v>64.072406</v>
      </c>
      <c r="M682" s="3" t="n">
        <v>94.999287</v>
      </c>
      <c r="N682" s="3" t="n">
        <v>65.792666</v>
      </c>
      <c r="O682" s="3" t="n">
        <v>64.397688</v>
      </c>
    </row>
    <row r="683" customFormat="false" ht="15.75" hidden="false" customHeight="false" outlineLevel="0" collapsed="false">
      <c r="A683" s="3" t="n">
        <v>61.500465</v>
      </c>
      <c r="B683" s="3" t="n">
        <v>61.596567</v>
      </c>
      <c r="C683" s="3" t="n">
        <v>61.445609</v>
      </c>
      <c r="D683" s="3"/>
      <c r="E683" s="3" t="n">
        <v>64.716225</v>
      </c>
      <c r="F683" s="3" t="n">
        <v>64.680459</v>
      </c>
      <c r="G683" s="3" t="n">
        <v>64.938377</v>
      </c>
      <c r="I683" s="3" t="n">
        <v>80.732748</v>
      </c>
      <c r="J683" s="3" t="n">
        <v>65.232598</v>
      </c>
      <c r="K683" s="3" t="n">
        <v>64.333231</v>
      </c>
      <c r="M683" s="3" t="n">
        <v>93.218809</v>
      </c>
      <c r="N683" s="3" t="n">
        <v>66.214818</v>
      </c>
      <c r="O683" s="3" t="n">
        <v>63.935779</v>
      </c>
    </row>
    <row r="684" customFormat="false" ht="15.75" hidden="false" customHeight="false" outlineLevel="0" collapsed="false">
      <c r="A684" s="3" t="n">
        <v>61.61381</v>
      </c>
      <c r="B684" s="3" t="n">
        <v>61.708239</v>
      </c>
      <c r="C684" s="3" t="n">
        <v>61.326027</v>
      </c>
      <c r="D684" s="3"/>
      <c r="E684" s="3" t="n">
        <v>65.133952</v>
      </c>
      <c r="F684" s="3" t="n">
        <v>64.633407</v>
      </c>
      <c r="G684" s="3" t="n">
        <v>64.888325</v>
      </c>
      <c r="I684" s="3" t="n">
        <v>81.287532</v>
      </c>
      <c r="J684" s="3" t="n">
        <v>64.504222</v>
      </c>
      <c r="K684" s="3" t="n">
        <v>64.28533</v>
      </c>
      <c r="M684" s="3" t="n">
        <v>93.467463</v>
      </c>
      <c r="N684" s="3" t="n">
        <v>65.399567</v>
      </c>
      <c r="O684" s="3" t="n">
        <v>64.675132</v>
      </c>
    </row>
    <row r="685" customFormat="false" ht="15.75" hidden="false" customHeight="false" outlineLevel="0" collapsed="false">
      <c r="A685" s="3" t="n">
        <v>61.607711</v>
      </c>
      <c r="B685" s="3" t="n">
        <v>61.596713</v>
      </c>
      <c r="C685" s="3" t="n">
        <v>61.290762</v>
      </c>
      <c r="D685" s="3"/>
      <c r="E685" s="3" t="n">
        <v>65.196338</v>
      </c>
      <c r="F685" s="3" t="n">
        <v>64.659461</v>
      </c>
      <c r="G685" s="3" t="n">
        <v>64.45791</v>
      </c>
      <c r="I685" s="3" t="n">
        <v>83.826499</v>
      </c>
      <c r="J685" s="3" t="n">
        <v>63.92666</v>
      </c>
      <c r="K685" s="3" t="n">
        <v>65.243498</v>
      </c>
      <c r="M685" s="3" t="n">
        <v>91.675751</v>
      </c>
      <c r="N685" s="3" t="n">
        <v>66.024116</v>
      </c>
      <c r="O685" s="3" t="n">
        <v>65.259653</v>
      </c>
    </row>
    <row r="686" customFormat="false" ht="15.75" hidden="false" customHeight="false" outlineLevel="0" collapsed="false">
      <c r="A686" s="3" t="n">
        <v>61.30558</v>
      </c>
      <c r="B686" s="3" t="n">
        <v>61.349251</v>
      </c>
      <c r="C686" s="3" t="n">
        <v>61.527101</v>
      </c>
      <c r="D686" s="3"/>
      <c r="E686" s="3" t="n">
        <v>64.778005</v>
      </c>
      <c r="F686" s="3" t="n">
        <v>64.56901</v>
      </c>
      <c r="G686" s="3" t="n">
        <v>64.817507</v>
      </c>
      <c r="I686" s="3" t="n">
        <v>81.80166</v>
      </c>
      <c r="J686" s="3" t="n">
        <v>64.130017</v>
      </c>
      <c r="K686" s="3" t="n">
        <v>64.988488</v>
      </c>
      <c r="M686" s="3" t="n">
        <v>93.468915</v>
      </c>
      <c r="N686" s="3" t="n">
        <v>65.824936</v>
      </c>
      <c r="O686" s="3" t="n">
        <v>64.728481</v>
      </c>
    </row>
    <row r="687" customFormat="false" ht="15.75" hidden="false" customHeight="false" outlineLevel="0" collapsed="false">
      <c r="A687" s="3" t="n">
        <v>61.511588</v>
      </c>
      <c r="B687" s="3" t="n">
        <v>61.53644</v>
      </c>
      <c r="C687" s="3" t="n">
        <v>61.412293</v>
      </c>
      <c r="D687" s="3"/>
      <c r="E687" s="3" t="n">
        <v>64.696045</v>
      </c>
      <c r="F687" s="3" t="n">
        <v>64.840178</v>
      </c>
      <c r="G687" s="3" t="n">
        <v>64.951147</v>
      </c>
      <c r="I687" s="3" t="n">
        <v>80.389484</v>
      </c>
      <c r="J687" s="3" t="n">
        <v>64.909361</v>
      </c>
      <c r="K687" s="3" t="n">
        <v>64.162191</v>
      </c>
      <c r="M687" s="3" t="n">
        <v>91.938682</v>
      </c>
      <c r="N687" s="3" t="n">
        <v>65.541393</v>
      </c>
      <c r="O687" s="3" t="n">
        <v>65.316753</v>
      </c>
    </row>
    <row r="688" customFormat="false" ht="15.75" hidden="false" customHeight="false" outlineLevel="0" collapsed="false">
      <c r="A688" s="3" t="n">
        <v>61.727456</v>
      </c>
      <c r="B688" s="3" t="n">
        <v>61.604462</v>
      </c>
      <c r="C688" s="3" t="n">
        <v>61.143342</v>
      </c>
      <c r="D688" s="3"/>
      <c r="E688" s="3" t="n">
        <v>64.936448</v>
      </c>
      <c r="F688" s="3" t="n">
        <v>64.640771</v>
      </c>
      <c r="G688" s="3" t="n">
        <v>65.143499</v>
      </c>
      <c r="I688" s="3" t="n">
        <v>82.40689</v>
      </c>
      <c r="J688" s="3" t="n">
        <v>64.970777</v>
      </c>
      <c r="K688" s="3" t="n">
        <v>64.167765</v>
      </c>
      <c r="M688" s="3" t="n">
        <v>91.733357</v>
      </c>
      <c r="N688" s="3" t="n">
        <v>63.849307</v>
      </c>
      <c r="O688" s="3" t="n">
        <v>66.756088</v>
      </c>
    </row>
    <row r="689" customFormat="false" ht="15.75" hidden="false" customHeight="false" outlineLevel="0" collapsed="false">
      <c r="A689" s="3" t="n">
        <v>61.644613</v>
      </c>
      <c r="B689" s="3" t="n">
        <v>61.588539</v>
      </c>
      <c r="C689" s="3" t="n">
        <v>61.325445</v>
      </c>
      <c r="D689" s="3"/>
      <c r="E689" s="3" t="n">
        <v>64.801286</v>
      </c>
      <c r="F689" s="3" t="n">
        <v>64.593193</v>
      </c>
      <c r="G689" s="3" t="n">
        <v>65.17134</v>
      </c>
      <c r="I689" s="3" t="n">
        <v>83.867479</v>
      </c>
      <c r="J689" s="3" t="n">
        <v>64.430576</v>
      </c>
      <c r="K689" s="3" t="n">
        <v>64.932027</v>
      </c>
      <c r="M689" s="3" t="n">
        <v>92.346777</v>
      </c>
      <c r="N689" s="3" t="n">
        <v>64.992932</v>
      </c>
      <c r="O689" s="3" t="n">
        <v>65.921682</v>
      </c>
    </row>
    <row r="690" customFormat="false" ht="15.75" hidden="false" customHeight="false" outlineLevel="0" collapsed="false">
      <c r="A690" s="3" t="n">
        <v>61.67929</v>
      </c>
      <c r="B690" s="3" t="n">
        <v>61.554368</v>
      </c>
      <c r="C690" s="3" t="n">
        <v>61.60182</v>
      </c>
      <c r="D690" s="3"/>
      <c r="E690" s="3" t="n">
        <v>65.002897</v>
      </c>
      <c r="F690" s="3" t="n">
        <v>64.669971</v>
      </c>
      <c r="G690" s="3" t="n">
        <v>64.982457</v>
      </c>
      <c r="I690" s="3" t="n">
        <v>81.127</v>
      </c>
      <c r="J690" s="3" t="n">
        <v>63.742889</v>
      </c>
      <c r="K690" s="3" t="n">
        <v>65.932015</v>
      </c>
      <c r="M690" s="3" t="n">
        <v>90.08529</v>
      </c>
      <c r="N690" s="3" t="n">
        <v>65.895121</v>
      </c>
      <c r="O690" s="3" t="n">
        <v>64.976148</v>
      </c>
    </row>
    <row r="691" customFormat="false" ht="15.75" hidden="false" customHeight="false" outlineLevel="0" collapsed="false">
      <c r="A691" s="3" t="n">
        <v>61.387851</v>
      </c>
      <c r="B691" s="3" t="n">
        <v>61.414158</v>
      </c>
      <c r="C691" s="3" t="n">
        <v>61.705771</v>
      </c>
      <c r="D691" s="3"/>
      <c r="E691" s="3" t="n">
        <v>64.887209</v>
      </c>
      <c r="F691" s="3" t="n">
        <v>64.718978</v>
      </c>
      <c r="G691" s="3" t="n">
        <v>65.062878</v>
      </c>
      <c r="I691" s="3" t="n">
        <v>81.705039</v>
      </c>
      <c r="J691" s="3" t="n">
        <v>64.007337</v>
      </c>
      <c r="K691" s="3" t="n">
        <v>65.229504</v>
      </c>
      <c r="M691" s="3" t="n">
        <v>91.504671</v>
      </c>
      <c r="N691" s="3" t="n">
        <v>65.206958</v>
      </c>
      <c r="O691" s="3" t="n">
        <v>65.538841</v>
      </c>
    </row>
    <row r="692" customFormat="false" ht="15.75" hidden="false" customHeight="false" outlineLevel="0" collapsed="false">
      <c r="A692" s="3" t="n">
        <v>61.454075</v>
      </c>
      <c r="B692" s="3" t="n">
        <v>61.434418</v>
      </c>
      <c r="C692" s="3" t="n">
        <v>61.705778</v>
      </c>
      <c r="D692" s="3"/>
      <c r="E692" s="3" t="n">
        <v>64.962342</v>
      </c>
      <c r="F692" s="3" t="n">
        <v>64.977171</v>
      </c>
      <c r="G692" s="3" t="n">
        <v>64.770769</v>
      </c>
      <c r="I692" s="3" t="n">
        <v>83.573505</v>
      </c>
      <c r="J692" s="3" t="n">
        <v>63.528702</v>
      </c>
      <c r="K692" s="3" t="n">
        <v>65.383038</v>
      </c>
      <c r="M692" s="3" t="n">
        <v>93.310568</v>
      </c>
      <c r="N692" s="3" t="n">
        <v>63.921663</v>
      </c>
      <c r="O692" s="3" t="n">
        <v>66.847821</v>
      </c>
    </row>
    <row r="693" customFormat="false" ht="15.75" hidden="false" customHeight="false" outlineLevel="0" collapsed="false">
      <c r="A693" s="3" t="n">
        <v>61.571086</v>
      </c>
      <c r="B693" s="3" t="n">
        <v>61.568597</v>
      </c>
      <c r="C693" s="3" t="n">
        <v>61.410267</v>
      </c>
      <c r="D693" s="3"/>
      <c r="E693" s="3" t="n">
        <v>65.233164</v>
      </c>
      <c r="F693" s="3" t="n">
        <v>65.093548</v>
      </c>
      <c r="G693" s="3" t="n">
        <v>64.784014</v>
      </c>
      <c r="I693" s="3" t="n">
        <v>81.321064</v>
      </c>
      <c r="J693" s="3" t="n">
        <v>64.311529</v>
      </c>
      <c r="K693" s="3" t="n">
        <v>65.414942</v>
      </c>
      <c r="M693" s="3" t="n">
        <v>92.675737</v>
      </c>
      <c r="N693" s="3" t="n">
        <v>64.985255</v>
      </c>
      <c r="O693" s="3" t="n">
        <v>65.730008</v>
      </c>
    </row>
    <row r="694" customFormat="false" ht="15.75" hidden="false" customHeight="false" outlineLevel="0" collapsed="false">
      <c r="A694" s="3" t="n">
        <v>61.49898</v>
      </c>
      <c r="B694" s="3" t="n">
        <v>61.429884</v>
      </c>
      <c r="C694" s="3" t="n">
        <v>61.500876</v>
      </c>
      <c r="D694" s="3"/>
      <c r="E694" s="3" t="n">
        <v>65.490396</v>
      </c>
      <c r="F694" s="3" t="n">
        <v>65.00192</v>
      </c>
      <c r="G694" s="3" t="n">
        <v>64.643363</v>
      </c>
      <c r="I694" s="3" t="n">
        <v>81.635074</v>
      </c>
      <c r="J694" s="3" t="n">
        <v>64.921444</v>
      </c>
      <c r="K694" s="3" t="n">
        <v>64.479164</v>
      </c>
      <c r="M694" s="3" t="n">
        <v>92.469685</v>
      </c>
      <c r="N694" s="3" t="n">
        <v>65.811428</v>
      </c>
      <c r="O694" s="3" t="n">
        <v>64.469653</v>
      </c>
    </row>
    <row r="695" customFormat="false" ht="15.75" hidden="false" customHeight="false" outlineLevel="0" collapsed="false">
      <c r="A695" s="3" t="n">
        <v>61.490609</v>
      </c>
      <c r="B695" s="3" t="n">
        <v>61.520016</v>
      </c>
      <c r="C695" s="3" t="n">
        <v>61.355143</v>
      </c>
      <c r="D695" s="3"/>
      <c r="E695" s="3" t="n">
        <v>65.246922</v>
      </c>
      <c r="F695" s="3" t="n">
        <v>65.048582</v>
      </c>
      <c r="G695" s="3" t="n">
        <v>64.801332</v>
      </c>
      <c r="I695" s="3" t="n">
        <v>80.987015</v>
      </c>
      <c r="J695" s="3" t="n">
        <v>65.354161</v>
      </c>
      <c r="K695" s="3" t="n">
        <v>63.830751</v>
      </c>
      <c r="M695" s="3" t="n">
        <v>91.844387</v>
      </c>
      <c r="N695" s="3" t="n">
        <v>65.639755</v>
      </c>
      <c r="O695" s="3" t="n">
        <v>65.085618</v>
      </c>
    </row>
    <row r="696" customFormat="false" ht="15.75" hidden="false" customHeight="false" outlineLevel="0" collapsed="false">
      <c r="A696" s="3" t="n">
        <v>61.548462</v>
      </c>
      <c r="B696" s="3" t="n">
        <v>61.427981</v>
      </c>
      <c r="C696" s="3" t="n">
        <v>61.543527</v>
      </c>
      <c r="D696" s="3"/>
      <c r="E696" s="3" t="n">
        <v>65.193159</v>
      </c>
      <c r="F696" s="3" t="n">
        <v>64.822393</v>
      </c>
      <c r="G696" s="3" t="n">
        <v>64.964318</v>
      </c>
      <c r="I696" s="3" t="n">
        <v>79.738203</v>
      </c>
      <c r="J696" s="3" t="n">
        <v>64.607622</v>
      </c>
      <c r="K696" s="3" t="n">
        <v>64.491851</v>
      </c>
      <c r="M696" s="3" t="n">
        <v>94.472192</v>
      </c>
      <c r="N696" s="3" t="n">
        <v>64.663681</v>
      </c>
      <c r="O696" s="3" t="n">
        <v>65.602153</v>
      </c>
    </row>
    <row r="697" customFormat="false" ht="15.75" hidden="false" customHeight="false" outlineLevel="0" collapsed="false">
      <c r="A697" s="3" t="n">
        <v>61.476511</v>
      </c>
      <c r="B697" s="3" t="n">
        <v>61.332036</v>
      </c>
      <c r="C697" s="3" t="n">
        <v>61.696676</v>
      </c>
      <c r="D697" s="3"/>
      <c r="E697" s="3" t="n">
        <v>65.099724</v>
      </c>
      <c r="F697" s="3" t="n">
        <v>64.636052</v>
      </c>
      <c r="G697" s="3" t="n">
        <v>64.95257</v>
      </c>
      <c r="I697" s="3" t="n">
        <v>81.804234</v>
      </c>
      <c r="J697" s="3" t="n">
        <v>64.096803</v>
      </c>
      <c r="K697" s="3" t="n">
        <v>64.451593</v>
      </c>
      <c r="M697" s="3" t="n">
        <v>91.916725</v>
      </c>
      <c r="N697" s="3" t="n">
        <v>65.313166</v>
      </c>
      <c r="O697" s="3" t="n">
        <v>65.734258</v>
      </c>
    </row>
    <row r="698" customFormat="false" ht="15.75" hidden="false" customHeight="false" outlineLevel="0" collapsed="false">
      <c r="A698" s="3" t="n">
        <v>60.915167</v>
      </c>
      <c r="B698" s="3" t="n">
        <v>61.594312</v>
      </c>
      <c r="C698" s="3" t="n">
        <v>61.908034</v>
      </c>
      <c r="D698" s="3"/>
      <c r="E698" s="3" t="n">
        <v>65.090842</v>
      </c>
      <c r="F698" s="3" t="n">
        <v>64.593384</v>
      </c>
      <c r="G698" s="3" t="n">
        <v>64.959082</v>
      </c>
      <c r="I698" s="3" t="n">
        <v>81.225686</v>
      </c>
      <c r="J698" s="3" t="n">
        <v>64.793687</v>
      </c>
      <c r="K698" s="3" t="n">
        <v>64.458636</v>
      </c>
      <c r="M698" s="3" t="n">
        <v>92.889322</v>
      </c>
      <c r="N698" s="3" t="n">
        <v>65.402009</v>
      </c>
      <c r="O698" s="3" t="n">
        <v>65.789136</v>
      </c>
    </row>
    <row r="699" customFormat="false" ht="15.75" hidden="false" customHeight="false" outlineLevel="0" collapsed="false">
      <c r="A699" s="3" t="n">
        <v>61.336466</v>
      </c>
      <c r="B699" s="3" t="n">
        <v>61.458592</v>
      </c>
      <c r="C699" s="3" t="n">
        <v>61.724434</v>
      </c>
      <c r="D699" s="3"/>
      <c r="E699" s="3" t="n">
        <v>64.827691</v>
      </c>
      <c r="F699" s="3" t="n">
        <v>64.885085</v>
      </c>
      <c r="G699" s="3" t="n">
        <v>64.96176</v>
      </c>
      <c r="I699" s="3" t="n">
        <v>79.534479</v>
      </c>
      <c r="J699" s="3" t="n">
        <v>64.422296</v>
      </c>
      <c r="K699" s="3" t="n">
        <v>64.6387</v>
      </c>
      <c r="M699" s="3" t="n">
        <v>94.496737</v>
      </c>
      <c r="N699" s="3" t="n">
        <v>64.48024</v>
      </c>
      <c r="O699" s="3" t="n">
        <v>66.50061</v>
      </c>
    </row>
    <row r="700" customFormat="false" ht="15.75" hidden="false" customHeight="false" outlineLevel="0" collapsed="false">
      <c r="A700" s="3" t="n">
        <v>61.490801</v>
      </c>
      <c r="B700" s="3" t="n">
        <v>61.506039</v>
      </c>
      <c r="C700" s="3" t="n">
        <v>61.644784</v>
      </c>
      <c r="D700" s="3"/>
      <c r="E700" s="3" t="n">
        <v>64.929417</v>
      </c>
      <c r="F700" s="3" t="n">
        <v>64.741468</v>
      </c>
      <c r="G700" s="3" t="n">
        <v>64.613694</v>
      </c>
      <c r="I700" s="3" t="n">
        <v>81.09918</v>
      </c>
      <c r="J700" s="3" t="n">
        <v>64.370026</v>
      </c>
      <c r="K700" s="3" t="n">
        <v>64.711042</v>
      </c>
      <c r="M700" s="3" t="n">
        <v>90.929035</v>
      </c>
      <c r="N700" s="3" t="n">
        <v>65.558239</v>
      </c>
      <c r="O700" s="3" t="n">
        <v>65.40918</v>
      </c>
    </row>
    <row r="701" customFormat="false" ht="15.75" hidden="false" customHeight="false" outlineLevel="0" collapsed="false">
      <c r="A701" s="3" t="n">
        <v>61.800567</v>
      </c>
      <c r="B701" s="3" t="n">
        <v>61.056056</v>
      </c>
      <c r="C701" s="3" t="n">
        <v>61.859932</v>
      </c>
      <c r="D701" s="3"/>
      <c r="E701" s="3" t="n">
        <v>64.990347</v>
      </c>
      <c r="F701" s="3" t="n">
        <v>64.886213</v>
      </c>
      <c r="G701" s="3" t="n">
        <v>64.791623</v>
      </c>
      <c r="I701" s="3" t="n">
        <v>82.077341</v>
      </c>
      <c r="J701" s="3" t="n">
        <v>65.52244</v>
      </c>
      <c r="K701" s="3" t="n">
        <v>63.686371</v>
      </c>
      <c r="M701" s="3" t="n">
        <v>89.747551</v>
      </c>
      <c r="N701" s="3" t="n">
        <v>65.724802</v>
      </c>
      <c r="O701" s="3" t="n">
        <v>65.244475</v>
      </c>
    </row>
    <row r="702" customFormat="false" ht="15.75" hidden="false" customHeight="false" outlineLevel="0" collapsed="false">
      <c r="A702" s="3" t="n">
        <v>61.546848</v>
      </c>
      <c r="B702" s="3" t="n">
        <v>61.434359</v>
      </c>
      <c r="C702" s="3" t="n">
        <v>61.848221</v>
      </c>
      <c r="D702" s="3"/>
      <c r="E702" s="3" t="n">
        <v>64.983199</v>
      </c>
      <c r="F702" s="3" t="n">
        <v>64.721453</v>
      </c>
      <c r="G702" s="3" t="n">
        <v>64.577115</v>
      </c>
      <c r="I702" s="3" t="n">
        <v>82.150611</v>
      </c>
      <c r="J702" s="3" t="n">
        <v>65.392434</v>
      </c>
      <c r="K702" s="3" t="n">
        <v>63.889714</v>
      </c>
      <c r="M702" s="3" t="n">
        <v>93.097606</v>
      </c>
      <c r="N702" s="3" t="n">
        <v>65.803434</v>
      </c>
      <c r="O702" s="3" t="n">
        <v>65.220131</v>
      </c>
    </row>
    <row r="703" customFormat="false" ht="15.75" hidden="false" customHeight="false" outlineLevel="0" collapsed="false">
      <c r="A703" s="3" t="n">
        <v>61.654327</v>
      </c>
      <c r="B703" s="3" t="n">
        <v>61.590497</v>
      </c>
      <c r="C703" s="3" t="n">
        <v>61.573374</v>
      </c>
      <c r="D703" s="3"/>
      <c r="E703" s="3" t="n">
        <v>64.758039</v>
      </c>
      <c r="F703" s="3" t="n">
        <v>64.819045</v>
      </c>
      <c r="G703" s="3" t="n">
        <v>65.114285</v>
      </c>
      <c r="I703" s="3" t="n">
        <v>81.808162</v>
      </c>
      <c r="J703" s="3" t="n">
        <v>65.440256</v>
      </c>
      <c r="K703" s="3" t="n">
        <v>63.482427</v>
      </c>
      <c r="M703" s="3" t="n">
        <v>94.712998</v>
      </c>
      <c r="N703" s="3" t="n">
        <v>65.493446</v>
      </c>
      <c r="O703" s="3" t="n">
        <v>65.09901</v>
      </c>
    </row>
    <row r="704" customFormat="false" ht="15.75" hidden="false" customHeight="false" outlineLevel="0" collapsed="false">
      <c r="A704" s="3" t="n">
        <v>61.604133</v>
      </c>
      <c r="B704" s="3" t="n">
        <v>61.511371</v>
      </c>
      <c r="C704" s="3" t="n">
        <v>61.429351</v>
      </c>
      <c r="D704" s="3"/>
      <c r="E704" s="3" t="n">
        <v>64.680971</v>
      </c>
      <c r="F704" s="3" t="n">
        <v>64.696133</v>
      </c>
      <c r="G704" s="3" t="n">
        <v>65.300102</v>
      </c>
      <c r="I704" s="3" t="n">
        <v>79.169426</v>
      </c>
      <c r="J704" s="3" t="n">
        <v>64.86073</v>
      </c>
      <c r="K704" s="3" t="n">
        <v>64.333233</v>
      </c>
      <c r="M704" s="3" t="n">
        <v>92.093932</v>
      </c>
      <c r="N704" s="3" t="n">
        <v>64.62679</v>
      </c>
      <c r="O704" s="3" t="n">
        <v>65.236127</v>
      </c>
    </row>
    <row r="705" customFormat="false" ht="15.75" hidden="false" customHeight="false" outlineLevel="0" collapsed="false">
      <c r="A705" s="3" t="n">
        <v>61.695937</v>
      </c>
      <c r="B705" s="3" t="n">
        <v>61.676314</v>
      </c>
      <c r="C705" s="3" t="n">
        <v>61.470831</v>
      </c>
      <c r="D705" s="3"/>
      <c r="E705" s="3" t="n">
        <v>64.959915</v>
      </c>
      <c r="F705" s="3" t="n">
        <v>64.865252</v>
      </c>
      <c r="G705" s="3" t="n">
        <v>64.853466</v>
      </c>
      <c r="I705" s="3" t="n">
        <v>79.430931</v>
      </c>
      <c r="J705" s="3" t="n">
        <v>63.765903</v>
      </c>
      <c r="K705" s="3" t="n">
        <v>65.470675</v>
      </c>
      <c r="M705" s="3" t="n">
        <v>91.513735</v>
      </c>
      <c r="N705" s="3" t="n">
        <v>65.651182</v>
      </c>
      <c r="O705" s="3" t="n">
        <v>64.782385</v>
      </c>
    </row>
    <row r="706" customFormat="false" ht="15.75" hidden="false" customHeight="false" outlineLevel="0" collapsed="false">
      <c r="A706" s="3" t="n">
        <v>61.576474</v>
      </c>
      <c r="B706" s="3" t="n">
        <v>61.670832</v>
      </c>
      <c r="C706" s="3" t="n">
        <v>61.445138</v>
      </c>
      <c r="D706" s="3"/>
      <c r="E706" s="3" t="n">
        <v>64.882958</v>
      </c>
      <c r="F706" s="3" t="n">
        <v>64.7372</v>
      </c>
      <c r="G706" s="3" t="n">
        <v>64.702666</v>
      </c>
      <c r="I706" s="3" t="n">
        <v>81.069028</v>
      </c>
      <c r="J706" s="3" t="n">
        <v>63.166765</v>
      </c>
      <c r="K706" s="3" t="n">
        <v>65.647945</v>
      </c>
      <c r="M706" s="3" t="n">
        <v>91.757334</v>
      </c>
      <c r="N706" s="3" t="n">
        <v>65.20526</v>
      </c>
      <c r="O706" s="3" t="n">
        <v>65.510837</v>
      </c>
    </row>
    <row r="707" customFormat="false" ht="15.75" hidden="false" customHeight="false" outlineLevel="0" collapsed="false">
      <c r="A707" s="3" t="n">
        <v>61.370423</v>
      </c>
      <c r="B707" s="3" t="n">
        <v>61.299519</v>
      </c>
      <c r="C707" s="3" t="n">
        <v>61.864705</v>
      </c>
      <c r="D707" s="3"/>
      <c r="E707" s="3" t="n">
        <v>64.863774</v>
      </c>
      <c r="F707" s="3" t="n">
        <v>64.48423</v>
      </c>
      <c r="G707" s="3" t="n">
        <v>65.11892</v>
      </c>
      <c r="I707" s="3" t="n">
        <v>81.360233</v>
      </c>
      <c r="J707" s="3" t="n">
        <v>64.095888</v>
      </c>
      <c r="K707" s="3" t="n">
        <v>64.917408</v>
      </c>
      <c r="M707" s="3" t="n">
        <v>92.622481</v>
      </c>
      <c r="N707" s="3" t="n">
        <v>65.073943</v>
      </c>
      <c r="O707" s="3" t="n">
        <v>65.806843</v>
      </c>
    </row>
    <row r="708" customFormat="false" ht="15.75" hidden="false" customHeight="false" outlineLevel="0" collapsed="false">
      <c r="A708" s="3" t="n">
        <v>61.587315</v>
      </c>
      <c r="B708" s="3" t="n">
        <v>61.423281</v>
      </c>
      <c r="C708" s="3" t="n">
        <v>61.626305</v>
      </c>
      <c r="D708" s="3"/>
      <c r="E708" s="3" t="n">
        <v>64.712768</v>
      </c>
      <c r="F708" s="3" t="n">
        <v>64.99333</v>
      </c>
      <c r="G708" s="3" t="n">
        <v>64.907478</v>
      </c>
      <c r="I708" s="3" t="n">
        <v>80.642718</v>
      </c>
      <c r="J708" s="3" t="n">
        <v>64.851016</v>
      </c>
      <c r="K708" s="3" t="n">
        <v>64.406806</v>
      </c>
      <c r="M708" s="3" t="n">
        <v>93.621429</v>
      </c>
      <c r="N708" s="3" t="n">
        <v>65.454801</v>
      </c>
      <c r="O708" s="3" t="n">
        <v>65.63603</v>
      </c>
    </row>
    <row r="709" customFormat="false" ht="15.75" hidden="false" customHeight="false" outlineLevel="0" collapsed="false">
      <c r="A709" s="3" t="n">
        <v>61.710306</v>
      </c>
      <c r="B709" s="3" t="n">
        <v>61.436557</v>
      </c>
      <c r="C709" s="3" t="n">
        <v>61.705926</v>
      </c>
      <c r="D709" s="3"/>
      <c r="E709" s="3" t="n">
        <v>64.816619</v>
      </c>
      <c r="F709" s="3" t="n">
        <v>64.678758</v>
      </c>
      <c r="G709" s="3" t="n">
        <v>65.13526</v>
      </c>
      <c r="I709" s="3" t="n">
        <v>81.942734</v>
      </c>
      <c r="J709" s="3" t="n">
        <v>65.17151</v>
      </c>
      <c r="K709" s="3" t="n">
        <v>64.321119</v>
      </c>
      <c r="M709" s="3" t="n">
        <v>93.11621</v>
      </c>
      <c r="N709" s="3" t="n">
        <v>65.234674</v>
      </c>
      <c r="O709" s="3" t="n">
        <v>65.18888</v>
      </c>
    </row>
    <row r="710" customFormat="false" ht="15.75" hidden="false" customHeight="false" outlineLevel="0" collapsed="false">
      <c r="A710" s="3" t="n">
        <v>61.457802</v>
      </c>
      <c r="B710" s="3" t="n">
        <v>61.446093</v>
      </c>
      <c r="C710" s="3" t="n">
        <v>61.817247</v>
      </c>
      <c r="D710" s="3"/>
      <c r="E710" s="3" t="n">
        <v>65.021293</v>
      </c>
      <c r="F710" s="3" t="n">
        <v>64.696589</v>
      </c>
      <c r="G710" s="3" t="n">
        <v>65.016528</v>
      </c>
      <c r="I710" s="3" t="n">
        <v>82.292339</v>
      </c>
      <c r="J710" s="3" t="n">
        <v>64.664907</v>
      </c>
      <c r="K710" s="3" t="n">
        <v>64.541972</v>
      </c>
      <c r="M710" s="3" t="n">
        <v>91.932289</v>
      </c>
      <c r="N710" s="3" t="n">
        <v>64.882671</v>
      </c>
      <c r="O710" s="3" t="n">
        <v>65.543443</v>
      </c>
    </row>
    <row r="711" customFormat="false" ht="15.75" hidden="false" customHeight="false" outlineLevel="0" collapsed="false">
      <c r="A711" s="3" t="n">
        <v>61.445141</v>
      </c>
      <c r="B711" s="3" t="n">
        <v>61.619273</v>
      </c>
      <c r="C711" s="3" t="n">
        <v>61.680066</v>
      </c>
      <c r="D711" s="3"/>
      <c r="E711" s="3" t="n">
        <v>65.187526</v>
      </c>
      <c r="F711" s="3" t="n">
        <v>64.737689</v>
      </c>
      <c r="G711" s="3" t="n">
        <v>65.007454</v>
      </c>
      <c r="I711" s="3" t="n">
        <v>81.116747</v>
      </c>
      <c r="J711" s="3" t="n">
        <v>64.314257</v>
      </c>
      <c r="K711" s="3" t="n">
        <v>65.04851</v>
      </c>
      <c r="M711" s="3" t="n">
        <v>90.439579</v>
      </c>
      <c r="N711" s="3" t="n">
        <v>64.54271</v>
      </c>
      <c r="O711" s="3" t="n">
        <v>66.582164</v>
      </c>
    </row>
    <row r="712" customFormat="false" ht="15.75" hidden="false" customHeight="false" outlineLevel="0" collapsed="false">
      <c r="A712" s="3" t="n">
        <v>61.453332</v>
      </c>
      <c r="B712" s="3" t="n">
        <v>61.695694</v>
      </c>
      <c r="C712" s="3" t="n">
        <v>61.714364</v>
      </c>
      <c r="D712" s="3"/>
      <c r="E712" s="3" t="n">
        <v>64.987564</v>
      </c>
      <c r="F712" s="3" t="n">
        <v>64.766026</v>
      </c>
      <c r="G712" s="3" t="n">
        <v>65.1056</v>
      </c>
      <c r="I712" s="3" t="n">
        <v>80.468637</v>
      </c>
      <c r="J712" s="3" t="n">
        <v>64.550922</v>
      </c>
      <c r="K712" s="3" t="n">
        <v>64.978858</v>
      </c>
      <c r="M712" s="3" t="n">
        <v>93.909551</v>
      </c>
      <c r="N712" s="3" t="n">
        <v>64.988084</v>
      </c>
      <c r="O712" s="3" t="n">
        <v>65.386118</v>
      </c>
    </row>
    <row r="713" customFormat="false" ht="15.75" hidden="false" customHeight="false" outlineLevel="0" collapsed="false">
      <c r="A713" s="3" t="n">
        <v>61.564868</v>
      </c>
      <c r="B713" s="3" t="n">
        <v>61.66971</v>
      </c>
      <c r="C713" s="3" t="n">
        <v>61.480491</v>
      </c>
      <c r="D713" s="3"/>
      <c r="E713" s="3" t="n">
        <v>64.87804</v>
      </c>
      <c r="F713" s="3" t="n">
        <v>65.033397</v>
      </c>
      <c r="G713" s="3" t="n">
        <v>65.050379</v>
      </c>
      <c r="I713" s="3" t="n">
        <v>79.663738</v>
      </c>
      <c r="J713" s="3" t="n">
        <v>64.448916</v>
      </c>
      <c r="K713" s="3" t="n">
        <v>64.722121</v>
      </c>
      <c r="M713" s="3" t="n">
        <v>92.817893</v>
      </c>
      <c r="N713" s="3" t="n">
        <v>66.001642</v>
      </c>
      <c r="O713" s="3" t="n">
        <v>64.324903</v>
      </c>
    </row>
    <row r="714" customFormat="false" ht="15.75" hidden="false" customHeight="false" outlineLevel="0" collapsed="false">
      <c r="A714" s="3" t="n">
        <v>61.577975</v>
      </c>
      <c r="B714" s="3" t="n">
        <v>61.82124</v>
      </c>
      <c r="C714" s="3" t="n">
        <v>61.441446</v>
      </c>
      <c r="D714" s="3"/>
      <c r="E714" s="3" t="n">
        <v>65.263986</v>
      </c>
      <c r="F714" s="3" t="n">
        <v>64.845458</v>
      </c>
      <c r="G714" s="3" t="n">
        <v>64.949296</v>
      </c>
      <c r="I714" s="3" t="n">
        <v>79.801529</v>
      </c>
      <c r="J714" s="3" t="n">
        <v>65.345379</v>
      </c>
      <c r="K714" s="3" t="n">
        <v>64.199132</v>
      </c>
      <c r="M714" s="3" t="n">
        <v>92.371085</v>
      </c>
      <c r="N714" s="3" t="n">
        <v>65.209845</v>
      </c>
      <c r="O714" s="3" t="n">
        <v>65.442112</v>
      </c>
    </row>
    <row r="715" customFormat="false" ht="15.75" hidden="false" customHeight="false" outlineLevel="0" collapsed="false">
      <c r="A715" s="3" t="n">
        <v>61.840923</v>
      </c>
      <c r="B715" s="3" t="n">
        <v>61.445679</v>
      </c>
      <c r="C715" s="3" t="n">
        <v>61.460206</v>
      </c>
      <c r="D715" s="3"/>
      <c r="E715" s="3" t="n">
        <v>64.646633</v>
      </c>
      <c r="F715" s="3" t="n">
        <v>65.195409</v>
      </c>
      <c r="G715" s="3" t="n">
        <v>65.097822</v>
      </c>
      <c r="I715" s="3" t="n">
        <v>82.350747</v>
      </c>
      <c r="J715" s="3" t="n">
        <v>64.692368</v>
      </c>
      <c r="K715" s="3" t="n">
        <v>64.22342</v>
      </c>
      <c r="M715" s="3" t="n">
        <v>94.303205</v>
      </c>
      <c r="N715" s="3" t="n">
        <v>64.70362</v>
      </c>
      <c r="O715" s="3" t="n">
        <v>65.832874</v>
      </c>
    </row>
    <row r="716" customFormat="false" ht="15.75" hidden="false" customHeight="false" outlineLevel="0" collapsed="false">
      <c r="A716" s="3" t="n">
        <v>61.673782</v>
      </c>
      <c r="B716" s="3" t="n">
        <v>61.480407</v>
      </c>
      <c r="C716" s="3" t="n">
        <v>61.444153</v>
      </c>
      <c r="D716" s="3"/>
      <c r="E716" s="3" t="n">
        <v>65.033269</v>
      </c>
      <c r="F716" s="3" t="n">
        <v>64.707719</v>
      </c>
      <c r="G716" s="3" t="n">
        <v>65.086198</v>
      </c>
      <c r="I716" s="3" t="n">
        <v>82.428356</v>
      </c>
      <c r="J716" s="3" t="n">
        <v>64.429759</v>
      </c>
      <c r="K716" s="3" t="n">
        <v>65.056724</v>
      </c>
      <c r="M716" s="3" t="n">
        <v>94.610839</v>
      </c>
      <c r="N716" s="3" t="n">
        <v>64.272728</v>
      </c>
      <c r="O716" s="3" t="n">
        <v>65.938662</v>
      </c>
    </row>
    <row r="717" customFormat="false" ht="15.75" hidden="false" customHeight="false" outlineLevel="0" collapsed="false">
      <c r="A717" s="3" t="n">
        <v>61.613643</v>
      </c>
      <c r="B717" s="3" t="n">
        <v>61.494419</v>
      </c>
      <c r="C717" s="3" t="n">
        <v>61.517463</v>
      </c>
      <c r="D717" s="3"/>
      <c r="E717" s="3" t="n">
        <v>64.698016</v>
      </c>
      <c r="F717" s="3" t="n">
        <v>64.708097</v>
      </c>
      <c r="G717" s="3" t="n">
        <v>65.261247</v>
      </c>
      <c r="I717" s="3" t="n">
        <v>81.411354</v>
      </c>
      <c r="J717" s="3" t="n">
        <v>65.116044</v>
      </c>
      <c r="K717" s="3" t="n">
        <v>64.89941</v>
      </c>
      <c r="M717" s="3" t="n">
        <v>93.183053</v>
      </c>
      <c r="N717" s="3" t="n">
        <v>65.349051</v>
      </c>
      <c r="O717" s="3" t="n">
        <v>64.78777</v>
      </c>
    </row>
    <row r="718" customFormat="false" ht="15.75" hidden="false" customHeight="false" outlineLevel="0" collapsed="false">
      <c r="A718" s="3" t="n">
        <v>61.570801</v>
      </c>
      <c r="B718" s="3" t="n">
        <v>61.637448</v>
      </c>
      <c r="C718" s="3" t="n">
        <v>61.527572</v>
      </c>
      <c r="D718" s="3"/>
      <c r="E718" s="3" t="n">
        <v>64.954222</v>
      </c>
      <c r="F718" s="3" t="n">
        <v>64.757594</v>
      </c>
      <c r="G718" s="3" t="n">
        <v>64.913992</v>
      </c>
      <c r="I718" s="3" t="n">
        <v>81.816703</v>
      </c>
      <c r="J718" s="3" t="n">
        <v>64.669942</v>
      </c>
      <c r="K718" s="3" t="n">
        <v>64.63528</v>
      </c>
      <c r="M718" s="3" t="n">
        <v>90.468771</v>
      </c>
      <c r="N718" s="3" t="n">
        <v>65.852328</v>
      </c>
      <c r="O718" s="3" t="n">
        <v>64.525119</v>
      </c>
    </row>
    <row r="719" customFormat="false" ht="15.75" hidden="false" customHeight="false" outlineLevel="0" collapsed="false">
      <c r="A719" s="3" t="n">
        <v>61.597245</v>
      </c>
      <c r="B719" s="3" t="n">
        <v>61.396473</v>
      </c>
      <c r="C719" s="3" t="n">
        <v>61.482813</v>
      </c>
      <c r="D719" s="3"/>
      <c r="E719" s="3" t="n">
        <v>65.243186</v>
      </c>
      <c r="F719" s="3" t="n">
        <v>64.599574</v>
      </c>
      <c r="G719" s="3" t="n">
        <v>64.999724</v>
      </c>
      <c r="I719" s="3" t="n">
        <v>82.54098</v>
      </c>
      <c r="J719" s="3" t="n">
        <v>64.197045</v>
      </c>
      <c r="K719" s="3" t="n">
        <v>64.740325</v>
      </c>
      <c r="M719" s="3" t="n">
        <v>91.744368</v>
      </c>
      <c r="N719" s="3" t="n">
        <v>66.097316</v>
      </c>
      <c r="O719" s="3" t="n">
        <v>64.95638</v>
      </c>
    </row>
    <row r="720" customFormat="false" ht="15.75" hidden="false" customHeight="false" outlineLevel="0" collapsed="false">
      <c r="A720" s="3" t="n">
        <v>61.370237</v>
      </c>
      <c r="B720" s="3" t="n">
        <v>61.655791</v>
      </c>
      <c r="C720" s="3" t="n">
        <v>61.557882</v>
      </c>
      <c r="D720" s="3"/>
      <c r="E720" s="3" t="n">
        <v>64.736124</v>
      </c>
      <c r="F720" s="3" t="n">
        <v>64.865525</v>
      </c>
      <c r="G720" s="3" t="n">
        <v>65.024418</v>
      </c>
      <c r="I720" s="3" t="n">
        <v>82.318558</v>
      </c>
      <c r="J720" s="3" t="n">
        <v>64.934909</v>
      </c>
      <c r="K720" s="3" t="n">
        <v>64.56763</v>
      </c>
      <c r="M720" s="3" t="n">
        <v>93.332378</v>
      </c>
      <c r="N720" s="3" t="n">
        <v>64.997647</v>
      </c>
      <c r="O720" s="3" t="n">
        <v>65.336506</v>
      </c>
    </row>
    <row r="721" customFormat="false" ht="15.75" hidden="false" customHeight="false" outlineLevel="0" collapsed="false">
      <c r="A721" s="3" t="n">
        <v>61.259182</v>
      </c>
      <c r="B721" s="3" t="n">
        <v>61.827622</v>
      </c>
      <c r="C721" s="3" t="n">
        <v>61.445448</v>
      </c>
      <c r="D721" s="3"/>
      <c r="E721" s="3" t="n">
        <v>65.069858</v>
      </c>
      <c r="F721" s="3" t="n">
        <v>64.889553</v>
      </c>
      <c r="G721" s="3" t="n">
        <v>64.790714</v>
      </c>
      <c r="I721" s="3" t="n">
        <v>82.816506</v>
      </c>
      <c r="J721" s="3" t="n">
        <v>64.766179</v>
      </c>
      <c r="K721" s="3" t="n">
        <v>64.318627</v>
      </c>
      <c r="M721" s="3" t="n">
        <v>92.120672</v>
      </c>
      <c r="N721" s="3" t="n">
        <v>65.397885</v>
      </c>
      <c r="O721" s="3" t="n">
        <v>65.103883</v>
      </c>
    </row>
    <row r="722" customFormat="false" ht="15.75" hidden="false" customHeight="false" outlineLevel="0" collapsed="false">
      <c r="A722" s="3" t="n">
        <v>61.482651</v>
      </c>
      <c r="B722" s="3" t="n">
        <v>61.460178</v>
      </c>
      <c r="C722" s="3" t="n">
        <v>61.632764</v>
      </c>
      <c r="D722" s="3"/>
      <c r="E722" s="3" t="n">
        <v>65.272888</v>
      </c>
      <c r="F722" s="3" t="n">
        <v>65.086087</v>
      </c>
      <c r="G722" s="3" t="n">
        <v>64.730915</v>
      </c>
      <c r="I722" s="3" t="n">
        <v>81.479714</v>
      </c>
      <c r="J722" s="3" t="n">
        <v>64.745804</v>
      </c>
      <c r="K722" s="3" t="n">
        <v>64.719341</v>
      </c>
      <c r="M722" s="3" t="n">
        <v>91.488903</v>
      </c>
      <c r="N722" s="3" t="n">
        <v>65.702539</v>
      </c>
      <c r="O722" s="3" t="n">
        <v>64.463956</v>
      </c>
    </row>
    <row r="723" customFormat="false" ht="15.75" hidden="false" customHeight="false" outlineLevel="0" collapsed="false">
      <c r="A723" s="3" t="n">
        <v>61.511928</v>
      </c>
      <c r="B723" s="3" t="n">
        <v>61.511902</v>
      </c>
      <c r="C723" s="3" t="n">
        <v>61.546872</v>
      </c>
      <c r="D723" s="3"/>
      <c r="E723" s="3" t="n">
        <v>64.863043</v>
      </c>
      <c r="F723" s="3" t="n">
        <v>65.094963</v>
      </c>
      <c r="G723" s="3" t="n">
        <v>64.845365</v>
      </c>
      <c r="I723" s="3" t="n">
        <v>80.909888</v>
      </c>
      <c r="J723" s="3" t="n">
        <v>64.579975</v>
      </c>
      <c r="K723" s="3" t="n">
        <v>64.599404</v>
      </c>
      <c r="M723" s="3" t="n">
        <v>93.96594</v>
      </c>
      <c r="N723" s="3" t="n">
        <v>66.271801</v>
      </c>
      <c r="O723" s="3" t="n">
        <v>64.107287</v>
      </c>
    </row>
    <row r="724" customFormat="false" ht="15.75" hidden="false" customHeight="false" outlineLevel="0" collapsed="false">
      <c r="A724" s="3" t="n">
        <v>61.516394</v>
      </c>
      <c r="B724" s="3" t="n">
        <v>61.410014</v>
      </c>
      <c r="C724" s="3" t="n">
        <v>61.496036</v>
      </c>
      <c r="D724" s="3"/>
      <c r="E724" s="3" t="n">
        <v>65.057598</v>
      </c>
      <c r="F724" s="3" t="n">
        <v>65.042015</v>
      </c>
      <c r="G724" s="3" t="n">
        <v>64.602227</v>
      </c>
      <c r="I724" s="3" t="n">
        <v>82.077648</v>
      </c>
      <c r="J724" s="3" t="n">
        <v>64.317416</v>
      </c>
      <c r="K724" s="3" t="n">
        <v>64.609749</v>
      </c>
      <c r="M724" s="3" t="n">
        <v>92.183895</v>
      </c>
      <c r="N724" s="3" t="n">
        <v>66.755542</v>
      </c>
      <c r="O724" s="3" t="n">
        <v>64.218306</v>
      </c>
    </row>
    <row r="725" customFormat="false" ht="15.75" hidden="false" customHeight="false" outlineLevel="0" collapsed="false">
      <c r="A725" s="3" t="n">
        <v>61.533814</v>
      </c>
      <c r="B725" s="3" t="n">
        <v>61.593635</v>
      </c>
      <c r="C725" s="3" t="n">
        <v>61.344366</v>
      </c>
      <c r="D725" s="3"/>
      <c r="E725" s="3" t="n">
        <v>65.244885</v>
      </c>
      <c r="F725" s="3" t="n">
        <v>64.885719</v>
      </c>
      <c r="G725" s="3" t="n">
        <v>64.571543</v>
      </c>
      <c r="I725" s="3" t="n">
        <v>81.50133</v>
      </c>
      <c r="J725" s="3" t="n">
        <v>64.048049</v>
      </c>
      <c r="K725" s="3" t="n">
        <v>64.454917</v>
      </c>
      <c r="M725" s="3" t="n">
        <v>92.325288</v>
      </c>
      <c r="N725" s="3" t="n">
        <v>65.098108</v>
      </c>
      <c r="O725" s="3" t="n">
        <v>65.337342</v>
      </c>
    </row>
    <row r="726" customFormat="false" ht="15.75" hidden="false" customHeight="false" outlineLevel="0" collapsed="false">
      <c r="A726" s="3" t="n">
        <v>61.327632</v>
      </c>
      <c r="B726" s="3" t="n">
        <v>61.425867</v>
      </c>
      <c r="C726" s="3" t="n">
        <v>61.744261</v>
      </c>
      <c r="D726" s="3"/>
      <c r="E726" s="3" t="n">
        <v>65.061323</v>
      </c>
      <c r="F726" s="3" t="n">
        <v>64.939551</v>
      </c>
      <c r="G726" s="3" t="n">
        <v>64.76235</v>
      </c>
      <c r="I726" s="3" t="n">
        <v>81.112998</v>
      </c>
      <c r="J726" s="3" t="n">
        <v>64.265956</v>
      </c>
      <c r="K726" s="3" t="n">
        <v>64.372842</v>
      </c>
      <c r="M726" s="3" t="n">
        <v>92.94984</v>
      </c>
      <c r="N726" s="3" t="n">
        <v>66.257972</v>
      </c>
      <c r="O726" s="3" t="n">
        <v>64.99942</v>
      </c>
    </row>
    <row r="727" customFormat="false" ht="15.75" hidden="false" customHeight="false" outlineLevel="0" collapsed="false">
      <c r="A727" s="3" t="n">
        <v>61.523019</v>
      </c>
      <c r="B727" s="3" t="n">
        <v>61.579557</v>
      </c>
      <c r="C727" s="3" t="n">
        <v>61.548175</v>
      </c>
      <c r="D727" s="3"/>
      <c r="E727" s="3" t="n">
        <v>65.492876</v>
      </c>
      <c r="F727" s="3" t="n">
        <v>64.731509</v>
      </c>
      <c r="G727" s="3" t="n">
        <v>64.939225</v>
      </c>
      <c r="I727" s="3" t="n">
        <v>80.832951</v>
      </c>
      <c r="J727" s="3" t="n">
        <v>64.751271</v>
      </c>
      <c r="K727" s="3" t="n">
        <v>63.694386</v>
      </c>
      <c r="M727" s="3" t="n">
        <v>94.117512</v>
      </c>
      <c r="N727" s="3" t="n">
        <v>65.49578</v>
      </c>
      <c r="O727" s="3" t="n">
        <v>64.830834</v>
      </c>
    </row>
    <row r="728" customFormat="false" ht="15.75" hidden="false" customHeight="false" outlineLevel="0" collapsed="false">
      <c r="A728" s="3" t="n">
        <v>61.378413</v>
      </c>
      <c r="B728" s="3" t="n">
        <v>61.482247</v>
      </c>
      <c r="C728" s="3" t="n">
        <v>61.450333</v>
      </c>
      <c r="D728" s="3"/>
      <c r="E728" s="3" t="n">
        <v>65.450469</v>
      </c>
      <c r="F728" s="3" t="n">
        <v>64.593584</v>
      </c>
      <c r="G728" s="3" t="n">
        <v>65.072511</v>
      </c>
      <c r="I728" s="3" t="n">
        <v>80.793456</v>
      </c>
      <c r="J728" s="3" t="n">
        <v>64.935111</v>
      </c>
      <c r="K728" s="3" t="n">
        <v>64.085849</v>
      </c>
      <c r="M728" s="3" t="n">
        <v>92.633882</v>
      </c>
      <c r="N728" s="3" t="n">
        <v>65.813348</v>
      </c>
      <c r="O728" s="3" t="n">
        <v>64.82826</v>
      </c>
    </row>
    <row r="729" customFormat="false" ht="15.75" hidden="false" customHeight="false" outlineLevel="0" collapsed="false">
      <c r="A729" s="3" t="n">
        <v>61.682899</v>
      </c>
      <c r="B729" s="3" t="n">
        <v>61.526038</v>
      </c>
      <c r="C729" s="3" t="n">
        <v>61.391466</v>
      </c>
      <c r="D729" s="3"/>
      <c r="E729" s="3" t="n">
        <v>65.590122</v>
      </c>
      <c r="F729" s="3" t="n">
        <v>64.690529</v>
      </c>
      <c r="G729" s="3" t="n">
        <v>64.836713</v>
      </c>
      <c r="I729" s="3" t="n">
        <v>80.216955</v>
      </c>
      <c r="J729" s="3" t="n">
        <v>64.702872</v>
      </c>
      <c r="K729" s="3" t="n">
        <v>65.027459</v>
      </c>
      <c r="M729" s="3" t="n">
        <v>91.433581</v>
      </c>
      <c r="N729" s="3" t="n">
        <v>66.560177</v>
      </c>
      <c r="O729" s="3" t="n">
        <v>63.985124</v>
      </c>
    </row>
    <row r="730" customFormat="false" ht="15.75" hidden="false" customHeight="false" outlineLevel="0" collapsed="false">
      <c r="A730" s="3" t="n">
        <v>61.311633</v>
      </c>
      <c r="B730" s="3" t="n">
        <v>61.812708</v>
      </c>
      <c r="C730" s="3" t="n">
        <v>61.571093</v>
      </c>
      <c r="D730" s="3"/>
      <c r="E730" s="3" t="n">
        <v>65.036042</v>
      </c>
      <c r="F730" s="3" t="n">
        <v>64.642399</v>
      </c>
      <c r="G730" s="3" t="n">
        <v>64.964515</v>
      </c>
      <c r="I730" s="3" t="n">
        <v>80.526663</v>
      </c>
      <c r="J730" s="3" t="n">
        <v>64.825405</v>
      </c>
      <c r="K730" s="3" t="n">
        <v>65.115284</v>
      </c>
      <c r="M730" s="3" t="n">
        <v>94.485431</v>
      </c>
      <c r="N730" s="3" t="n">
        <v>65.24537</v>
      </c>
      <c r="O730" s="3" t="n">
        <v>65.614866</v>
      </c>
    </row>
    <row r="731" customFormat="false" ht="15.75" hidden="false" customHeight="false" outlineLevel="0" collapsed="false">
      <c r="A731" s="3" t="n">
        <v>61.672721</v>
      </c>
      <c r="B731" s="3" t="n">
        <v>61.608097</v>
      </c>
      <c r="C731" s="3" t="n">
        <v>61.384212</v>
      </c>
      <c r="D731" s="3"/>
      <c r="E731" s="3" t="n">
        <v>64.979234</v>
      </c>
      <c r="F731" s="3" t="n">
        <v>64.926035</v>
      </c>
      <c r="G731" s="3" t="n">
        <v>64.893961</v>
      </c>
      <c r="I731" s="3" t="n">
        <v>82.013591</v>
      </c>
      <c r="J731" s="3" t="n">
        <v>64.929545</v>
      </c>
      <c r="K731" s="3" t="n">
        <v>64.753904</v>
      </c>
      <c r="M731" s="3" t="n">
        <v>94.043455</v>
      </c>
      <c r="N731" s="3" t="n">
        <v>63.76388</v>
      </c>
      <c r="O731" s="3" t="n">
        <v>66.794218</v>
      </c>
    </row>
    <row r="732" customFormat="false" ht="15.75" hidden="false" customHeight="false" outlineLevel="0" collapsed="false">
      <c r="A732" s="3" t="n">
        <v>61.637305</v>
      </c>
      <c r="B732" s="3" t="n">
        <v>61.277712</v>
      </c>
      <c r="C732" s="3" t="n">
        <v>61.314303</v>
      </c>
      <c r="D732" s="3"/>
      <c r="E732" s="3" t="n">
        <v>65.091843</v>
      </c>
      <c r="F732" s="3" t="n">
        <v>65.18145</v>
      </c>
      <c r="G732" s="3" t="n">
        <v>64.730793</v>
      </c>
      <c r="I732" s="3" t="n">
        <v>81.90844</v>
      </c>
      <c r="J732" s="3" t="n">
        <v>64.866279</v>
      </c>
      <c r="K732" s="3" t="n">
        <v>64.094204</v>
      </c>
      <c r="M732" s="3" t="n">
        <v>93.220036</v>
      </c>
      <c r="N732" s="3" t="n">
        <v>63.8934</v>
      </c>
      <c r="O732" s="3" t="n">
        <v>66.519364</v>
      </c>
    </row>
    <row r="733" customFormat="false" ht="15.75" hidden="false" customHeight="false" outlineLevel="0" collapsed="false">
      <c r="A733" s="3" t="n">
        <v>61.53511</v>
      </c>
      <c r="B733" s="3" t="n">
        <v>61.267856</v>
      </c>
      <c r="C733" s="3" t="n">
        <v>61.407312</v>
      </c>
      <c r="D733" s="3"/>
      <c r="E733" s="3" t="n">
        <v>64.927465</v>
      </c>
      <c r="F733" s="3" t="n">
        <v>65.411054</v>
      </c>
      <c r="G733" s="3" t="n">
        <v>64.798769</v>
      </c>
      <c r="I733" s="3" t="n">
        <v>81.012958</v>
      </c>
      <c r="J733" s="3" t="n">
        <v>64.832726</v>
      </c>
      <c r="K733" s="3" t="n">
        <v>63.996511</v>
      </c>
      <c r="M733" s="3" t="n">
        <v>92.386038</v>
      </c>
      <c r="N733" s="3" t="n">
        <v>65.625163</v>
      </c>
      <c r="O733" s="3" t="n">
        <v>65.442355</v>
      </c>
    </row>
    <row r="734" customFormat="false" ht="15.75" hidden="false" customHeight="false" outlineLevel="0" collapsed="false">
      <c r="A734" s="3" t="n">
        <v>61.488627</v>
      </c>
      <c r="B734" s="3" t="n">
        <v>61.813523</v>
      </c>
      <c r="C734" s="3" t="n">
        <v>61.4722</v>
      </c>
      <c r="D734" s="3"/>
      <c r="E734" s="3" t="n">
        <v>65.0603</v>
      </c>
      <c r="F734" s="3" t="n">
        <v>65.297841</v>
      </c>
      <c r="G734" s="3" t="n">
        <v>64.535197</v>
      </c>
      <c r="I734" s="3" t="n">
        <v>82.104941</v>
      </c>
      <c r="J734" s="3" t="n">
        <v>63.982104</v>
      </c>
      <c r="K734" s="3" t="n">
        <v>64.824114</v>
      </c>
      <c r="M734" s="3" t="n">
        <v>92.676036</v>
      </c>
      <c r="N734" s="3" t="n">
        <v>65.440469</v>
      </c>
      <c r="O734" s="3" t="n">
        <v>65.643797</v>
      </c>
    </row>
    <row r="735" customFormat="false" ht="15.75" hidden="false" customHeight="false" outlineLevel="0" collapsed="false">
      <c r="A735" s="3" t="n">
        <v>61.229116</v>
      </c>
      <c r="B735" s="3" t="n">
        <v>61.685536</v>
      </c>
      <c r="C735" s="3" t="n">
        <v>61.399881</v>
      </c>
      <c r="D735" s="3"/>
      <c r="E735" s="3" t="n">
        <v>65.213425</v>
      </c>
      <c r="F735" s="3" t="n">
        <v>65.416996</v>
      </c>
      <c r="G735" s="3" t="n">
        <v>64.42978</v>
      </c>
      <c r="I735" s="3" t="n">
        <v>83.012613</v>
      </c>
      <c r="J735" s="3" t="n">
        <v>64.27974</v>
      </c>
      <c r="K735" s="3" t="n">
        <v>64.911968</v>
      </c>
      <c r="M735" s="3" t="n">
        <v>94.405796</v>
      </c>
      <c r="N735" s="3" t="n">
        <v>64.807899</v>
      </c>
      <c r="O735" s="3" t="n">
        <v>66.060748</v>
      </c>
    </row>
    <row r="736" customFormat="false" ht="15.75" hidden="false" customHeight="false" outlineLevel="0" collapsed="false">
      <c r="A736" s="3" t="n">
        <v>61.487223</v>
      </c>
      <c r="B736" s="3" t="n">
        <v>61.569473</v>
      </c>
      <c r="C736" s="3" t="n">
        <v>61.646284</v>
      </c>
      <c r="D736" s="3"/>
      <c r="E736" s="3" t="n">
        <v>65.241804</v>
      </c>
      <c r="F736" s="3" t="n">
        <v>65.33375</v>
      </c>
      <c r="G736" s="3" t="n">
        <v>64.652302</v>
      </c>
      <c r="I736" s="3" t="n">
        <v>81.76724</v>
      </c>
      <c r="J736" s="3" t="n">
        <v>64.850348</v>
      </c>
      <c r="K736" s="3" t="n">
        <v>64.494414</v>
      </c>
      <c r="M736" s="3" t="n">
        <v>93.550625</v>
      </c>
      <c r="N736" s="3" t="n">
        <v>64.870766</v>
      </c>
      <c r="O736" s="3" t="n">
        <v>64.990143</v>
      </c>
    </row>
    <row r="737" customFormat="false" ht="15.75" hidden="false" customHeight="false" outlineLevel="0" collapsed="false">
      <c r="A737" s="3" t="n">
        <v>61.460597</v>
      </c>
      <c r="B737" s="3" t="n">
        <v>61.359121</v>
      </c>
      <c r="C737" s="3" t="n">
        <v>61.62508</v>
      </c>
      <c r="D737" s="3"/>
      <c r="E737" s="3" t="n">
        <v>65.508943</v>
      </c>
      <c r="F737" s="3" t="n">
        <v>65.204761</v>
      </c>
      <c r="G737" s="3" t="n">
        <v>64.547777</v>
      </c>
      <c r="I737" s="3" t="n">
        <v>82.476218</v>
      </c>
      <c r="J737" s="3" t="n">
        <v>65.417945</v>
      </c>
      <c r="K737" s="3" t="n">
        <v>64.149362</v>
      </c>
      <c r="M737" s="3" t="n">
        <v>93.353158</v>
      </c>
      <c r="N737" s="3" t="n">
        <v>65.726611</v>
      </c>
      <c r="O737" s="3" t="n">
        <v>64.462613</v>
      </c>
    </row>
    <row r="738" customFormat="false" ht="15.75" hidden="false" customHeight="false" outlineLevel="0" collapsed="false">
      <c r="A738" s="3" t="n">
        <v>61.444294</v>
      </c>
      <c r="B738" s="3" t="n">
        <v>61.482298</v>
      </c>
      <c r="C738" s="3" t="n">
        <v>61.382881</v>
      </c>
      <c r="D738" s="3"/>
      <c r="E738" s="3" t="n">
        <v>65.241609</v>
      </c>
      <c r="F738" s="3" t="n">
        <v>64.925545</v>
      </c>
      <c r="G738" s="3" t="n">
        <v>64.843016</v>
      </c>
      <c r="I738" s="3" t="n">
        <v>82.373738</v>
      </c>
      <c r="J738" s="3" t="n">
        <v>64.471334</v>
      </c>
      <c r="K738" s="3" t="n">
        <v>65.002471</v>
      </c>
      <c r="M738" s="3" t="n">
        <v>93.68181</v>
      </c>
      <c r="N738" s="3" t="n">
        <v>65.896525</v>
      </c>
      <c r="O738" s="3" t="n">
        <v>64.176767</v>
      </c>
    </row>
    <row r="739" customFormat="false" ht="15.75" hidden="false" customHeight="false" outlineLevel="0" collapsed="false">
      <c r="A739" s="3" t="n">
        <v>61.460071</v>
      </c>
      <c r="B739" s="3" t="n">
        <v>61.419979</v>
      </c>
      <c r="C739" s="3" t="n">
        <v>61.443128</v>
      </c>
      <c r="D739" s="3"/>
      <c r="E739" s="3" t="n">
        <v>65.170091</v>
      </c>
      <c r="F739" s="3" t="n">
        <v>64.997557</v>
      </c>
      <c r="G739" s="3" t="n">
        <v>64.657362</v>
      </c>
      <c r="I739" s="3" t="n">
        <v>82.101015</v>
      </c>
      <c r="J739" s="3" t="n">
        <v>64.562101</v>
      </c>
      <c r="K739" s="3" t="n">
        <v>64.384032</v>
      </c>
      <c r="M739" s="3" t="n">
        <v>93.956641</v>
      </c>
      <c r="N739" s="3" t="n">
        <v>65.884191</v>
      </c>
      <c r="O739" s="3" t="n">
        <v>64.682204</v>
      </c>
    </row>
    <row r="740" customFormat="false" ht="15.75" hidden="false" customHeight="false" outlineLevel="0" collapsed="false">
      <c r="A740" s="3" t="n">
        <v>61.35624</v>
      </c>
      <c r="B740" s="3" t="n">
        <v>61.457433</v>
      </c>
      <c r="C740" s="3" t="n">
        <v>61.676211</v>
      </c>
      <c r="D740" s="3"/>
      <c r="E740" s="3" t="n">
        <v>64.954218</v>
      </c>
      <c r="F740" s="3" t="n">
        <v>65.162136</v>
      </c>
      <c r="G740" s="3" t="n">
        <v>64.699925</v>
      </c>
      <c r="I740" s="3" t="n">
        <v>82.004572</v>
      </c>
      <c r="J740" s="3" t="n">
        <v>64.642424</v>
      </c>
      <c r="K740" s="3" t="n">
        <v>64.251079</v>
      </c>
      <c r="M740" s="3" t="n">
        <v>92.362122</v>
      </c>
      <c r="N740" s="3" t="n">
        <v>64.888688</v>
      </c>
      <c r="O740" s="3" t="n">
        <v>65.281302</v>
      </c>
    </row>
    <row r="741" customFormat="false" ht="15.75" hidden="false" customHeight="false" outlineLevel="0" collapsed="false">
      <c r="A741" s="3" t="n">
        <v>61.615641</v>
      </c>
      <c r="B741" s="3" t="n">
        <v>61.468126</v>
      </c>
      <c r="C741" s="3" t="n">
        <v>61.35837</v>
      </c>
      <c r="D741" s="3"/>
      <c r="E741" s="3" t="n">
        <v>65.158743</v>
      </c>
      <c r="F741" s="3" t="n">
        <v>65.277665</v>
      </c>
      <c r="G741" s="3" t="n">
        <v>64.328595</v>
      </c>
      <c r="I741" s="3" t="n">
        <v>80.68867</v>
      </c>
      <c r="J741" s="3" t="n">
        <v>65.013728</v>
      </c>
      <c r="K741" s="3" t="n">
        <v>64.027511</v>
      </c>
      <c r="M741" s="3" t="n">
        <v>93.723529</v>
      </c>
      <c r="N741" s="3" t="n">
        <v>65.930992</v>
      </c>
      <c r="O741" s="3" t="n">
        <v>64.526816</v>
      </c>
    </row>
    <row r="742" customFormat="false" ht="15.75" hidden="false" customHeight="false" outlineLevel="0" collapsed="false">
      <c r="A742" s="3" t="n">
        <v>61.49301</v>
      </c>
      <c r="B742" s="3" t="n">
        <v>61.369211</v>
      </c>
      <c r="C742" s="3" t="n">
        <v>61.373998</v>
      </c>
      <c r="D742" s="3"/>
      <c r="E742" s="3" t="n">
        <v>64.904665</v>
      </c>
      <c r="F742" s="3" t="n">
        <v>65.415334</v>
      </c>
      <c r="G742" s="3" t="n">
        <v>64.492602</v>
      </c>
      <c r="I742" s="3" t="n">
        <v>81.727453</v>
      </c>
      <c r="J742" s="3" t="n">
        <v>64.670455</v>
      </c>
      <c r="K742" s="3" t="n">
        <v>64.523209</v>
      </c>
      <c r="M742" s="3" t="n">
        <v>93.448289</v>
      </c>
      <c r="N742" s="3" t="n">
        <v>66.232183</v>
      </c>
      <c r="O742" s="3" t="n">
        <v>64.588048</v>
      </c>
    </row>
    <row r="743" customFormat="false" ht="15.75" hidden="false" customHeight="false" outlineLevel="0" collapsed="false">
      <c r="A743" s="3" t="n">
        <v>61.565226</v>
      </c>
      <c r="B743" s="3" t="n">
        <v>61.69882</v>
      </c>
      <c r="C743" s="3" t="n">
        <v>61.3022</v>
      </c>
      <c r="D743" s="3"/>
      <c r="E743" s="3" t="n">
        <v>64.507475</v>
      </c>
      <c r="F743" s="3" t="n">
        <v>65.154556</v>
      </c>
      <c r="G743" s="3" t="n">
        <v>65.02618</v>
      </c>
      <c r="I743" s="3" t="n">
        <v>83.667405</v>
      </c>
      <c r="J743" s="3" t="n">
        <v>64.519133</v>
      </c>
      <c r="K743" s="3" t="n">
        <v>64.360944</v>
      </c>
      <c r="M743" s="3" t="n">
        <v>91.943822</v>
      </c>
      <c r="N743" s="3" t="n">
        <v>65.055447</v>
      </c>
      <c r="O743" s="3" t="n">
        <v>65.465347</v>
      </c>
    </row>
    <row r="744" customFormat="false" ht="15.75" hidden="false" customHeight="false" outlineLevel="0" collapsed="false">
      <c r="A744" s="3" t="n">
        <v>61.384255</v>
      </c>
      <c r="B744" s="3" t="n">
        <v>61.711375</v>
      </c>
      <c r="C744" s="3" t="n">
        <v>61.192796</v>
      </c>
      <c r="D744" s="3"/>
      <c r="E744" s="3" t="n">
        <v>64.871081</v>
      </c>
      <c r="F744" s="3" t="n">
        <v>65.137404</v>
      </c>
      <c r="G744" s="3" t="n">
        <v>64.669773</v>
      </c>
      <c r="I744" s="3" t="n">
        <v>80.666662</v>
      </c>
      <c r="J744" s="3" t="n">
        <v>63.938495</v>
      </c>
      <c r="K744" s="3" t="n">
        <v>65.25406</v>
      </c>
      <c r="M744" s="3" t="n">
        <v>91.787528</v>
      </c>
      <c r="N744" s="3" t="n">
        <v>64.376626</v>
      </c>
      <c r="O744" s="3" t="n">
        <v>65.960965</v>
      </c>
    </row>
    <row r="745" customFormat="false" ht="15.75" hidden="false" customHeight="false" outlineLevel="0" collapsed="false">
      <c r="A745" s="3" t="n">
        <v>61.577264</v>
      </c>
      <c r="B745" s="3" t="n">
        <v>61.609555</v>
      </c>
      <c r="C745" s="3" t="n">
        <v>61.328061</v>
      </c>
      <c r="D745" s="3"/>
      <c r="E745" s="3" t="n">
        <v>64.734882</v>
      </c>
      <c r="F745" s="3" t="n">
        <v>64.972282</v>
      </c>
      <c r="G745" s="3" t="n">
        <v>64.985129</v>
      </c>
      <c r="I745" s="3" t="n">
        <v>79.648922</v>
      </c>
      <c r="J745" s="3" t="n">
        <v>64.036236</v>
      </c>
      <c r="K745" s="3" t="n">
        <v>65.196692</v>
      </c>
      <c r="M745" s="3" t="n">
        <v>95.180109</v>
      </c>
      <c r="N745" s="3" t="n">
        <v>63.631939</v>
      </c>
      <c r="O745" s="3" t="n">
        <v>66.97442</v>
      </c>
    </row>
    <row r="746" customFormat="false" ht="15.75" hidden="false" customHeight="false" outlineLevel="0" collapsed="false">
      <c r="A746" s="3" t="n">
        <v>61.628397</v>
      </c>
      <c r="B746" s="3" t="n">
        <v>61.649362</v>
      </c>
      <c r="C746" s="3" t="n">
        <v>61.373889</v>
      </c>
      <c r="D746" s="3"/>
      <c r="E746" s="3" t="n">
        <v>64.845586</v>
      </c>
      <c r="F746" s="3" t="n">
        <v>64.871534</v>
      </c>
      <c r="G746" s="3" t="n">
        <v>65.041098</v>
      </c>
      <c r="I746" s="3" t="n">
        <v>81.785734</v>
      </c>
      <c r="J746" s="3" t="n">
        <v>63.875122</v>
      </c>
      <c r="K746" s="3" t="n">
        <v>65.11537</v>
      </c>
      <c r="M746" s="3" t="n">
        <v>92.618802</v>
      </c>
      <c r="N746" s="3" t="n">
        <v>65.44419</v>
      </c>
      <c r="O746" s="3" t="n">
        <v>65.023462</v>
      </c>
    </row>
    <row r="747" customFormat="false" ht="15.75" hidden="false" customHeight="false" outlineLevel="0" collapsed="false">
      <c r="A747" s="3" t="n">
        <v>61.399174</v>
      </c>
      <c r="B747" s="3" t="n">
        <v>61.717836</v>
      </c>
      <c r="C747" s="3" t="n">
        <v>61.648829</v>
      </c>
      <c r="D747" s="3"/>
      <c r="E747" s="3" t="n">
        <v>64.779064</v>
      </c>
      <c r="F747" s="3" t="n">
        <v>65.089621</v>
      </c>
      <c r="G747" s="3" t="n">
        <v>64.818468</v>
      </c>
      <c r="I747" s="3" t="n">
        <v>83.049157</v>
      </c>
      <c r="J747" s="3" t="n">
        <v>64.529734</v>
      </c>
      <c r="K747" s="3" t="n">
        <v>64.892751</v>
      </c>
      <c r="M747" s="3" t="n">
        <v>92.789062</v>
      </c>
      <c r="N747" s="3" t="n">
        <v>65.380967</v>
      </c>
      <c r="O747" s="3" t="n">
        <v>64.724699</v>
      </c>
    </row>
    <row r="748" customFormat="false" ht="15.75" hidden="false" customHeight="false" outlineLevel="0" collapsed="false">
      <c r="A748" s="3" t="n">
        <v>61.415781</v>
      </c>
      <c r="B748" s="3" t="n">
        <v>61.603703</v>
      </c>
      <c r="C748" s="3" t="n">
        <v>61.541744</v>
      </c>
      <c r="D748" s="3"/>
      <c r="E748" s="3" t="n">
        <v>65.161103</v>
      </c>
      <c r="F748" s="3" t="n">
        <v>65.056798</v>
      </c>
      <c r="G748" s="3" t="n">
        <v>64.64355</v>
      </c>
      <c r="I748" s="3" t="n">
        <v>81.321199</v>
      </c>
      <c r="J748" s="3" t="n">
        <v>65.359332</v>
      </c>
      <c r="K748" s="3" t="n">
        <v>64.450608</v>
      </c>
      <c r="M748" s="3" t="n">
        <v>94.32802</v>
      </c>
      <c r="N748" s="3" t="n">
        <v>63.987125</v>
      </c>
      <c r="O748" s="3" t="n">
        <v>66.074082</v>
      </c>
    </row>
    <row r="749" customFormat="false" ht="15.75" hidden="false" customHeight="false" outlineLevel="0" collapsed="false">
      <c r="A749" s="3" t="n">
        <v>61.523255</v>
      </c>
      <c r="B749" s="3" t="n">
        <v>61.731876</v>
      </c>
      <c r="C749" s="3" t="n">
        <v>61.759146</v>
      </c>
      <c r="D749" s="3"/>
      <c r="E749" s="3" t="n">
        <v>64.902823</v>
      </c>
      <c r="F749" s="3" t="n">
        <v>65.202394</v>
      </c>
      <c r="G749" s="3" t="n">
        <v>65.167892</v>
      </c>
      <c r="I749" s="3" t="n">
        <v>81.41039</v>
      </c>
      <c r="J749" s="3" t="n">
        <v>65.37891</v>
      </c>
      <c r="K749" s="3" t="n">
        <v>63.998993</v>
      </c>
      <c r="M749" s="3" t="n">
        <v>93.629194</v>
      </c>
      <c r="N749" s="3" t="n">
        <v>64.045355</v>
      </c>
      <c r="O749" s="3" t="n">
        <v>66.743355</v>
      </c>
    </row>
    <row r="750" customFormat="false" ht="15.75" hidden="false" customHeight="false" outlineLevel="0" collapsed="false">
      <c r="A750" s="3" t="n">
        <v>61.442954</v>
      </c>
      <c r="B750" s="3" t="n">
        <v>61.672739</v>
      </c>
      <c r="C750" s="3" t="n">
        <v>61.412745</v>
      </c>
      <c r="D750" s="3"/>
      <c r="E750" s="3" t="n">
        <v>65.290647</v>
      </c>
      <c r="F750" s="3" t="n">
        <v>65.04514</v>
      </c>
      <c r="G750" s="3" t="n">
        <v>64.864877</v>
      </c>
      <c r="I750" s="3" t="n">
        <v>81.344822</v>
      </c>
      <c r="J750" s="3" t="n">
        <v>64.774778</v>
      </c>
      <c r="K750" s="3" t="n">
        <v>64.146542</v>
      </c>
      <c r="M750" s="3" t="n">
        <v>91.897525</v>
      </c>
      <c r="N750" s="3" t="n">
        <v>65.478055</v>
      </c>
      <c r="O750" s="3" t="n">
        <v>65.54864</v>
      </c>
    </row>
    <row r="751" customFormat="false" ht="15.75" hidden="false" customHeight="false" outlineLevel="0" collapsed="false">
      <c r="A751" s="3" t="n">
        <v>61.741989</v>
      </c>
      <c r="B751" s="3" t="n">
        <v>61.548893</v>
      </c>
      <c r="C751" s="3" t="n">
        <v>61.542539</v>
      </c>
      <c r="D751" s="3"/>
      <c r="E751" s="3" t="n">
        <v>65.18333</v>
      </c>
      <c r="F751" s="3" t="n">
        <v>65.089544</v>
      </c>
      <c r="G751" s="3" t="n">
        <v>64.712426</v>
      </c>
      <c r="I751" s="3" t="n">
        <v>80.527462</v>
      </c>
      <c r="J751" s="3" t="n">
        <v>64.7788</v>
      </c>
      <c r="K751" s="3" t="n">
        <v>64.797904</v>
      </c>
      <c r="M751" s="3" t="n">
        <v>93.59113</v>
      </c>
      <c r="N751" s="3" t="n">
        <v>65.613617</v>
      </c>
      <c r="O751" s="3" t="n">
        <v>65.103321</v>
      </c>
    </row>
    <row r="752" customFormat="false" ht="15.75" hidden="false" customHeight="false" outlineLevel="0" collapsed="false">
      <c r="A752" s="3" t="n">
        <v>61.645947</v>
      </c>
      <c r="B752" s="3" t="n">
        <v>61.637712</v>
      </c>
      <c r="C752" s="3" t="n">
        <v>61.33857</v>
      </c>
      <c r="D752" s="3"/>
      <c r="E752" s="3" t="n">
        <v>64.885606</v>
      </c>
      <c r="F752" s="3" t="n">
        <v>65.218631</v>
      </c>
      <c r="G752" s="3" t="n">
        <v>64.632103</v>
      </c>
      <c r="I752" s="3" t="n">
        <v>81.116559</v>
      </c>
      <c r="J752" s="3" t="n">
        <v>64.722408</v>
      </c>
      <c r="K752" s="3" t="n">
        <v>65.189593</v>
      </c>
      <c r="M752" s="3" t="n">
        <v>93.818042</v>
      </c>
      <c r="N752" s="3" t="n">
        <v>64.539354</v>
      </c>
      <c r="O752" s="3" t="n">
        <v>65.887528</v>
      </c>
    </row>
    <row r="753" customFormat="false" ht="15.75" hidden="false" customHeight="false" outlineLevel="0" collapsed="false">
      <c r="A753" s="3" t="n">
        <v>61.547519</v>
      </c>
      <c r="B753" s="3" t="n">
        <v>61.768603</v>
      </c>
      <c r="C753" s="3" t="n">
        <v>61.337603</v>
      </c>
      <c r="D753" s="3"/>
      <c r="E753" s="3" t="n">
        <v>65.046581</v>
      </c>
      <c r="F753" s="3" t="n">
        <v>65.159685</v>
      </c>
      <c r="G753" s="3" t="n">
        <v>64.574941</v>
      </c>
      <c r="I753" s="3" t="n">
        <v>81.445884</v>
      </c>
      <c r="J753" s="3" t="n">
        <v>64.857858</v>
      </c>
      <c r="K753" s="3" t="n">
        <v>64.540993</v>
      </c>
      <c r="M753" s="3" t="n">
        <v>94.226562</v>
      </c>
      <c r="N753" s="3" t="n">
        <v>64.712322</v>
      </c>
      <c r="O753" s="3" t="n">
        <v>65.005432</v>
      </c>
    </row>
    <row r="754" customFormat="false" ht="15.75" hidden="false" customHeight="false" outlineLevel="0" collapsed="false">
      <c r="A754" s="3" t="n">
        <v>61.275496</v>
      </c>
      <c r="B754" s="3" t="n">
        <v>61.604342</v>
      </c>
      <c r="C754" s="3" t="n">
        <v>61.530604</v>
      </c>
      <c r="D754" s="3"/>
      <c r="E754" s="3" t="n">
        <v>65.049676</v>
      </c>
      <c r="F754" s="3" t="n">
        <v>65.196532</v>
      </c>
      <c r="G754" s="3" t="n">
        <v>64.886946</v>
      </c>
      <c r="I754" s="3" t="n">
        <v>82.376093</v>
      </c>
      <c r="J754" s="3" t="n">
        <v>64.649563</v>
      </c>
      <c r="K754" s="3" t="n">
        <v>64.723585</v>
      </c>
      <c r="M754" s="3" t="n">
        <v>92.541724</v>
      </c>
      <c r="N754" s="3" t="n">
        <v>65.07364</v>
      </c>
      <c r="O754" s="3" t="n">
        <v>65.049042</v>
      </c>
    </row>
    <row r="755" customFormat="false" ht="15.75" hidden="false" customHeight="false" outlineLevel="0" collapsed="false">
      <c r="A755" s="3" t="n">
        <v>61.282724</v>
      </c>
      <c r="B755" s="3" t="n">
        <v>61.528219</v>
      </c>
      <c r="C755" s="3" t="n">
        <v>61.509706</v>
      </c>
      <c r="D755" s="3"/>
      <c r="E755" s="3" t="n">
        <v>65.158186</v>
      </c>
      <c r="F755" s="3" t="n">
        <v>65.16215</v>
      </c>
      <c r="G755" s="3" t="n">
        <v>64.643894</v>
      </c>
      <c r="I755" s="3" t="n">
        <v>83.734219</v>
      </c>
      <c r="J755" s="3" t="n">
        <v>64.944342</v>
      </c>
      <c r="K755" s="3" t="n">
        <v>63.947053</v>
      </c>
      <c r="M755" s="3" t="n">
        <v>93.135607</v>
      </c>
      <c r="N755" s="3" t="n">
        <v>64.619957</v>
      </c>
      <c r="O755" s="3" t="n">
        <v>66.227018</v>
      </c>
    </row>
    <row r="756" customFormat="false" ht="15.75" hidden="false" customHeight="false" outlineLevel="0" collapsed="false">
      <c r="A756" s="3" t="n">
        <v>61.559675</v>
      </c>
      <c r="B756" s="3" t="n">
        <v>61.689264</v>
      </c>
      <c r="C756" s="3" t="n">
        <v>61.312915</v>
      </c>
      <c r="D756" s="3"/>
      <c r="E756" s="3" t="n">
        <v>65.142005</v>
      </c>
      <c r="F756" s="3" t="n">
        <v>64.973291</v>
      </c>
      <c r="G756" s="3" t="n">
        <v>64.539804</v>
      </c>
      <c r="I756" s="3" t="n">
        <v>81.490963</v>
      </c>
      <c r="J756" s="3" t="n">
        <v>65.586104</v>
      </c>
      <c r="K756" s="3" t="n">
        <v>63.527644</v>
      </c>
      <c r="M756" s="3" t="n">
        <v>93.996388</v>
      </c>
      <c r="N756" s="3" t="n">
        <v>64.991302</v>
      </c>
      <c r="O756" s="3" t="n">
        <v>66.109822</v>
      </c>
    </row>
    <row r="757" customFormat="false" ht="15.75" hidden="false" customHeight="false" outlineLevel="0" collapsed="false">
      <c r="A757" s="3" t="n">
        <v>61.635211</v>
      </c>
      <c r="B757" s="3" t="n">
        <v>61.2614</v>
      </c>
      <c r="C757" s="3" t="n">
        <v>61.534443</v>
      </c>
      <c r="D757" s="3"/>
      <c r="E757" s="3" t="n">
        <v>64.993184</v>
      </c>
      <c r="F757" s="3" t="n">
        <v>64.990478</v>
      </c>
      <c r="G757" s="3" t="n">
        <v>64.602261</v>
      </c>
      <c r="I757" s="3" t="n">
        <v>80.274854</v>
      </c>
      <c r="J757" s="3" t="n">
        <v>65.202681</v>
      </c>
      <c r="K757" s="3" t="n">
        <v>64.109747</v>
      </c>
      <c r="M757" s="3" t="n">
        <v>93.867393</v>
      </c>
      <c r="N757" s="3" t="n">
        <v>64.848698</v>
      </c>
      <c r="O757" s="3" t="n">
        <v>65.926513</v>
      </c>
    </row>
    <row r="758" customFormat="false" ht="15.75" hidden="false" customHeight="false" outlineLevel="0" collapsed="false">
      <c r="A758" s="3" t="n">
        <v>61.76081</v>
      </c>
      <c r="B758" s="3" t="n">
        <v>61.528798</v>
      </c>
      <c r="C758" s="3" t="n">
        <v>61.595439</v>
      </c>
      <c r="D758" s="3"/>
      <c r="E758" s="3" t="n">
        <v>65.05316</v>
      </c>
      <c r="F758" s="3" t="n">
        <v>65.207577</v>
      </c>
      <c r="G758" s="3" t="n">
        <v>64.68117</v>
      </c>
      <c r="I758" s="3" t="n">
        <v>80.94806</v>
      </c>
      <c r="J758" s="3" t="n">
        <v>65.276911</v>
      </c>
      <c r="K758" s="3" t="n">
        <v>64.231752</v>
      </c>
      <c r="M758" s="3" t="n">
        <v>92.933538</v>
      </c>
      <c r="N758" s="3" t="n">
        <v>65.020342</v>
      </c>
      <c r="O758" s="3" t="n">
        <v>65.922823</v>
      </c>
    </row>
    <row r="759" customFormat="false" ht="15.75" hidden="false" customHeight="false" outlineLevel="0" collapsed="false">
      <c r="A759" s="3" t="n">
        <v>61.731309</v>
      </c>
      <c r="B759" s="3" t="n">
        <v>61.678795</v>
      </c>
      <c r="C759" s="3" t="n">
        <v>61.628863</v>
      </c>
      <c r="D759" s="3"/>
      <c r="E759" s="3" t="n">
        <v>64.773106</v>
      </c>
      <c r="F759" s="3" t="n">
        <v>65.27013</v>
      </c>
      <c r="G759" s="3" t="n">
        <v>64.736515</v>
      </c>
      <c r="I759" s="3" t="n">
        <v>82.374265</v>
      </c>
      <c r="J759" s="3" t="n">
        <v>64.431514</v>
      </c>
      <c r="K759" s="3" t="n">
        <v>64.628093</v>
      </c>
      <c r="M759" s="3" t="n">
        <v>91.119094</v>
      </c>
      <c r="N759" s="3" t="n">
        <v>65.364671</v>
      </c>
      <c r="O759" s="3" t="n">
        <v>65.313365</v>
      </c>
    </row>
    <row r="760" customFormat="false" ht="15.75" hidden="false" customHeight="false" outlineLevel="0" collapsed="false">
      <c r="A760" s="3" t="n">
        <v>61.444264</v>
      </c>
      <c r="B760" s="3" t="n">
        <v>61.702123</v>
      </c>
      <c r="C760" s="3" t="n">
        <v>61.488463</v>
      </c>
      <c r="D760" s="3"/>
      <c r="E760" s="3" t="n">
        <v>64.626195</v>
      </c>
      <c r="F760" s="3" t="n">
        <v>65.242649</v>
      </c>
      <c r="G760" s="3" t="n">
        <v>64.799192</v>
      </c>
      <c r="I760" s="3" t="n">
        <v>81.821575</v>
      </c>
      <c r="J760" s="3" t="n">
        <v>64.23474</v>
      </c>
      <c r="K760" s="3" t="n">
        <v>64.96545</v>
      </c>
      <c r="M760" s="3" t="n">
        <v>93.083235</v>
      </c>
      <c r="N760" s="3" t="n">
        <v>65.782547</v>
      </c>
      <c r="O760" s="3" t="n">
        <v>65.331641</v>
      </c>
    </row>
    <row r="761" customFormat="false" ht="15.75" hidden="false" customHeight="false" outlineLevel="0" collapsed="false">
      <c r="A761" s="3" t="n">
        <v>61.492822</v>
      </c>
      <c r="B761" s="3" t="n">
        <v>61.545719</v>
      </c>
      <c r="C761" s="3" t="n">
        <v>61.632683</v>
      </c>
      <c r="D761" s="3"/>
      <c r="E761" s="3" t="n">
        <v>64.994572</v>
      </c>
      <c r="F761" s="3" t="n">
        <v>65.042536</v>
      </c>
      <c r="G761" s="3" t="n">
        <v>64.934327</v>
      </c>
      <c r="I761" s="3" t="n">
        <v>81.561145</v>
      </c>
      <c r="J761" s="3" t="n">
        <v>64.821394</v>
      </c>
      <c r="K761" s="3" t="n">
        <v>64.363382</v>
      </c>
      <c r="M761" s="3" t="n">
        <v>92.870485</v>
      </c>
      <c r="N761" s="3" t="n">
        <v>66.302732</v>
      </c>
      <c r="O761" s="3" t="n">
        <v>65.09309</v>
      </c>
    </row>
    <row r="762" customFormat="false" ht="15.75" hidden="false" customHeight="false" outlineLevel="0" collapsed="false">
      <c r="A762" s="3" t="n">
        <v>61.791969</v>
      </c>
      <c r="B762" s="3" t="n">
        <v>61.648306</v>
      </c>
      <c r="C762" s="3" t="n">
        <v>61.468842</v>
      </c>
      <c r="D762" s="3"/>
      <c r="E762" s="3" t="n">
        <v>64.988816</v>
      </c>
      <c r="F762" s="3" t="n">
        <v>65.0067</v>
      </c>
      <c r="G762" s="3" t="n">
        <v>64.941341</v>
      </c>
      <c r="I762" s="3" t="n">
        <v>82.190254</v>
      </c>
      <c r="J762" s="3" t="n">
        <v>65.110058</v>
      </c>
      <c r="K762" s="3" t="n">
        <v>64.137065</v>
      </c>
      <c r="M762" s="3" t="n">
        <v>90.584022</v>
      </c>
      <c r="N762" s="3" t="n">
        <v>65.479932</v>
      </c>
      <c r="O762" s="3" t="n">
        <v>64.917693</v>
      </c>
    </row>
    <row r="763" customFormat="false" ht="15.75" hidden="false" customHeight="false" outlineLevel="0" collapsed="false">
      <c r="A763" s="3" t="n">
        <v>61.620815</v>
      </c>
      <c r="B763" s="3" t="n">
        <v>61.723236</v>
      </c>
      <c r="C763" s="3" t="n">
        <v>61.525961</v>
      </c>
      <c r="D763" s="3"/>
      <c r="E763" s="3" t="n">
        <v>64.976694</v>
      </c>
      <c r="F763" s="3" t="n">
        <v>65.316902</v>
      </c>
      <c r="G763" s="3" t="n">
        <v>64.850508</v>
      </c>
      <c r="I763" s="3" t="n">
        <v>83.168206</v>
      </c>
      <c r="J763" s="3" t="n">
        <v>65.093557</v>
      </c>
      <c r="K763" s="3" t="n">
        <v>64.638266</v>
      </c>
      <c r="M763" s="3" t="n">
        <v>90.998892</v>
      </c>
      <c r="N763" s="3" t="n">
        <v>65.300304</v>
      </c>
      <c r="O763" s="3" t="n">
        <v>65.543242</v>
      </c>
    </row>
    <row r="764" customFormat="false" ht="15.75" hidden="false" customHeight="false" outlineLevel="0" collapsed="false">
      <c r="A764" s="3" t="n">
        <v>61.667025</v>
      </c>
      <c r="B764" s="3" t="n">
        <v>61.762492</v>
      </c>
      <c r="C764" s="3" t="n">
        <v>61.471411</v>
      </c>
      <c r="D764" s="3"/>
      <c r="E764" s="3" t="n">
        <v>65.075106</v>
      </c>
      <c r="F764" s="3" t="n">
        <v>65.053727</v>
      </c>
      <c r="G764" s="3" t="n">
        <v>64.649311</v>
      </c>
      <c r="I764" s="3" t="n">
        <v>81.752478</v>
      </c>
      <c r="J764" s="3" t="n">
        <v>64.927152</v>
      </c>
      <c r="K764" s="3" t="n">
        <v>64.547633</v>
      </c>
      <c r="M764" s="3" t="n">
        <v>91.465214</v>
      </c>
      <c r="N764" s="3" t="n">
        <v>64.964453</v>
      </c>
      <c r="O764" s="3" t="n">
        <v>65.963518</v>
      </c>
    </row>
    <row r="765" customFormat="false" ht="15.75" hidden="false" customHeight="false" outlineLevel="0" collapsed="false">
      <c r="A765" s="3" t="n">
        <v>61.39758</v>
      </c>
      <c r="B765" s="3" t="n">
        <v>61.635192</v>
      </c>
      <c r="C765" s="3" t="n">
        <v>61.85691</v>
      </c>
      <c r="D765" s="3"/>
      <c r="E765" s="3" t="n">
        <v>65.303401</v>
      </c>
      <c r="F765" s="3" t="n">
        <v>64.958697</v>
      </c>
      <c r="G765" s="3" t="n">
        <v>64.955617</v>
      </c>
      <c r="I765" s="3" t="n">
        <v>82.022164</v>
      </c>
      <c r="J765" s="3" t="n">
        <v>64.183017</v>
      </c>
      <c r="K765" s="3" t="n">
        <v>64.656985</v>
      </c>
      <c r="M765" s="3" t="n">
        <v>92.418484</v>
      </c>
      <c r="N765" s="3" t="n">
        <v>65.521104</v>
      </c>
      <c r="O765" s="3" t="n">
        <v>65.132145</v>
      </c>
    </row>
    <row r="766" customFormat="false" ht="15.75" hidden="false" customHeight="false" outlineLevel="0" collapsed="false">
      <c r="A766" s="3" t="n">
        <v>61.331787</v>
      </c>
      <c r="B766" s="3" t="n">
        <v>61.533661</v>
      </c>
      <c r="C766" s="3" t="n">
        <v>61.637632</v>
      </c>
      <c r="D766" s="3"/>
      <c r="E766" s="3" t="n">
        <v>65.132075</v>
      </c>
      <c r="F766" s="3" t="n">
        <v>64.773307</v>
      </c>
      <c r="G766" s="3" t="n">
        <v>65.036186</v>
      </c>
      <c r="I766" s="3" t="n">
        <v>82.476903</v>
      </c>
      <c r="J766" s="3" t="n">
        <v>64.112558</v>
      </c>
      <c r="K766" s="3" t="n">
        <v>65.005528</v>
      </c>
      <c r="M766" s="3" t="n">
        <v>91.756234</v>
      </c>
      <c r="N766" s="3" t="n">
        <v>66.286079</v>
      </c>
      <c r="O766" s="3" t="n">
        <v>64.853706</v>
      </c>
    </row>
    <row r="767" customFormat="false" ht="15.75" hidden="false" customHeight="false" outlineLevel="0" collapsed="false">
      <c r="A767" s="3" t="n">
        <v>61.592491</v>
      </c>
      <c r="B767" s="3" t="n">
        <v>61.669781</v>
      </c>
      <c r="C767" s="3" t="n">
        <v>61.205779</v>
      </c>
      <c r="D767" s="3"/>
      <c r="E767" s="3" t="n">
        <v>64.950701</v>
      </c>
      <c r="F767" s="3" t="n">
        <v>64.895705</v>
      </c>
      <c r="G767" s="3" t="n">
        <v>64.90972</v>
      </c>
      <c r="I767" s="3" t="n">
        <v>82.325283</v>
      </c>
      <c r="J767" s="3" t="n">
        <v>63.798906</v>
      </c>
      <c r="K767" s="3" t="n">
        <v>65.09833</v>
      </c>
      <c r="M767" s="3" t="n">
        <v>92.799368</v>
      </c>
      <c r="N767" s="3" t="n">
        <v>65.399183</v>
      </c>
      <c r="O767" s="3" t="n">
        <v>65.533767</v>
      </c>
    </row>
    <row r="768" customFormat="false" ht="15.75" hidden="false" customHeight="false" outlineLevel="0" collapsed="false">
      <c r="A768" s="3" t="n">
        <v>61.695085</v>
      </c>
      <c r="B768" s="3" t="n">
        <v>61.751208</v>
      </c>
      <c r="C768" s="3" t="n">
        <v>61.179885</v>
      </c>
      <c r="D768" s="3"/>
      <c r="E768" s="3" t="n">
        <v>65.064669</v>
      </c>
      <c r="F768" s="3" t="n">
        <v>64.838694</v>
      </c>
      <c r="G768" s="3" t="n">
        <v>64.885624</v>
      </c>
      <c r="I768" s="3" t="n">
        <v>83.005102</v>
      </c>
      <c r="J768" s="3" t="n">
        <v>64.263373</v>
      </c>
      <c r="K768" s="3" t="n">
        <v>64.587391</v>
      </c>
      <c r="M768" s="3" t="n">
        <v>94.314117</v>
      </c>
      <c r="N768" s="3" t="n">
        <v>64.438226</v>
      </c>
      <c r="O768" s="3" t="n">
        <v>66.07867</v>
      </c>
    </row>
    <row r="769" customFormat="false" ht="15.75" hidden="false" customHeight="false" outlineLevel="0" collapsed="false">
      <c r="A769" s="3" t="n">
        <v>61.608119</v>
      </c>
      <c r="B769" s="3" t="n">
        <v>61.58618</v>
      </c>
      <c r="C769" s="3" t="n">
        <v>61.243125</v>
      </c>
      <c r="D769" s="3"/>
      <c r="E769" s="3" t="n">
        <v>65.040682</v>
      </c>
      <c r="F769" s="3" t="n">
        <v>64.770738</v>
      </c>
      <c r="G769" s="3" t="n">
        <v>65.009674</v>
      </c>
      <c r="I769" s="3" t="n">
        <v>83.923376</v>
      </c>
      <c r="J769" s="3" t="n">
        <v>64.453223</v>
      </c>
      <c r="K769" s="3" t="n">
        <v>64.788644</v>
      </c>
      <c r="M769" s="3" t="n">
        <v>92.386553</v>
      </c>
      <c r="N769" s="3" t="n">
        <v>64.247762</v>
      </c>
      <c r="O769" s="3" t="n">
        <v>66.171352</v>
      </c>
    </row>
    <row r="770" customFormat="false" ht="15.75" hidden="false" customHeight="false" outlineLevel="0" collapsed="false">
      <c r="A770" s="3" t="n">
        <v>61.604405</v>
      </c>
      <c r="B770" s="3" t="n">
        <v>61.435879</v>
      </c>
      <c r="C770" s="3" t="n">
        <v>61.335199</v>
      </c>
      <c r="D770" s="3"/>
      <c r="E770" s="3" t="n">
        <v>65.294978</v>
      </c>
      <c r="F770" s="3" t="n">
        <v>64.686352</v>
      </c>
      <c r="G770" s="3" t="n">
        <v>64.991222</v>
      </c>
      <c r="I770" s="3" t="n">
        <v>81.138784</v>
      </c>
      <c r="J770" s="3" t="n">
        <v>64.852038</v>
      </c>
      <c r="K770" s="3" t="n">
        <v>64.337075</v>
      </c>
      <c r="M770" s="3" t="n">
        <v>91.190162</v>
      </c>
      <c r="N770" s="3" t="n">
        <v>66.551427</v>
      </c>
      <c r="O770" s="3" t="n">
        <v>64.35453</v>
      </c>
    </row>
    <row r="771" customFormat="false" ht="15.75" hidden="false" customHeight="false" outlineLevel="0" collapsed="false">
      <c r="A771" s="3" t="n">
        <v>61.652328</v>
      </c>
      <c r="B771" s="3" t="n">
        <v>61.391111</v>
      </c>
      <c r="C771" s="3" t="n">
        <v>61.324253</v>
      </c>
      <c r="D771" s="3"/>
      <c r="E771" s="3" t="n">
        <v>65.21179</v>
      </c>
      <c r="F771" s="3" t="n">
        <v>64.604446</v>
      </c>
      <c r="G771" s="3" t="n">
        <v>64.817298</v>
      </c>
      <c r="I771" s="3" t="n">
        <v>80.725824</v>
      </c>
      <c r="J771" s="3" t="n">
        <v>64.835681</v>
      </c>
      <c r="K771" s="3" t="n">
        <v>64.346862</v>
      </c>
      <c r="M771" s="3" t="n">
        <v>94.776204</v>
      </c>
      <c r="N771" s="3" t="n">
        <v>65.694515</v>
      </c>
      <c r="O771" s="3" t="n">
        <v>65.328194</v>
      </c>
    </row>
    <row r="772" customFormat="false" ht="15.75" hidden="false" customHeight="false" outlineLevel="0" collapsed="false">
      <c r="A772" s="3" t="n">
        <v>61.496547</v>
      </c>
      <c r="B772" s="3" t="n">
        <v>61.489887</v>
      </c>
      <c r="C772" s="3" t="n">
        <v>61.560074</v>
      </c>
      <c r="D772" s="3"/>
      <c r="E772" s="3" t="n">
        <v>65.187169</v>
      </c>
      <c r="F772" s="3" t="n">
        <v>64.937507</v>
      </c>
      <c r="G772" s="3" t="n">
        <v>64.810133</v>
      </c>
      <c r="I772" s="3" t="n">
        <v>81.599161</v>
      </c>
      <c r="J772" s="3" t="n">
        <v>64.797535</v>
      </c>
      <c r="K772" s="3" t="n">
        <v>64.60841</v>
      </c>
      <c r="M772" s="3" t="n">
        <v>91.632072</v>
      </c>
      <c r="N772" s="3" t="n">
        <v>63.829934</v>
      </c>
      <c r="O772" s="3" t="n">
        <v>67.195801</v>
      </c>
    </row>
    <row r="773" customFormat="false" ht="15.75" hidden="false" customHeight="false" outlineLevel="0" collapsed="false">
      <c r="A773" s="3" t="n">
        <v>61.4325</v>
      </c>
      <c r="B773" s="3" t="n">
        <v>61.582581</v>
      </c>
      <c r="C773" s="3" t="n">
        <v>61.581103</v>
      </c>
      <c r="D773" s="3"/>
      <c r="E773" s="3" t="n">
        <v>65.115204</v>
      </c>
      <c r="F773" s="3" t="n">
        <v>64.842043</v>
      </c>
      <c r="G773" s="3" t="n">
        <v>64.940101</v>
      </c>
      <c r="I773" s="3" t="n">
        <v>81.737295</v>
      </c>
      <c r="J773" s="3" t="n">
        <v>65.18286</v>
      </c>
      <c r="K773" s="3" t="n">
        <v>64.305477</v>
      </c>
      <c r="M773" s="3" t="n">
        <v>90.747174</v>
      </c>
      <c r="N773" s="3" t="n">
        <v>64.335468</v>
      </c>
      <c r="O773" s="3" t="n">
        <v>67.003763</v>
      </c>
    </row>
    <row r="774" customFormat="false" ht="15.75" hidden="false" customHeight="false" outlineLevel="0" collapsed="false">
      <c r="A774" s="3" t="n">
        <v>61.663489</v>
      </c>
      <c r="B774" s="3" t="n">
        <v>61.560514</v>
      </c>
      <c r="C774" s="3" t="n">
        <v>61.548117</v>
      </c>
      <c r="D774" s="3"/>
      <c r="E774" s="3" t="n">
        <v>65.11959</v>
      </c>
      <c r="F774" s="3" t="n">
        <v>65.04599</v>
      </c>
      <c r="G774" s="3" t="n">
        <v>64.7784</v>
      </c>
      <c r="I774" s="3" t="n">
        <v>82.241318</v>
      </c>
      <c r="J774" s="3" t="n">
        <v>65.388724</v>
      </c>
      <c r="K774" s="3" t="n">
        <v>63.611704</v>
      </c>
      <c r="M774" s="3" t="n">
        <v>91.725302</v>
      </c>
      <c r="N774" s="3" t="n">
        <v>66.027878</v>
      </c>
      <c r="O774" s="3" t="n">
        <v>64.411597</v>
      </c>
    </row>
    <row r="775" customFormat="false" ht="15.75" hidden="false" customHeight="false" outlineLevel="0" collapsed="false">
      <c r="A775" s="3" t="n">
        <v>61.511736</v>
      </c>
      <c r="B775" s="3" t="n">
        <v>61.594168</v>
      </c>
      <c r="C775" s="3" t="n">
        <v>61.402996</v>
      </c>
      <c r="D775" s="3"/>
      <c r="E775" s="3" t="n">
        <v>65.207643</v>
      </c>
      <c r="F775" s="3" t="n">
        <v>65.204966</v>
      </c>
      <c r="G775" s="3" t="n">
        <v>64.666177</v>
      </c>
      <c r="I775" s="3" t="n">
        <v>81.154111</v>
      </c>
      <c r="J775" s="3" t="n">
        <v>65.490353</v>
      </c>
      <c r="K775" s="3" t="n">
        <v>63.892985</v>
      </c>
      <c r="M775" s="3" t="n">
        <v>92.461632</v>
      </c>
      <c r="N775" s="3" t="n">
        <v>65.898379</v>
      </c>
      <c r="O775" s="3" t="n">
        <v>65.163816</v>
      </c>
    </row>
    <row r="776" customFormat="false" ht="15.75" hidden="false" customHeight="false" outlineLevel="0" collapsed="false">
      <c r="A776" s="3" t="n">
        <v>61.671746</v>
      </c>
      <c r="B776" s="3" t="n">
        <v>61.309775</v>
      </c>
      <c r="C776" s="3" t="n">
        <v>61.326782</v>
      </c>
      <c r="D776" s="3"/>
      <c r="E776" s="3" t="n">
        <v>65.242894</v>
      </c>
      <c r="F776" s="3" t="n">
        <v>64.980568</v>
      </c>
      <c r="G776" s="3" t="n">
        <v>64.864244</v>
      </c>
      <c r="I776" s="3" t="n">
        <v>81.812789</v>
      </c>
      <c r="J776" s="3" t="n">
        <v>64.750984</v>
      </c>
      <c r="K776" s="3" t="n">
        <v>64.374816</v>
      </c>
      <c r="M776" s="3" t="n">
        <v>92.072976</v>
      </c>
      <c r="N776" s="3" t="n">
        <v>64.275947</v>
      </c>
      <c r="O776" s="3" t="n">
        <v>66.355078</v>
      </c>
    </row>
    <row r="777" customFormat="false" ht="15.75" hidden="false" customHeight="false" outlineLevel="0" collapsed="false">
      <c r="A777" s="3" t="n">
        <v>61.342469</v>
      </c>
      <c r="B777" s="3" t="n">
        <v>61.60338</v>
      </c>
      <c r="C777" s="3" t="n">
        <v>61.684976</v>
      </c>
      <c r="D777" s="3"/>
      <c r="E777" s="3" t="n">
        <v>65.073251</v>
      </c>
      <c r="F777" s="3" t="n">
        <v>65.240107</v>
      </c>
      <c r="G777" s="3" t="n">
        <v>64.786748</v>
      </c>
      <c r="I777" s="3" t="n">
        <v>82.52626</v>
      </c>
      <c r="J777" s="3" t="n">
        <v>64.191593</v>
      </c>
      <c r="K777" s="3" t="n">
        <v>64.884546</v>
      </c>
      <c r="M777" s="3" t="n">
        <v>92.522526</v>
      </c>
      <c r="N777" s="3" t="n">
        <v>64.827935</v>
      </c>
      <c r="O777" s="3" t="n">
        <v>66.123702</v>
      </c>
    </row>
    <row r="778" customFormat="false" ht="15.75" hidden="false" customHeight="false" outlineLevel="0" collapsed="false">
      <c r="A778" s="3" t="n">
        <v>61.594248</v>
      </c>
      <c r="B778" s="3" t="n">
        <v>61.430033</v>
      </c>
      <c r="C778" s="3" t="n">
        <v>61.312656</v>
      </c>
      <c r="D778" s="3"/>
      <c r="E778" s="3" t="n">
        <v>65.057064</v>
      </c>
      <c r="F778" s="3" t="n">
        <v>64.965773</v>
      </c>
      <c r="G778" s="3" t="n">
        <v>64.893358</v>
      </c>
      <c r="I778" s="3" t="n">
        <v>80.767078</v>
      </c>
      <c r="J778" s="3" t="n">
        <v>64.395241</v>
      </c>
      <c r="K778" s="3" t="n">
        <v>64.733777</v>
      </c>
      <c r="M778" s="3" t="n">
        <v>93.011165</v>
      </c>
      <c r="N778" s="3" t="n">
        <v>65.273445</v>
      </c>
      <c r="O778" s="3" t="n">
        <v>65.393293</v>
      </c>
    </row>
    <row r="779" customFormat="false" ht="15.75" hidden="false" customHeight="false" outlineLevel="0" collapsed="false">
      <c r="A779" s="3" t="n">
        <v>61.544976</v>
      </c>
      <c r="B779" s="3" t="n">
        <v>61.570484</v>
      </c>
      <c r="C779" s="3" t="n">
        <v>61.410056</v>
      </c>
      <c r="D779" s="3"/>
      <c r="E779" s="3" t="n">
        <v>65.085881</v>
      </c>
      <c r="F779" s="3" t="n">
        <v>64.980496</v>
      </c>
      <c r="G779" s="3" t="n">
        <v>65.054898</v>
      </c>
      <c r="I779" s="3" t="n">
        <v>81.419601</v>
      </c>
      <c r="J779" s="3" t="n">
        <v>65.548024</v>
      </c>
      <c r="K779" s="3" t="n">
        <v>63.948251</v>
      </c>
      <c r="M779" s="3" t="n">
        <v>93.102781</v>
      </c>
      <c r="N779" s="3" t="n">
        <v>66.280059</v>
      </c>
      <c r="O779" s="3" t="n">
        <v>64.476008</v>
      </c>
    </row>
    <row r="780" customFormat="false" ht="15.75" hidden="false" customHeight="false" outlineLevel="0" collapsed="false">
      <c r="A780" s="3" t="n">
        <v>61.321832</v>
      </c>
      <c r="B780" s="3" t="n">
        <v>61.581615</v>
      </c>
      <c r="C780" s="3" t="n">
        <v>61.592716</v>
      </c>
      <c r="D780" s="3"/>
      <c r="E780" s="3" t="n">
        <v>65.309805</v>
      </c>
      <c r="F780" s="3" t="n">
        <v>64.780995</v>
      </c>
      <c r="G780" s="3" t="n">
        <v>64.875398</v>
      </c>
      <c r="I780" s="3" t="n">
        <v>82.610963</v>
      </c>
      <c r="J780" s="3" t="n">
        <v>65.574717</v>
      </c>
      <c r="K780" s="3" t="n">
        <v>63.503333</v>
      </c>
      <c r="M780" s="3" t="n">
        <v>92.249958</v>
      </c>
      <c r="N780" s="3" t="n">
        <v>65.304783</v>
      </c>
      <c r="O780" s="3" t="n">
        <v>65.784909</v>
      </c>
    </row>
    <row r="781" customFormat="false" ht="15.75" hidden="false" customHeight="false" outlineLevel="0" collapsed="false">
      <c r="A781" s="3" t="n">
        <v>61.445904</v>
      </c>
      <c r="B781" s="3" t="n">
        <v>61.429494</v>
      </c>
      <c r="C781" s="3" t="n">
        <v>61.495488</v>
      </c>
      <c r="D781" s="3"/>
      <c r="E781" s="3" t="n">
        <v>65.266693</v>
      </c>
      <c r="F781" s="3" t="n">
        <v>65.034949</v>
      </c>
      <c r="G781" s="3" t="n">
        <v>64.759278</v>
      </c>
      <c r="I781" s="3" t="n">
        <v>81.630804</v>
      </c>
      <c r="J781" s="3" t="n">
        <v>65.13378</v>
      </c>
      <c r="K781" s="3" t="n">
        <v>63.839597</v>
      </c>
      <c r="M781" s="3" t="n">
        <v>93.477188</v>
      </c>
      <c r="N781" s="3" t="n">
        <v>64.573352</v>
      </c>
      <c r="O781" s="3" t="n">
        <v>65.86748</v>
      </c>
    </row>
    <row r="782" customFormat="false" ht="15.75" hidden="false" customHeight="false" outlineLevel="0" collapsed="false">
      <c r="A782" s="3" t="n">
        <v>61.503437</v>
      </c>
      <c r="B782" s="3" t="n">
        <v>61.571941</v>
      </c>
      <c r="C782" s="3" t="n">
        <v>61.598642</v>
      </c>
      <c r="D782" s="3"/>
      <c r="E782" s="3" t="n">
        <v>65.223115</v>
      </c>
      <c r="F782" s="3" t="n">
        <v>65.028808</v>
      </c>
      <c r="G782" s="3" t="n">
        <v>64.869591</v>
      </c>
      <c r="I782" s="3" t="n">
        <v>81.396187</v>
      </c>
      <c r="J782" s="3" t="n">
        <v>64.252359</v>
      </c>
      <c r="K782" s="3" t="n">
        <v>64.591194</v>
      </c>
      <c r="M782" s="3" t="n">
        <v>93.917976</v>
      </c>
      <c r="N782" s="3" t="n">
        <v>64.812955</v>
      </c>
      <c r="O782" s="3" t="n">
        <v>65.268942</v>
      </c>
    </row>
    <row r="783" customFormat="false" ht="15.75" hidden="false" customHeight="false" outlineLevel="0" collapsed="false">
      <c r="A783" s="3" t="n">
        <v>61.380101</v>
      </c>
      <c r="B783" s="3" t="n">
        <v>61.677491</v>
      </c>
      <c r="C783" s="3" t="n">
        <v>61.474373</v>
      </c>
      <c r="D783" s="3"/>
      <c r="E783" s="3" t="n">
        <v>65.308953</v>
      </c>
      <c r="F783" s="3" t="n">
        <v>64.893404</v>
      </c>
      <c r="G783" s="3" t="n">
        <v>64.907649</v>
      </c>
      <c r="I783" s="3" t="n">
        <v>82.314347</v>
      </c>
      <c r="J783" s="3" t="n">
        <v>63.245187</v>
      </c>
      <c r="K783" s="3" t="n">
        <v>65.908692</v>
      </c>
      <c r="M783" s="3" t="n">
        <v>96.165724</v>
      </c>
      <c r="N783" s="3" t="n">
        <v>66.236211</v>
      </c>
      <c r="O783" s="3" t="n">
        <v>63.303613</v>
      </c>
    </row>
    <row r="784" customFormat="false" ht="15.75" hidden="false" customHeight="false" outlineLevel="0" collapsed="false">
      <c r="A784" s="3" t="n">
        <v>61.389634</v>
      </c>
      <c r="B784" s="3" t="n">
        <v>61.510674</v>
      </c>
      <c r="C784" s="3" t="n">
        <v>61.655791</v>
      </c>
      <c r="D784" s="3"/>
      <c r="E784" s="3" t="n">
        <v>64.968741</v>
      </c>
      <c r="F784" s="3" t="n">
        <v>64.747905</v>
      </c>
      <c r="G784" s="3" t="n">
        <v>65.151849</v>
      </c>
      <c r="I784" s="3" t="n">
        <v>83.397466</v>
      </c>
      <c r="J784" s="3" t="n">
        <v>62.808533</v>
      </c>
      <c r="K784" s="3" t="n">
        <v>66.241188</v>
      </c>
      <c r="M784" s="3" t="n">
        <v>92.966684</v>
      </c>
      <c r="N784" s="3" t="n">
        <v>66.15669</v>
      </c>
      <c r="O784" s="3" t="n">
        <v>63.264736</v>
      </c>
    </row>
    <row r="785" customFormat="false" ht="15.75" hidden="false" customHeight="false" outlineLevel="0" collapsed="false">
      <c r="A785" s="3" t="n">
        <v>61.459607</v>
      </c>
      <c r="B785" s="3" t="n">
        <v>61.631039</v>
      </c>
      <c r="C785" s="3" t="n">
        <v>61.6902</v>
      </c>
      <c r="D785" s="3"/>
      <c r="E785" s="3" t="n">
        <v>64.980454</v>
      </c>
      <c r="F785" s="3" t="n">
        <v>64.917325</v>
      </c>
      <c r="G785" s="3" t="n">
        <v>65.136312</v>
      </c>
      <c r="I785" s="3" t="n">
        <v>81.727538</v>
      </c>
      <c r="J785" s="3" t="n">
        <v>63.976721</v>
      </c>
      <c r="K785" s="3" t="n">
        <v>65.488819</v>
      </c>
      <c r="M785" s="3" t="n">
        <v>92.079921</v>
      </c>
      <c r="N785" s="3" t="n">
        <v>64.519275</v>
      </c>
      <c r="O785" s="3" t="n">
        <v>64.680157</v>
      </c>
    </row>
    <row r="786" customFormat="false" ht="15.75" hidden="false" customHeight="false" outlineLevel="0" collapsed="false">
      <c r="A786" s="3" t="n">
        <v>61.356469</v>
      </c>
      <c r="B786" s="3" t="n">
        <v>61.544184</v>
      </c>
      <c r="C786" s="3" t="n">
        <v>61.627466</v>
      </c>
      <c r="D786" s="3"/>
      <c r="E786" s="3" t="n">
        <v>65.519798</v>
      </c>
      <c r="F786" s="3" t="n">
        <v>64.766046</v>
      </c>
      <c r="G786" s="3" t="n">
        <v>64.760194</v>
      </c>
      <c r="I786" s="3" t="n">
        <v>81.918495</v>
      </c>
      <c r="J786" s="3" t="n">
        <v>65.258474</v>
      </c>
      <c r="K786" s="3" t="n">
        <v>63.980505</v>
      </c>
      <c r="M786" s="3" t="n">
        <v>93.426678</v>
      </c>
      <c r="N786" s="3" t="n">
        <v>63.909253</v>
      </c>
      <c r="O786" s="3" t="n">
        <v>65.642084</v>
      </c>
    </row>
    <row r="787" customFormat="false" ht="15.75" hidden="false" customHeight="false" outlineLevel="0" collapsed="false">
      <c r="A787" s="3" t="n">
        <v>61.443149</v>
      </c>
      <c r="B787" s="3" t="n">
        <v>61.340259</v>
      </c>
      <c r="C787" s="3" t="n">
        <v>61.752616</v>
      </c>
      <c r="D787" s="3"/>
      <c r="E787" s="3" t="n">
        <v>65.385346</v>
      </c>
      <c r="F787" s="3" t="n">
        <v>64.876216</v>
      </c>
      <c r="G787" s="3" t="n">
        <v>64.699429</v>
      </c>
      <c r="I787" s="3" t="n">
        <v>83.54171</v>
      </c>
      <c r="J787" s="3" t="n">
        <v>65.981664</v>
      </c>
      <c r="K787" s="3" t="n">
        <v>62.839581</v>
      </c>
      <c r="M787" s="3" t="n">
        <v>91.602918</v>
      </c>
      <c r="N787" s="3" t="n">
        <v>65.654095</v>
      </c>
      <c r="O787" s="3" t="n">
        <v>64.682171</v>
      </c>
    </row>
    <row r="788" customFormat="false" ht="15.75" hidden="false" customHeight="false" outlineLevel="0" collapsed="false">
      <c r="A788" s="3" t="n">
        <v>61.651546</v>
      </c>
      <c r="B788" s="3" t="n">
        <v>61.580714</v>
      </c>
      <c r="C788" s="3" t="n">
        <v>61.488207</v>
      </c>
      <c r="D788" s="3"/>
      <c r="E788" s="3" t="n">
        <v>65.403314</v>
      </c>
      <c r="F788" s="3" t="n">
        <v>65.075256</v>
      </c>
      <c r="G788" s="3" t="n">
        <v>64.622954</v>
      </c>
      <c r="I788" s="3" t="n">
        <v>82.382529</v>
      </c>
      <c r="J788" s="3" t="n">
        <v>64.831681</v>
      </c>
      <c r="K788" s="3" t="n">
        <v>64.136807</v>
      </c>
      <c r="M788" s="3" t="n">
        <v>92.075554</v>
      </c>
      <c r="N788" s="3" t="n">
        <v>66.648045</v>
      </c>
      <c r="O788" s="3" t="n">
        <v>64.167952</v>
      </c>
    </row>
    <row r="789" customFormat="false" ht="15.75" hidden="false" customHeight="false" outlineLevel="0" collapsed="false">
      <c r="A789" s="3" t="n">
        <v>61.533977</v>
      </c>
      <c r="B789" s="3" t="n">
        <v>61.663102</v>
      </c>
      <c r="C789" s="3" t="n">
        <v>61.282815</v>
      </c>
      <c r="D789" s="3"/>
      <c r="E789" s="3" t="n">
        <v>65.288608</v>
      </c>
      <c r="F789" s="3" t="n">
        <v>64.802357</v>
      </c>
      <c r="G789" s="3" t="n">
        <v>64.811367</v>
      </c>
      <c r="I789" s="3" t="n">
        <v>82.159344</v>
      </c>
      <c r="J789" s="3" t="n">
        <v>63.587213</v>
      </c>
      <c r="K789" s="3" t="n">
        <v>65.663717</v>
      </c>
      <c r="M789" s="3" t="n">
        <v>92.5809</v>
      </c>
      <c r="N789" s="3" t="n">
        <v>64.922308</v>
      </c>
      <c r="O789" s="3" t="n">
        <v>66.141732</v>
      </c>
    </row>
    <row r="790" customFormat="false" ht="15.75" hidden="false" customHeight="false" outlineLevel="0" collapsed="false">
      <c r="A790" s="3" t="n">
        <v>61.51051</v>
      </c>
      <c r="B790" s="3" t="n">
        <v>61.553809</v>
      </c>
      <c r="C790" s="3" t="n">
        <v>61.293454</v>
      </c>
      <c r="D790" s="3"/>
      <c r="E790" s="3" t="n">
        <v>65.140465</v>
      </c>
      <c r="F790" s="3" t="n">
        <v>64.807423</v>
      </c>
      <c r="G790" s="3" t="n">
        <v>64.769768</v>
      </c>
      <c r="I790" s="3" t="n">
        <v>81.765489</v>
      </c>
      <c r="J790" s="3" t="n">
        <v>63.117147</v>
      </c>
      <c r="K790" s="3" t="n">
        <v>66.154753</v>
      </c>
      <c r="M790" s="3" t="n">
        <v>91.773746</v>
      </c>
      <c r="N790" s="3" t="n">
        <v>64.72912</v>
      </c>
      <c r="O790" s="3" t="n">
        <v>66.488268</v>
      </c>
    </row>
    <row r="791" customFormat="false" ht="15.75" hidden="false" customHeight="false" outlineLevel="0" collapsed="false">
      <c r="A791" s="3" t="n">
        <v>61.590823</v>
      </c>
      <c r="B791" s="3" t="n">
        <v>61.686572</v>
      </c>
      <c r="C791" s="3" t="n">
        <v>61.50914</v>
      </c>
      <c r="D791" s="3"/>
      <c r="E791" s="3" t="n">
        <v>65.315922</v>
      </c>
      <c r="F791" s="3" t="n">
        <v>64.827492</v>
      </c>
      <c r="G791" s="3" t="n">
        <v>64.757129</v>
      </c>
      <c r="I791" s="3" t="n">
        <v>82.724327</v>
      </c>
      <c r="J791" s="3" t="n">
        <v>64.023015</v>
      </c>
      <c r="K791" s="3" t="n">
        <v>64.697515</v>
      </c>
      <c r="M791" s="3" t="n">
        <v>94.086988</v>
      </c>
      <c r="N791" s="3" t="n">
        <v>65.122289</v>
      </c>
      <c r="O791" s="3" t="n">
        <v>65.320432</v>
      </c>
    </row>
    <row r="792" customFormat="false" ht="15.75" hidden="false" customHeight="false" outlineLevel="0" collapsed="false">
      <c r="A792" s="3" t="n">
        <v>61.550176</v>
      </c>
      <c r="B792" s="3" t="n">
        <v>61.724253</v>
      </c>
      <c r="C792" s="3" t="n">
        <v>61.413978</v>
      </c>
      <c r="D792" s="3"/>
      <c r="E792" s="3" t="n">
        <v>64.985836</v>
      </c>
      <c r="F792" s="3" t="n">
        <v>65.040515</v>
      </c>
      <c r="G792" s="3" t="n">
        <v>64.945406</v>
      </c>
      <c r="I792" s="3" t="n">
        <v>83.970723</v>
      </c>
      <c r="J792" s="3" t="n">
        <v>64.743004</v>
      </c>
      <c r="K792" s="3" t="n">
        <v>64.101901</v>
      </c>
      <c r="M792" s="3" t="n">
        <v>92.117753</v>
      </c>
      <c r="N792" s="3" t="n">
        <v>66.364869</v>
      </c>
      <c r="O792" s="3" t="n">
        <v>64.151976</v>
      </c>
    </row>
    <row r="793" customFormat="false" ht="15.75" hidden="false" customHeight="false" outlineLevel="0" collapsed="false">
      <c r="A793" s="3" t="n">
        <v>61.752466</v>
      </c>
      <c r="B793" s="3" t="n">
        <v>61.590572</v>
      </c>
      <c r="C793" s="3" t="n">
        <v>61.614456</v>
      </c>
      <c r="D793" s="3"/>
      <c r="E793" s="3" t="n">
        <v>64.967721</v>
      </c>
      <c r="F793" s="3" t="n">
        <v>65.013966</v>
      </c>
      <c r="G793" s="3" t="n">
        <v>64.854987</v>
      </c>
      <c r="I793" s="3" t="n">
        <v>84.190774</v>
      </c>
      <c r="J793" s="3" t="n">
        <v>64.912058</v>
      </c>
      <c r="K793" s="3" t="n">
        <v>64.39364</v>
      </c>
      <c r="M793" s="3" t="n">
        <v>93.072678</v>
      </c>
      <c r="N793" s="3" t="n">
        <v>65.173125</v>
      </c>
      <c r="O793" s="3" t="n">
        <v>65.282534</v>
      </c>
    </row>
    <row r="794" customFormat="false" ht="15.75" hidden="false" customHeight="false" outlineLevel="0" collapsed="false">
      <c r="A794" s="3" t="n">
        <v>61.648741</v>
      </c>
      <c r="B794" s="3" t="n">
        <v>61.514429</v>
      </c>
      <c r="C794" s="3" t="n">
        <v>61.483422</v>
      </c>
      <c r="D794" s="3"/>
      <c r="E794" s="3" t="n">
        <v>65.320101</v>
      </c>
      <c r="F794" s="3" t="n">
        <v>64.851144</v>
      </c>
      <c r="G794" s="3" t="n">
        <v>65.019773</v>
      </c>
      <c r="I794" s="3" t="n">
        <v>82.346512</v>
      </c>
      <c r="J794" s="3" t="n">
        <v>64.060991</v>
      </c>
      <c r="K794" s="3" t="n">
        <v>64.799299</v>
      </c>
      <c r="M794" s="3" t="n">
        <v>94.088238</v>
      </c>
      <c r="N794" s="3" t="n">
        <v>64.695496</v>
      </c>
      <c r="O794" s="3" t="n">
        <v>65.886021</v>
      </c>
    </row>
    <row r="795" customFormat="false" ht="15.75" hidden="false" customHeight="false" outlineLevel="0" collapsed="false">
      <c r="A795" s="3" t="n">
        <v>61.646029</v>
      </c>
      <c r="B795" s="3" t="n">
        <v>61.307825</v>
      </c>
      <c r="C795" s="3" t="n">
        <v>61.758322</v>
      </c>
      <c r="D795" s="3"/>
      <c r="E795" s="3" t="n">
        <v>65.401907</v>
      </c>
      <c r="F795" s="3" t="n">
        <v>64.915332</v>
      </c>
      <c r="G795" s="3" t="n">
        <v>65.019545</v>
      </c>
      <c r="I795" s="3" t="n">
        <v>82.132218</v>
      </c>
      <c r="J795" s="3" t="n">
        <v>64.251403</v>
      </c>
      <c r="K795" s="3" t="n">
        <v>64.237311</v>
      </c>
      <c r="M795" s="3" t="n">
        <v>93.50973</v>
      </c>
      <c r="N795" s="3" t="n">
        <v>65.835263</v>
      </c>
      <c r="O795" s="3" t="n">
        <v>65.393629</v>
      </c>
    </row>
    <row r="796" customFormat="false" ht="15.75" hidden="false" customHeight="false" outlineLevel="0" collapsed="false">
      <c r="A796" s="3" t="n">
        <v>61.853675</v>
      </c>
      <c r="B796" s="3" t="n">
        <v>61.347359</v>
      </c>
      <c r="C796" s="3" t="n">
        <v>61.527358</v>
      </c>
      <c r="D796" s="3"/>
      <c r="E796" s="3" t="n">
        <v>65.011771</v>
      </c>
      <c r="F796" s="3" t="n">
        <v>64.960172</v>
      </c>
      <c r="G796" s="3" t="n">
        <v>65.068606</v>
      </c>
      <c r="I796" s="3" t="n">
        <v>82.090114</v>
      </c>
      <c r="J796" s="3" t="n">
        <v>63.946301</v>
      </c>
      <c r="K796" s="3" t="n">
        <v>64.818833</v>
      </c>
      <c r="M796" s="3" t="n">
        <v>94.686097</v>
      </c>
      <c r="N796" s="3" t="n">
        <v>65.927932</v>
      </c>
      <c r="O796" s="3" t="n">
        <v>65.274841</v>
      </c>
    </row>
    <row r="797" customFormat="false" ht="15.75" hidden="false" customHeight="false" outlineLevel="0" collapsed="false">
      <c r="A797" s="3" t="n">
        <v>61.649302</v>
      </c>
      <c r="B797" s="3" t="n">
        <v>61.368632</v>
      </c>
      <c r="C797" s="3" t="n">
        <v>61.328099</v>
      </c>
      <c r="D797" s="3"/>
      <c r="E797" s="3" t="n">
        <v>65.414457</v>
      </c>
      <c r="F797" s="3" t="n">
        <v>64.729133</v>
      </c>
      <c r="G797" s="3" t="n">
        <v>64.947909</v>
      </c>
      <c r="I797" s="3" t="n">
        <v>82.708776</v>
      </c>
      <c r="J797" s="3" t="n">
        <v>64.084398</v>
      </c>
      <c r="K797" s="3" t="n">
        <v>64.922965</v>
      </c>
      <c r="M797" s="3" t="n">
        <v>92.166892</v>
      </c>
      <c r="N797" s="3" t="n">
        <v>65.479205</v>
      </c>
      <c r="O797" s="3" t="n">
        <v>65.687401</v>
      </c>
    </row>
    <row r="798" customFormat="false" ht="15.75" hidden="false" customHeight="false" outlineLevel="0" collapsed="false">
      <c r="A798" s="3" t="n">
        <v>61.653162</v>
      </c>
      <c r="B798" s="3" t="n">
        <v>61.423741</v>
      </c>
      <c r="C798" s="3" t="n">
        <v>61.416795</v>
      </c>
      <c r="D798" s="3"/>
      <c r="E798" s="3" t="n">
        <v>65.199009</v>
      </c>
      <c r="F798" s="3" t="n">
        <v>64.860041</v>
      </c>
      <c r="G798" s="3" t="n">
        <v>65.13533</v>
      </c>
      <c r="I798" s="3" t="n">
        <v>80.459639</v>
      </c>
      <c r="J798" s="3" t="n">
        <v>64.215098</v>
      </c>
      <c r="K798" s="3" t="n">
        <v>64.814663</v>
      </c>
      <c r="M798" s="3" t="n">
        <v>93.045783</v>
      </c>
      <c r="N798" s="3" t="n">
        <v>64.904474</v>
      </c>
      <c r="O798" s="3" t="n">
        <v>65.136991</v>
      </c>
    </row>
    <row r="799" customFormat="false" ht="15.75" hidden="false" customHeight="false" outlineLevel="0" collapsed="false">
      <c r="A799" s="3" t="n">
        <v>61.402363</v>
      </c>
      <c r="B799" s="3" t="n">
        <v>61.677347</v>
      </c>
      <c r="C799" s="3" t="n">
        <v>61.320371</v>
      </c>
      <c r="D799" s="3"/>
      <c r="E799" s="3" t="n">
        <v>65.246883</v>
      </c>
      <c r="F799" s="3" t="n">
        <v>65.037467</v>
      </c>
      <c r="G799" s="3" t="n">
        <v>65.006797</v>
      </c>
      <c r="I799" s="3" t="n">
        <v>80.673819</v>
      </c>
      <c r="J799" s="3" t="n">
        <v>64.917808</v>
      </c>
      <c r="K799" s="3" t="n">
        <v>64.332431</v>
      </c>
      <c r="M799" s="3" t="n">
        <v>90.163289</v>
      </c>
      <c r="N799" s="3" t="n">
        <v>65.96136</v>
      </c>
      <c r="O799" s="3" t="n">
        <v>64.237477</v>
      </c>
    </row>
    <row r="800" customFormat="false" ht="15.75" hidden="false" customHeight="false" outlineLevel="0" collapsed="false">
      <c r="A800" s="3" t="n">
        <v>61.708057</v>
      </c>
      <c r="B800" s="3" t="n">
        <v>61.429604</v>
      </c>
      <c r="C800" s="3" t="n">
        <v>61.105934</v>
      </c>
      <c r="D800" s="3"/>
      <c r="E800" s="3" t="n">
        <v>65.695031</v>
      </c>
      <c r="F800" s="3" t="n">
        <v>64.932167</v>
      </c>
      <c r="G800" s="3" t="n">
        <v>64.941985</v>
      </c>
      <c r="I800" s="3" t="n">
        <v>82.806043</v>
      </c>
      <c r="J800" s="3" t="n">
        <v>64.571201</v>
      </c>
      <c r="K800" s="3" t="n">
        <v>64.218934</v>
      </c>
      <c r="M800" s="3" t="n">
        <v>93.328852</v>
      </c>
      <c r="N800" s="3" t="n">
        <v>66.046655</v>
      </c>
      <c r="O800" s="3" t="n">
        <v>64.591522</v>
      </c>
    </row>
    <row r="801" customFormat="false" ht="15.75" hidden="false" customHeight="false" outlineLevel="0" collapsed="false">
      <c r="A801" s="3" t="n">
        <v>61.683234</v>
      </c>
      <c r="B801" s="3" t="n">
        <v>61.439668</v>
      </c>
      <c r="C801" s="3" t="n">
        <v>61.428862</v>
      </c>
      <c r="D801" s="3"/>
      <c r="E801" s="3" t="n">
        <v>65.989141</v>
      </c>
      <c r="F801" s="3" t="n">
        <v>64.385653</v>
      </c>
      <c r="G801" s="3" t="n">
        <v>64.90664</v>
      </c>
      <c r="I801" s="3" t="n">
        <v>82.303867</v>
      </c>
      <c r="J801" s="3" t="n">
        <v>64.446644</v>
      </c>
      <c r="K801" s="3" t="n">
        <v>64.573369</v>
      </c>
      <c r="M801" s="3" t="n">
        <v>92.206505</v>
      </c>
      <c r="N801" s="3" t="n">
        <v>65.072042</v>
      </c>
      <c r="O801" s="3" t="n">
        <v>65.187826</v>
      </c>
    </row>
    <row r="802" customFormat="false" ht="15.75" hidden="false" customHeight="false" outlineLevel="0" collapsed="false">
      <c r="A802" s="3" t="n">
        <v>61.507925</v>
      </c>
      <c r="B802" s="3" t="n">
        <v>61.245685</v>
      </c>
      <c r="C802" s="3" t="n">
        <v>61.65179</v>
      </c>
      <c r="D802" s="3"/>
      <c r="E802" s="3" t="n">
        <v>65.668784</v>
      </c>
      <c r="F802" s="3" t="n">
        <v>64.737666</v>
      </c>
      <c r="G802" s="3" t="n">
        <v>64.685948</v>
      </c>
      <c r="I802" s="3" t="n">
        <v>82.27788</v>
      </c>
      <c r="J802" s="3" t="n">
        <v>63.714335</v>
      </c>
      <c r="K802" s="3" t="n">
        <v>64.856446</v>
      </c>
      <c r="M802" s="3" t="n">
        <v>94.020193</v>
      </c>
      <c r="N802" s="3" t="n">
        <v>64.859931</v>
      </c>
      <c r="O802" s="3" t="n">
        <v>65.594965</v>
      </c>
    </row>
    <row r="803" customFormat="false" ht="15.75" hidden="false" customHeight="false" outlineLevel="0" collapsed="false">
      <c r="A803" s="3" t="n">
        <v>61.660422</v>
      </c>
      <c r="B803" s="3" t="n">
        <v>61.353107</v>
      </c>
      <c r="C803" s="3" t="n">
        <v>61.472106</v>
      </c>
      <c r="D803" s="3"/>
      <c r="E803" s="3" t="n">
        <v>65.579544</v>
      </c>
      <c r="F803" s="3" t="n">
        <v>65.027509</v>
      </c>
      <c r="G803" s="3" t="n">
        <v>64.479115</v>
      </c>
      <c r="I803" s="3" t="n">
        <v>81.45827</v>
      </c>
      <c r="J803" s="3" t="n">
        <v>64.693112</v>
      </c>
      <c r="K803" s="3" t="n">
        <v>63.718576</v>
      </c>
      <c r="M803" s="3" t="n">
        <v>92.976649</v>
      </c>
      <c r="N803" s="3" t="n">
        <v>64.445745</v>
      </c>
      <c r="O803" s="3" t="n">
        <v>66.283962</v>
      </c>
    </row>
    <row r="804" customFormat="false" ht="15.75" hidden="false" customHeight="false" outlineLevel="0" collapsed="false">
      <c r="A804" s="3" t="n">
        <v>61.617768</v>
      </c>
      <c r="B804" s="3" t="n">
        <v>61.702079</v>
      </c>
      <c r="C804" s="3" t="n">
        <v>61.289909</v>
      </c>
      <c r="D804" s="3"/>
      <c r="E804" s="3" t="n">
        <v>65.307576</v>
      </c>
      <c r="F804" s="3" t="n">
        <v>64.837395</v>
      </c>
      <c r="G804" s="3" t="n">
        <v>65.14878</v>
      </c>
      <c r="I804" s="3" t="n">
        <v>81.674266</v>
      </c>
      <c r="J804" s="3" t="n">
        <v>64.728039</v>
      </c>
      <c r="K804" s="3" t="n">
        <v>63.951877</v>
      </c>
      <c r="M804" s="3" t="n">
        <v>92.999912</v>
      </c>
      <c r="N804" s="3" t="n">
        <v>64.447349</v>
      </c>
      <c r="O804" s="3" t="n">
        <v>66.30849</v>
      </c>
    </row>
    <row r="805" customFormat="false" ht="15.75" hidden="false" customHeight="false" outlineLevel="0" collapsed="false">
      <c r="A805" s="3" t="n">
        <v>61.72031</v>
      </c>
      <c r="B805" s="3" t="n">
        <v>61.352732</v>
      </c>
      <c r="C805" s="3" t="n">
        <v>61.425471</v>
      </c>
      <c r="D805" s="3"/>
      <c r="E805" s="3" t="n">
        <v>65.351215</v>
      </c>
      <c r="F805" s="3" t="n">
        <v>64.823749</v>
      </c>
      <c r="G805" s="3" t="n">
        <v>65.035853</v>
      </c>
      <c r="I805" s="3" t="n">
        <v>82.232087</v>
      </c>
      <c r="J805" s="3" t="n">
        <v>64.44407</v>
      </c>
      <c r="K805" s="3" t="n">
        <v>64.438931</v>
      </c>
      <c r="M805" s="3" t="n">
        <v>94.90993</v>
      </c>
      <c r="N805" s="3" t="n">
        <v>65.354042</v>
      </c>
      <c r="O805" s="3" t="n">
        <v>65.506024</v>
      </c>
    </row>
    <row r="806" customFormat="false" ht="15.75" hidden="false" customHeight="false" outlineLevel="0" collapsed="false">
      <c r="A806" s="3" t="n">
        <v>61.82827</v>
      </c>
      <c r="B806" s="3" t="n">
        <v>61.390508</v>
      </c>
      <c r="C806" s="3" t="n">
        <v>61.482384</v>
      </c>
      <c r="D806" s="3"/>
      <c r="E806" s="3" t="n">
        <v>65.009625</v>
      </c>
      <c r="F806" s="3" t="n">
        <v>64.939455</v>
      </c>
      <c r="G806" s="3" t="n">
        <v>64.923788</v>
      </c>
      <c r="I806" s="3" t="n">
        <v>82.866849</v>
      </c>
      <c r="J806" s="3" t="n">
        <v>64.362477</v>
      </c>
      <c r="K806" s="3" t="n">
        <v>65.103357</v>
      </c>
      <c r="M806" s="3" t="n">
        <v>92.500759</v>
      </c>
      <c r="N806" s="3" t="n">
        <v>65.778985</v>
      </c>
      <c r="O806" s="3" t="n">
        <v>65.105902</v>
      </c>
    </row>
    <row r="807" customFormat="false" ht="15.75" hidden="false" customHeight="false" outlineLevel="0" collapsed="false">
      <c r="A807" s="3" t="n">
        <v>61.354256</v>
      </c>
      <c r="B807" s="3" t="n">
        <v>61.530566</v>
      </c>
      <c r="C807" s="3" t="n">
        <v>61.724151</v>
      </c>
      <c r="D807" s="3"/>
      <c r="E807" s="3" t="n">
        <v>64.979468</v>
      </c>
      <c r="F807" s="3" t="n">
        <v>64.98836</v>
      </c>
      <c r="G807" s="3" t="n">
        <v>64.897314</v>
      </c>
      <c r="I807" s="3" t="n">
        <v>82.195441</v>
      </c>
      <c r="J807" s="3" t="n">
        <v>64.381315</v>
      </c>
      <c r="K807" s="3" t="n">
        <v>65.007889</v>
      </c>
      <c r="M807" s="3" t="n">
        <v>92.852612</v>
      </c>
      <c r="N807" s="3" t="n">
        <v>65.33215</v>
      </c>
      <c r="O807" s="3" t="n">
        <v>64.656207</v>
      </c>
    </row>
    <row r="808" customFormat="false" ht="15.75" hidden="false" customHeight="false" outlineLevel="0" collapsed="false">
      <c r="A808" s="3" t="n">
        <v>61.492047</v>
      </c>
      <c r="B808" s="3" t="n">
        <v>61.571096</v>
      </c>
      <c r="C808" s="3" t="n">
        <v>61.50418</v>
      </c>
      <c r="D808" s="3"/>
      <c r="E808" s="3" t="n">
        <v>65.216769</v>
      </c>
      <c r="F808" s="3" t="n">
        <v>64.740592</v>
      </c>
      <c r="G808" s="3" t="n">
        <v>64.697903</v>
      </c>
      <c r="I808" s="3" t="n">
        <v>81.844374</v>
      </c>
      <c r="J808" s="3" t="n">
        <v>65.052061</v>
      </c>
      <c r="K808" s="3" t="n">
        <v>64.504216</v>
      </c>
      <c r="M808" s="3" t="n">
        <v>91.458373</v>
      </c>
      <c r="N808" s="3" t="n">
        <v>65.768314</v>
      </c>
      <c r="O808" s="3" t="n">
        <v>64.979124</v>
      </c>
    </row>
    <row r="809" customFormat="false" ht="15.75" hidden="false" customHeight="false" outlineLevel="0" collapsed="false">
      <c r="A809" s="3" t="n">
        <v>61.662422</v>
      </c>
      <c r="B809" s="3" t="n">
        <v>61.467404</v>
      </c>
      <c r="C809" s="3" t="n">
        <v>61.538393</v>
      </c>
      <c r="D809" s="3"/>
      <c r="E809" s="3" t="n">
        <v>65.268604</v>
      </c>
      <c r="F809" s="3" t="n">
        <v>64.788641</v>
      </c>
      <c r="G809" s="3" t="n">
        <v>64.680588</v>
      </c>
      <c r="I809" s="3" t="n">
        <v>81.906774</v>
      </c>
      <c r="J809" s="3" t="n">
        <v>65.512095</v>
      </c>
      <c r="K809" s="3" t="n">
        <v>63.572747</v>
      </c>
      <c r="M809" s="3" t="n">
        <v>92.629015</v>
      </c>
      <c r="N809" s="3" t="n">
        <v>64.954967</v>
      </c>
      <c r="O809" s="3" t="n">
        <v>65.161288</v>
      </c>
    </row>
    <row r="810" customFormat="false" ht="15.75" hidden="false" customHeight="false" outlineLevel="0" collapsed="false">
      <c r="A810" s="3" t="n">
        <v>61.326652</v>
      </c>
      <c r="B810" s="3" t="n">
        <v>61.426881</v>
      </c>
      <c r="C810" s="3" t="n">
        <v>61.509796</v>
      </c>
      <c r="D810" s="3"/>
      <c r="E810" s="3" t="n">
        <v>65.133701</v>
      </c>
      <c r="F810" s="3" t="n">
        <v>64.918697</v>
      </c>
      <c r="G810" s="3" t="n">
        <v>64.515808</v>
      </c>
      <c r="I810" s="3" t="n">
        <v>80.682141</v>
      </c>
      <c r="J810" s="3" t="n">
        <v>64.713314</v>
      </c>
      <c r="K810" s="3" t="n">
        <v>64.008574</v>
      </c>
      <c r="M810" s="3" t="n">
        <v>93.686455</v>
      </c>
      <c r="N810" s="3" t="n">
        <v>64.357742</v>
      </c>
      <c r="O810" s="3" t="n">
        <v>66.590746</v>
      </c>
    </row>
    <row r="811" customFormat="false" ht="15.75" hidden="false" customHeight="false" outlineLevel="0" collapsed="false">
      <c r="A811" s="3" t="n">
        <v>61.38073</v>
      </c>
      <c r="B811" s="3" t="n">
        <v>61.480741</v>
      </c>
      <c r="C811" s="3" t="n">
        <v>61.802033</v>
      </c>
      <c r="D811" s="3"/>
      <c r="E811" s="3" t="n">
        <v>64.856409</v>
      </c>
      <c r="F811" s="3" t="n">
        <v>64.96066</v>
      </c>
      <c r="G811" s="3" t="n">
        <v>64.649726</v>
      </c>
      <c r="I811" s="3" t="n">
        <v>80.840569</v>
      </c>
      <c r="J811" s="3" t="n">
        <v>64.40202</v>
      </c>
      <c r="K811" s="3" t="n">
        <v>64.703437</v>
      </c>
      <c r="M811" s="3" t="n">
        <v>92.714751</v>
      </c>
      <c r="N811" s="3" t="n">
        <v>64.225762</v>
      </c>
      <c r="O811" s="3" t="n">
        <v>66.138773</v>
      </c>
    </row>
    <row r="812" customFormat="false" ht="15.75" hidden="false" customHeight="false" outlineLevel="0" collapsed="false">
      <c r="A812" s="3" t="n">
        <v>61.439968</v>
      </c>
      <c r="B812" s="3" t="n">
        <v>61.611031</v>
      </c>
      <c r="C812" s="3" t="n">
        <v>61.829009</v>
      </c>
      <c r="D812" s="3"/>
      <c r="E812" s="3" t="n">
        <v>65.200139</v>
      </c>
      <c r="F812" s="3" t="n">
        <v>64.860895</v>
      </c>
      <c r="G812" s="3" t="n">
        <v>64.479019</v>
      </c>
      <c r="I812" s="3" t="n">
        <v>81.804364</v>
      </c>
      <c r="J812" s="3" t="n">
        <v>64.533576</v>
      </c>
      <c r="K812" s="3" t="n">
        <v>65.229366</v>
      </c>
      <c r="M812" s="3" t="n">
        <v>92.572718</v>
      </c>
      <c r="N812" s="3" t="n">
        <v>64.717352</v>
      </c>
      <c r="O812" s="3" t="n">
        <v>65.912696</v>
      </c>
    </row>
    <row r="813" customFormat="false" ht="15.75" hidden="false" customHeight="false" outlineLevel="0" collapsed="false">
      <c r="A813" s="3" t="n">
        <v>61.345597</v>
      </c>
      <c r="B813" s="3" t="n">
        <v>61.73656</v>
      </c>
      <c r="C813" s="3" t="n">
        <v>61.719615</v>
      </c>
      <c r="D813" s="3"/>
      <c r="E813" s="3" t="n">
        <v>65.14775</v>
      </c>
      <c r="F813" s="3" t="n">
        <v>64.798605</v>
      </c>
      <c r="G813" s="3" t="n">
        <v>64.88104</v>
      </c>
      <c r="I813" s="3" t="n">
        <v>81.656877</v>
      </c>
      <c r="J813" s="3" t="n">
        <v>64.233981</v>
      </c>
      <c r="K813" s="3" t="n">
        <v>65.112126</v>
      </c>
      <c r="M813" s="3" t="n">
        <v>93.282199</v>
      </c>
      <c r="N813" s="3" t="n">
        <v>65.400926</v>
      </c>
      <c r="O813" s="3" t="n">
        <v>65.048326</v>
      </c>
    </row>
    <row r="814" customFormat="false" ht="15.75" hidden="false" customHeight="false" outlineLevel="0" collapsed="false">
      <c r="A814" s="3" t="n">
        <v>61.450428</v>
      </c>
      <c r="B814" s="3" t="n">
        <v>61.603808</v>
      </c>
      <c r="C814" s="3" t="n">
        <v>61.532145</v>
      </c>
      <c r="D814" s="3"/>
      <c r="E814" s="3" t="n">
        <v>64.938458</v>
      </c>
      <c r="F814" s="3" t="n">
        <v>64.814086</v>
      </c>
      <c r="G814" s="3" t="n">
        <v>64.833775</v>
      </c>
      <c r="I814" s="3" t="n">
        <v>80.109866</v>
      </c>
      <c r="J814" s="3" t="n">
        <v>63.991144</v>
      </c>
      <c r="K814" s="3" t="n">
        <v>65.390792</v>
      </c>
      <c r="M814" s="3" t="n">
        <v>91.851297</v>
      </c>
      <c r="N814" s="3" t="n">
        <v>66.256627</v>
      </c>
      <c r="O814" s="3" t="n">
        <v>64.569623</v>
      </c>
    </row>
    <row r="815" customFormat="false" ht="15.75" hidden="false" customHeight="false" outlineLevel="0" collapsed="false">
      <c r="A815" s="3" t="n">
        <v>61.48575</v>
      </c>
      <c r="B815" s="3" t="n">
        <v>61.530836</v>
      </c>
      <c r="C815" s="3" t="n">
        <v>61.38211</v>
      </c>
      <c r="D815" s="3"/>
      <c r="E815" s="3" t="n">
        <v>64.841735</v>
      </c>
      <c r="F815" s="3" t="n">
        <v>64.687503</v>
      </c>
      <c r="G815" s="3" t="n">
        <v>65.05453</v>
      </c>
      <c r="I815" s="3" t="n">
        <v>80.806969</v>
      </c>
      <c r="J815" s="3" t="n">
        <v>64.081982</v>
      </c>
      <c r="K815" s="3" t="n">
        <v>65.38033</v>
      </c>
      <c r="M815" s="3" t="n">
        <v>93.794891</v>
      </c>
      <c r="N815" s="3" t="n">
        <v>66.091458</v>
      </c>
      <c r="O815" s="3" t="n">
        <v>64.781658</v>
      </c>
    </row>
    <row r="816" customFormat="false" ht="15.75" hidden="false" customHeight="false" outlineLevel="0" collapsed="false">
      <c r="A816" s="3" t="n">
        <v>61.535141</v>
      </c>
      <c r="B816" s="3" t="n">
        <v>61.436478</v>
      </c>
      <c r="C816" s="3" t="n">
        <v>61.639479</v>
      </c>
      <c r="D816" s="3"/>
      <c r="E816" s="3" t="n">
        <v>64.896029</v>
      </c>
      <c r="F816" s="3" t="n">
        <v>64.774367</v>
      </c>
      <c r="G816" s="3" t="n">
        <v>64.614815</v>
      </c>
      <c r="I816" s="3" t="n">
        <v>80.424283</v>
      </c>
      <c r="J816" s="3" t="n">
        <v>64.193097</v>
      </c>
      <c r="K816" s="3" t="n">
        <v>64.699977</v>
      </c>
      <c r="M816" s="3" t="n">
        <v>95.134686</v>
      </c>
      <c r="N816" s="3" t="n">
        <v>65.803036</v>
      </c>
      <c r="O816" s="3" t="n">
        <v>64.404044</v>
      </c>
    </row>
    <row r="817" customFormat="false" ht="15.75" hidden="false" customHeight="false" outlineLevel="0" collapsed="false">
      <c r="A817" s="3" t="n">
        <v>61.218962</v>
      </c>
      <c r="B817" s="3" t="n">
        <v>61.643049</v>
      </c>
      <c r="C817" s="3" t="n">
        <v>61.811619</v>
      </c>
      <c r="D817" s="3"/>
      <c r="E817" s="3" t="n">
        <v>64.818411</v>
      </c>
      <c r="F817" s="3" t="n">
        <v>64.632791</v>
      </c>
      <c r="G817" s="3" t="n">
        <v>64.749817</v>
      </c>
      <c r="I817" s="3" t="n">
        <v>80.292697</v>
      </c>
      <c r="J817" s="3" t="n">
        <v>64.798199</v>
      </c>
      <c r="K817" s="3" t="n">
        <v>64.686248</v>
      </c>
      <c r="M817" s="3" t="n">
        <v>92.892641</v>
      </c>
      <c r="N817" s="3" t="n">
        <v>65.516057</v>
      </c>
      <c r="O817" s="3" t="n">
        <v>65.065692</v>
      </c>
    </row>
    <row r="818" customFormat="false" ht="15.75" hidden="false" customHeight="false" outlineLevel="0" collapsed="false">
      <c r="A818" s="3" t="n">
        <v>61.198257</v>
      </c>
      <c r="B818" s="3" t="n">
        <v>61.859665</v>
      </c>
      <c r="C818" s="3" t="n">
        <v>61.429883</v>
      </c>
      <c r="D818" s="3"/>
      <c r="E818" s="3" t="n">
        <v>64.575802</v>
      </c>
      <c r="F818" s="3" t="n">
        <v>64.899777</v>
      </c>
      <c r="G818" s="3" t="n">
        <v>64.574806</v>
      </c>
      <c r="I818" s="3" t="n">
        <v>81.553308</v>
      </c>
      <c r="J818" s="3" t="n">
        <v>64.737514</v>
      </c>
      <c r="K818" s="3" t="n">
        <v>64.816293</v>
      </c>
      <c r="M818" s="3" t="n">
        <v>93.00438</v>
      </c>
      <c r="N818" s="3" t="n">
        <v>65.542212</v>
      </c>
      <c r="O818" s="3" t="n">
        <v>65.340364</v>
      </c>
    </row>
    <row r="819" customFormat="false" ht="15.75" hidden="false" customHeight="false" outlineLevel="0" collapsed="false">
      <c r="A819" s="3" t="n">
        <v>61.263532</v>
      </c>
      <c r="B819" s="3" t="n">
        <v>61.588009</v>
      </c>
      <c r="C819" s="3" t="n">
        <v>61.517273</v>
      </c>
      <c r="D819" s="3"/>
      <c r="E819" s="3" t="n">
        <v>64.65369</v>
      </c>
      <c r="F819" s="3" t="n">
        <v>64.935819</v>
      </c>
      <c r="G819" s="3" t="n">
        <v>64.278233</v>
      </c>
      <c r="I819" s="3" t="n">
        <v>81.863646</v>
      </c>
      <c r="J819" s="3" t="n">
        <v>64.452138</v>
      </c>
      <c r="K819" s="3" t="n">
        <v>64.662729</v>
      </c>
      <c r="M819" s="3" t="n">
        <v>93.923954</v>
      </c>
      <c r="N819" s="3" t="n">
        <v>65.701241</v>
      </c>
      <c r="O819" s="3" t="n">
        <v>64.775079</v>
      </c>
    </row>
    <row r="820" customFormat="false" ht="15.75" hidden="false" customHeight="false" outlineLevel="0" collapsed="false">
      <c r="A820" s="3" t="n">
        <v>61.252228</v>
      </c>
      <c r="B820" s="3" t="n">
        <v>61.671548</v>
      </c>
      <c r="C820" s="3" t="n">
        <v>61.611646</v>
      </c>
      <c r="D820" s="3"/>
      <c r="E820" s="3" t="n">
        <v>64.793602</v>
      </c>
      <c r="F820" s="3" t="n">
        <v>64.880203</v>
      </c>
      <c r="G820" s="3" t="n">
        <v>64.197727</v>
      </c>
      <c r="I820" s="3" t="n">
        <v>82.659991</v>
      </c>
      <c r="J820" s="3" t="n">
        <v>64.370936</v>
      </c>
      <c r="K820" s="3" t="n">
        <v>64.958972</v>
      </c>
      <c r="M820" s="3" t="n">
        <v>95.110752</v>
      </c>
      <c r="N820" s="3" t="n">
        <v>66.745265</v>
      </c>
      <c r="O820" s="3" t="n">
        <v>63.785105</v>
      </c>
    </row>
    <row r="821" customFormat="false" ht="15.75" hidden="false" customHeight="false" outlineLevel="0" collapsed="false">
      <c r="A821" s="3" t="n">
        <v>61.269424</v>
      </c>
      <c r="B821" s="3" t="n">
        <v>61.61513</v>
      </c>
      <c r="C821" s="3" t="n">
        <v>61.477661</v>
      </c>
      <c r="D821" s="3"/>
      <c r="E821" s="3" t="n">
        <v>64.837248</v>
      </c>
      <c r="F821" s="3" t="n">
        <v>64.867921</v>
      </c>
      <c r="G821" s="3" t="n">
        <v>64.520785</v>
      </c>
      <c r="I821" s="3" t="n">
        <v>79.637094</v>
      </c>
      <c r="J821" s="3" t="n">
        <v>64.518035</v>
      </c>
      <c r="K821" s="3" t="n">
        <v>64.539585</v>
      </c>
      <c r="M821" s="3" t="n">
        <v>91.422792</v>
      </c>
      <c r="N821" s="3" t="n">
        <v>65.784878</v>
      </c>
      <c r="O821" s="3" t="n">
        <v>64.950855</v>
      </c>
    </row>
    <row r="822" customFormat="false" ht="15.75" hidden="false" customHeight="false" outlineLevel="0" collapsed="false">
      <c r="A822" s="3" t="n">
        <v>61.392137</v>
      </c>
      <c r="B822" s="3" t="n">
        <v>61.564494</v>
      </c>
      <c r="C822" s="3" t="n">
        <v>61.497194</v>
      </c>
      <c r="D822" s="3"/>
      <c r="E822" s="3" t="n">
        <v>65.222082</v>
      </c>
      <c r="F822" s="3" t="n">
        <v>64.819624</v>
      </c>
      <c r="G822" s="3" t="n">
        <v>64.415698</v>
      </c>
      <c r="I822" s="3" t="n">
        <v>80.595214</v>
      </c>
      <c r="J822" s="3" t="n">
        <v>64.209408</v>
      </c>
      <c r="K822" s="3" t="n">
        <v>64.865817</v>
      </c>
      <c r="M822" s="3" t="n">
        <v>93.406947</v>
      </c>
      <c r="N822" s="3" t="n">
        <v>65.562844</v>
      </c>
      <c r="O822" s="3" t="n">
        <v>65.320879</v>
      </c>
    </row>
    <row r="823" customFormat="false" ht="15.75" hidden="false" customHeight="false" outlineLevel="0" collapsed="false">
      <c r="A823" s="3" t="n">
        <v>61.438865</v>
      </c>
      <c r="B823" s="3" t="n">
        <v>61.684904</v>
      </c>
      <c r="C823" s="3" t="n">
        <v>61.457329</v>
      </c>
      <c r="D823" s="3"/>
      <c r="E823" s="3" t="n">
        <v>64.985267</v>
      </c>
      <c r="F823" s="3" t="n">
        <v>64.978083</v>
      </c>
      <c r="G823" s="3" t="n">
        <v>64.40117</v>
      </c>
      <c r="I823" s="3" t="n">
        <v>82.108254</v>
      </c>
      <c r="J823" s="3" t="n">
        <v>64.388259</v>
      </c>
      <c r="K823" s="3" t="n">
        <v>64.818547</v>
      </c>
      <c r="M823" s="3" t="n">
        <v>92.434516</v>
      </c>
      <c r="N823" s="3" t="n">
        <v>64.96226</v>
      </c>
      <c r="O823" s="3" t="n">
        <v>65.698417</v>
      </c>
    </row>
    <row r="824" customFormat="false" ht="15.75" hidden="false" customHeight="false" outlineLevel="0" collapsed="false">
      <c r="A824" s="3" t="n">
        <v>61.66689</v>
      </c>
      <c r="B824" s="3" t="n">
        <v>61.594061</v>
      </c>
      <c r="C824" s="3" t="n">
        <v>61.262757</v>
      </c>
      <c r="D824" s="3"/>
      <c r="E824" s="3" t="n">
        <v>65.068187</v>
      </c>
      <c r="F824" s="3" t="n">
        <v>64.569586</v>
      </c>
      <c r="G824" s="3" t="n">
        <v>64.408884</v>
      </c>
      <c r="I824" s="3" t="n">
        <v>82.126057</v>
      </c>
      <c r="J824" s="3" t="n">
        <v>64.683963</v>
      </c>
      <c r="K824" s="3" t="n">
        <v>64.646108</v>
      </c>
      <c r="M824" s="3" t="n">
        <v>93.368177</v>
      </c>
      <c r="N824" s="3" t="n">
        <v>65.116062</v>
      </c>
      <c r="O824" s="3" t="n">
        <v>65.123725</v>
      </c>
    </row>
    <row r="825" customFormat="false" ht="15.75" hidden="false" customHeight="false" outlineLevel="0" collapsed="false">
      <c r="A825" s="3" t="n">
        <v>61.741345</v>
      </c>
      <c r="B825" s="3" t="n">
        <v>61.581636</v>
      </c>
      <c r="C825" s="3" t="n">
        <v>61.126645</v>
      </c>
      <c r="D825" s="3"/>
      <c r="E825" s="3" t="n">
        <v>65.023228</v>
      </c>
      <c r="F825" s="3" t="n">
        <v>65.002548</v>
      </c>
      <c r="G825" s="3" t="n">
        <v>64.312691</v>
      </c>
      <c r="I825" s="3" t="n">
        <v>82.382476</v>
      </c>
      <c r="J825" s="3" t="n">
        <v>64.228916</v>
      </c>
      <c r="K825" s="3" t="n">
        <v>64.490833</v>
      </c>
      <c r="M825" s="3" t="n">
        <v>90.409579</v>
      </c>
      <c r="N825" s="3" t="n">
        <v>65.437312</v>
      </c>
      <c r="O825" s="3" t="n">
        <v>64.91677</v>
      </c>
    </row>
    <row r="826" customFormat="false" ht="15.75" hidden="false" customHeight="false" outlineLevel="0" collapsed="false">
      <c r="A826" s="3" t="n">
        <v>61.409054</v>
      </c>
      <c r="B826" s="3" t="n">
        <v>61.801279</v>
      </c>
      <c r="C826" s="3" t="n">
        <v>61.364804</v>
      </c>
      <c r="D826" s="3"/>
      <c r="E826" s="3" t="n">
        <v>65.374458</v>
      </c>
      <c r="F826" s="3" t="n">
        <v>64.501493</v>
      </c>
      <c r="G826" s="3" t="n">
        <v>64.365808</v>
      </c>
      <c r="I826" s="3" t="n">
        <v>82.559815</v>
      </c>
      <c r="J826" s="3" t="n">
        <v>64.910794</v>
      </c>
      <c r="K826" s="3" t="n">
        <v>64.148468</v>
      </c>
      <c r="M826" s="3" t="n">
        <v>89.821185</v>
      </c>
      <c r="N826" s="3" t="n">
        <v>65.697619</v>
      </c>
      <c r="O826" s="3" t="n">
        <v>64.71495</v>
      </c>
    </row>
    <row r="827" customFormat="false" ht="15.75" hidden="false" customHeight="false" outlineLevel="0" collapsed="false">
      <c r="A827" s="3" t="n">
        <v>61.411687</v>
      </c>
      <c r="B827" s="3" t="n">
        <v>61.705509</v>
      </c>
      <c r="C827" s="3" t="n">
        <v>61.630609</v>
      </c>
      <c r="D827" s="3"/>
      <c r="E827" s="3" t="n">
        <v>65.078552</v>
      </c>
      <c r="F827" s="3" t="n">
        <v>64.675159</v>
      </c>
      <c r="G827" s="3" t="n">
        <v>64.273512</v>
      </c>
      <c r="I827" s="3" t="n">
        <v>81.514985</v>
      </c>
      <c r="J827" s="3" t="n">
        <v>64.436267</v>
      </c>
      <c r="K827" s="3" t="n">
        <v>64.597175</v>
      </c>
      <c r="M827" s="3" t="n">
        <v>93.496608</v>
      </c>
      <c r="N827" s="3" t="n">
        <v>66.119707</v>
      </c>
      <c r="O827" s="3" t="n">
        <v>65.049409</v>
      </c>
    </row>
    <row r="828" customFormat="false" ht="15.75" hidden="false" customHeight="false" outlineLevel="0" collapsed="false">
      <c r="A828" s="3" t="n">
        <v>61.329345</v>
      </c>
      <c r="B828" s="3" t="n">
        <v>61.605549</v>
      </c>
      <c r="C828" s="3" t="n">
        <v>61.631681</v>
      </c>
      <c r="D828" s="3"/>
      <c r="E828" s="3" t="n">
        <v>64.779698</v>
      </c>
      <c r="F828" s="3" t="n">
        <v>64.798519</v>
      </c>
      <c r="G828" s="3" t="n">
        <v>64.457694</v>
      </c>
      <c r="I828" s="3" t="n">
        <v>81.652244</v>
      </c>
      <c r="J828" s="3" t="n">
        <v>64.662157</v>
      </c>
      <c r="K828" s="3" t="n">
        <v>64.554045</v>
      </c>
      <c r="M828" s="3" t="n">
        <v>93.918206</v>
      </c>
      <c r="N828" s="3" t="n">
        <v>65.511214</v>
      </c>
      <c r="O828" s="3" t="n">
        <v>65.367539</v>
      </c>
    </row>
    <row r="829" customFormat="false" ht="15.75" hidden="false" customHeight="false" outlineLevel="0" collapsed="false">
      <c r="A829" s="3" t="n">
        <v>61.859525</v>
      </c>
      <c r="B829" s="3" t="n">
        <v>61.539419</v>
      </c>
      <c r="C829" s="3" t="n">
        <v>61.615414</v>
      </c>
      <c r="D829" s="3"/>
      <c r="E829" s="3" t="n">
        <v>64.958881</v>
      </c>
      <c r="F829" s="3" t="n">
        <v>64.714924</v>
      </c>
      <c r="G829" s="3" t="n">
        <v>64.707004</v>
      </c>
      <c r="I829" s="3" t="n">
        <v>83.518532</v>
      </c>
      <c r="J829" s="3" t="n">
        <v>64.465504</v>
      </c>
      <c r="K829" s="3" t="n">
        <v>64.809472</v>
      </c>
      <c r="M829" s="3" t="n">
        <v>90.516772</v>
      </c>
      <c r="N829" s="3" t="n">
        <v>65.171314</v>
      </c>
      <c r="O829" s="3" t="n">
        <v>65.235869</v>
      </c>
    </row>
    <row r="830" customFormat="false" ht="15.75" hidden="false" customHeight="false" outlineLevel="0" collapsed="false">
      <c r="A830" s="3" t="n">
        <v>61.60078</v>
      </c>
      <c r="B830" s="3" t="n">
        <v>61.464756</v>
      </c>
      <c r="C830" s="3" t="n">
        <v>61.477691</v>
      </c>
      <c r="D830" s="3"/>
      <c r="E830" s="3" t="n">
        <v>65.049124</v>
      </c>
      <c r="F830" s="3" t="n">
        <v>64.31723</v>
      </c>
      <c r="G830" s="3" t="n">
        <v>64.73674</v>
      </c>
      <c r="I830" s="3" t="n">
        <v>83.000318</v>
      </c>
      <c r="J830" s="3" t="n">
        <v>64.168043</v>
      </c>
      <c r="K830" s="3" t="n">
        <v>64.538176</v>
      </c>
      <c r="M830" s="3" t="n">
        <v>90.109617</v>
      </c>
      <c r="N830" s="3" t="n">
        <v>65.41807</v>
      </c>
      <c r="O830" s="3" t="n">
        <v>64.965649</v>
      </c>
    </row>
    <row r="831" customFormat="false" ht="15.75" hidden="false" customHeight="false" outlineLevel="0" collapsed="false">
      <c r="A831" s="3" t="n">
        <v>61.531286</v>
      </c>
      <c r="B831" s="3" t="n">
        <v>61.49264</v>
      </c>
      <c r="C831" s="3" t="n">
        <v>61.571386</v>
      </c>
      <c r="D831" s="3"/>
      <c r="E831" s="3" t="n">
        <v>65.05701</v>
      </c>
      <c r="F831" s="3" t="n">
        <v>64.745031</v>
      </c>
      <c r="G831" s="3" t="n">
        <v>64.353215</v>
      </c>
      <c r="I831" s="3" t="n">
        <v>82.141958</v>
      </c>
      <c r="J831" s="3" t="n">
        <v>64.130291</v>
      </c>
      <c r="K831" s="3" t="n">
        <v>65.121984</v>
      </c>
      <c r="M831" s="3" t="n">
        <v>92.787099</v>
      </c>
      <c r="N831" s="3" t="n">
        <v>65.794368</v>
      </c>
      <c r="O831" s="3" t="n">
        <v>64.544033</v>
      </c>
    </row>
    <row r="832" customFormat="false" ht="15.75" hidden="false" customHeight="false" outlineLevel="0" collapsed="false">
      <c r="A832" s="3" t="n">
        <v>61.610869</v>
      </c>
      <c r="B832" s="3" t="n">
        <v>61.612833</v>
      </c>
      <c r="C832" s="3" t="n">
        <v>61.503517</v>
      </c>
      <c r="D832" s="3"/>
      <c r="E832" s="3" t="n">
        <v>65.052359</v>
      </c>
      <c r="F832" s="3" t="n">
        <v>64.658502</v>
      </c>
      <c r="G832" s="3" t="n">
        <v>64.615627</v>
      </c>
      <c r="I832" s="3" t="n">
        <v>81.550363</v>
      </c>
      <c r="J832" s="3" t="n">
        <v>64.80123</v>
      </c>
      <c r="K832" s="3" t="n">
        <v>64.319978</v>
      </c>
      <c r="M832" s="3" t="n">
        <v>93.070129</v>
      </c>
      <c r="N832" s="3" t="n">
        <v>65.763671</v>
      </c>
      <c r="O832" s="3" t="n">
        <v>64.998221</v>
      </c>
    </row>
    <row r="833" customFormat="false" ht="15.75" hidden="false" customHeight="false" outlineLevel="0" collapsed="false">
      <c r="A833" s="3" t="n">
        <v>61.637301</v>
      </c>
      <c r="B833" s="3" t="n">
        <v>61.560043</v>
      </c>
      <c r="C833" s="3" t="n">
        <v>61.556782</v>
      </c>
      <c r="D833" s="3"/>
      <c r="E833" s="3" t="n">
        <v>65.358121</v>
      </c>
      <c r="F833" s="3" t="n">
        <v>64.627467</v>
      </c>
      <c r="G833" s="3" t="n">
        <v>64.465941</v>
      </c>
      <c r="I833" s="3" t="n">
        <v>82.822241</v>
      </c>
      <c r="J833" s="3" t="n">
        <v>65.151785</v>
      </c>
      <c r="K833" s="3" t="n">
        <v>63.952625</v>
      </c>
      <c r="M833" s="3" t="n">
        <v>91.438474</v>
      </c>
      <c r="N833" s="3" t="n">
        <v>66.31641</v>
      </c>
      <c r="O833" s="3" t="n">
        <v>65.009565</v>
      </c>
    </row>
    <row r="834" customFormat="false" ht="15.75" hidden="false" customHeight="false" outlineLevel="0" collapsed="false">
      <c r="A834" s="3" t="n">
        <v>61.590811</v>
      </c>
      <c r="B834" s="3" t="n">
        <v>61.679367</v>
      </c>
      <c r="C834" s="3" t="n">
        <v>61.451952</v>
      </c>
      <c r="D834" s="3"/>
      <c r="E834" s="3" t="n">
        <v>65.234921</v>
      </c>
      <c r="F834" s="3" t="n">
        <v>64.534264</v>
      </c>
      <c r="G834" s="3" t="n">
        <v>64.501608</v>
      </c>
      <c r="I834" s="3" t="n">
        <v>82.756184</v>
      </c>
      <c r="J834" s="3" t="n">
        <v>65.155206</v>
      </c>
      <c r="K834" s="3" t="n">
        <v>63.832815</v>
      </c>
      <c r="M834" s="3" t="n">
        <v>92.3843</v>
      </c>
      <c r="N834" s="3" t="n">
        <v>65.613255</v>
      </c>
      <c r="O834" s="3" t="n">
        <v>65.292654</v>
      </c>
    </row>
    <row r="835" customFormat="false" ht="15.75" hidden="false" customHeight="false" outlineLevel="0" collapsed="false">
      <c r="A835" s="3" t="n">
        <v>61.416874</v>
      </c>
      <c r="B835" s="3" t="n">
        <v>61.471017</v>
      </c>
      <c r="C835" s="3" t="n">
        <v>61.442105</v>
      </c>
      <c r="D835" s="3"/>
      <c r="E835" s="3" t="n">
        <v>65.159614</v>
      </c>
      <c r="F835" s="3" t="n">
        <v>64.368848</v>
      </c>
      <c r="G835" s="3" t="n">
        <v>64.636003</v>
      </c>
      <c r="I835" s="3" t="n">
        <v>83.618781</v>
      </c>
      <c r="J835" s="3" t="n">
        <v>65.225618</v>
      </c>
      <c r="K835" s="3" t="n">
        <v>64.131458</v>
      </c>
      <c r="M835" s="3" t="n">
        <v>92.684399</v>
      </c>
      <c r="N835" s="3" t="n">
        <v>65.105449</v>
      </c>
      <c r="O835" s="3" t="n">
        <v>65.147208</v>
      </c>
    </row>
    <row r="836" customFormat="false" ht="15.75" hidden="false" customHeight="false" outlineLevel="0" collapsed="false">
      <c r="A836" s="3" t="n">
        <v>61.435052</v>
      </c>
      <c r="B836" s="3" t="n">
        <v>61.540022</v>
      </c>
      <c r="C836" s="3" t="n">
        <v>61.573129</v>
      </c>
      <c r="D836" s="3"/>
      <c r="E836" s="3" t="n">
        <v>65.144927</v>
      </c>
      <c r="F836" s="3" t="n">
        <v>64.375117</v>
      </c>
      <c r="G836" s="3" t="n">
        <v>64.853614</v>
      </c>
      <c r="I836" s="3" t="n">
        <v>82.088561</v>
      </c>
      <c r="J836" s="3" t="n">
        <v>64.562033</v>
      </c>
      <c r="K836" s="3" t="n">
        <v>64.393988</v>
      </c>
      <c r="M836" s="3" t="n">
        <v>92.345899</v>
      </c>
      <c r="N836" s="3" t="n">
        <v>64.987364</v>
      </c>
      <c r="O836" s="3" t="n">
        <v>65.740197</v>
      </c>
    </row>
    <row r="837" customFormat="false" ht="15.75" hidden="false" customHeight="false" outlineLevel="0" collapsed="false">
      <c r="A837" s="3" t="n">
        <v>61.611972</v>
      </c>
      <c r="B837" s="3" t="n">
        <v>61.456534</v>
      </c>
      <c r="C837" s="3" t="n">
        <v>61.269784</v>
      </c>
      <c r="D837" s="3"/>
      <c r="E837" s="3" t="n">
        <v>65.31944</v>
      </c>
      <c r="F837" s="3" t="n">
        <v>64.594221</v>
      </c>
      <c r="G837" s="3" t="n">
        <v>64.601981</v>
      </c>
      <c r="I837" s="3" t="n">
        <v>81.289104</v>
      </c>
      <c r="J837" s="3" t="n">
        <v>63.608079</v>
      </c>
      <c r="K837" s="3" t="n">
        <v>65.397976</v>
      </c>
      <c r="M837" s="3" t="n">
        <v>91.349439</v>
      </c>
      <c r="N837" s="3" t="n">
        <v>65.123354</v>
      </c>
      <c r="O837" s="3" t="n">
        <v>65.388872</v>
      </c>
    </row>
    <row r="838" customFormat="false" ht="15.75" hidden="false" customHeight="false" outlineLevel="0" collapsed="false">
      <c r="A838" s="3" t="n">
        <v>61.336513</v>
      </c>
      <c r="B838" s="3" t="n">
        <v>61.773981</v>
      </c>
      <c r="C838" s="3" t="n">
        <v>61.449906</v>
      </c>
      <c r="D838" s="3"/>
      <c r="E838" s="3" t="n">
        <v>65.569857</v>
      </c>
      <c r="F838" s="3" t="n">
        <v>64.71962</v>
      </c>
      <c r="G838" s="3" t="n">
        <v>64.669294</v>
      </c>
      <c r="I838" s="3" t="n">
        <v>82.065842</v>
      </c>
      <c r="J838" s="3" t="n">
        <v>63.922769</v>
      </c>
      <c r="K838" s="3" t="n">
        <v>65.103803</v>
      </c>
      <c r="M838" s="3" t="n">
        <v>92.629099</v>
      </c>
      <c r="N838" s="3" t="n">
        <v>65.866059</v>
      </c>
      <c r="O838" s="3" t="n">
        <v>64.721373</v>
      </c>
    </row>
    <row r="839" customFormat="false" ht="15.75" hidden="false" customHeight="false" outlineLevel="0" collapsed="false">
      <c r="A839" s="3" t="n">
        <v>61.448324</v>
      </c>
      <c r="B839" s="3" t="n">
        <v>61.479317</v>
      </c>
      <c r="C839" s="3" t="n">
        <v>61.631657</v>
      </c>
      <c r="D839" s="3"/>
      <c r="E839" s="3" t="n">
        <v>65.008547</v>
      </c>
      <c r="F839" s="3" t="n">
        <v>64.667078</v>
      </c>
      <c r="G839" s="3" t="n">
        <v>64.718509</v>
      </c>
      <c r="I839" s="3" t="n">
        <v>81.015074</v>
      </c>
      <c r="J839" s="3" t="n">
        <v>64.970084</v>
      </c>
      <c r="K839" s="3" t="n">
        <v>64.48057</v>
      </c>
      <c r="M839" s="3" t="n">
        <v>93.509691</v>
      </c>
      <c r="N839" s="3" t="n">
        <v>65.536547</v>
      </c>
      <c r="O839" s="3" t="n">
        <v>65.246128</v>
      </c>
    </row>
    <row r="840" customFormat="false" ht="15.75" hidden="false" customHeight="false" outlineLevel="0" collapsed="false">
      <c r="A840" s="3" t="n">
        <v>61.495097</v>
      </c>
      <c r="B840" s="3" t="n">
        <v>61.524668</v>
      </c>
      <c r="C840" s="3" t="n">
        <v>61.430002</v>
      </c>
      <c r="D840" s="3"/>
      <c r="E840" s="3" t="n">
        <v>65.261441</v>
      </c>
      <c r="F840" s="3" t="n">
        <v>64.917285</v>
      </c>
      <c r="G840" s="3" t="n">
        <v>64.796879</v>
      </c>
      <c r="I840" s="3" t="n">
        <v>82.257344</v>
      </c>
      <c r="J840" s="3" t="n">
        <v>64.954266</v>
      </c>
      <c r="K840" s="3" t="n">
        <v>64.282583</v>
      </c>
      <c r="M840" s="3" t="n">
        <v>92.237626</v>
      </c>
      <c r="N840" s="3" t="n">
        <v>64.446068</v>
      </c>
      <c r="O840" s="3" t="n">
        <v>66.083079</v>
      </c>
    </row>
    <row r="841" customFormat="false" ht="15.75" hidden="false" customHeight="false" outlineLevel="0" collapsed="false">
      <c r="A841" s="3" t="n">
        <v>61.58572</v>
      </c>
      <c r="B841" s="3" t="n">
        <v>61.547585</v>
      </c>
      <c r="C841" s="3" t="n">
        <v>61.532003</v>
      </c>
      <c r="D841" s="3"/>
      <c r="E841" s="3" t="n">
        <v>65.135486</v>
      </c>
      <c r="F841" s="3" t="n">
        <v>65.137812</v>
      </c>
      <c r="G841" s="3" t="n">
        <v>65.153589</v>
      </c>
      <c r="I841" s="3" t="n">
        <v>82.793765</v>
      </c>
      <c r="J841" s="3" t="n">
        <v>64.804645</v>
      </c>
      <c r="K841" s="3" t="n">
        <v>64.629518</v>
      </c>
      <c r="M841" s="3" t="n">
        <v>92.91315</v>
      </c>
      <c r="N841" s="3" t="n">
        <v>65.567624</v>
      </c>
      <c r="O841" s="3" t="n">
        <v>65.34221</v>
      </c>
    </row>
    <row r="842" customFormat="false" ht="15.75" hidden="false" customHeight="false" outlineLevel="0" collapsed="false">
      <c r="A842" s="3" t="n">
        <v>61.601212</v>
      </c>
      <c r="B842" s="3" t="n">
        <v>61.332741</v>
      </c>
      <c r="C842" s="3" t="n">
        <v>61.535821</v>
      </c>
      <c r="D842" s="3"/>
      <c r="E842" s="3" t="n">
        <v>65.313884</v>
      </c>
      <c r="F842" s="3" t="n">
        <v>64.894614</v>
      </c>
      <c r="G842" s="3" t="n">
        <v>65.1256</v>
      </c>
      <c r="I842" s="3" t="n">
        <v>83.297101</v>
      </c>
      <c r="J842" s="3" t="n">
        <v>63.680699</v>
      </c>
      <c r="K842" s="3" t="n">
        <v>65.531169</v>
      </c>
      <c r="M842" s="3" t="n">
        <v>92.986977</v>
      </c>
      <c r="N842" s="3" t="n">
        <v>66.278666</v>
      </c>
      <c r="O842" s="3" t="n">
        <v>64.386812</v>
      </c>
    </row>
    <row r="843" customFormat="false" ht="15.75" hidden="false" customHeight="false" outlineLevel="0" collapsed="false">
      <c r="A843" s="3" t="n">
        <v>61.495693</v>
      </c>
      <c r="B843" s="3" t="n">
        <v>61.616685</v>
      </c>
      <c r="C843" s="3" t="n">
        <v>61.525431</v>
      </c>
      <c r="D843" s="3"/>
      <c r="E843" s="3" t="n">
        <v>65.233211</v>
      </c>
      <c r="F843" s="3" t="n">
        <v>64.763142</v>
      </c>
      <c r="G843" s="3" t="n">
        <v>65.082125</v>
      </c>
      <c r="I843" s="3" t="n">
        <v>83.913307</v>
      </c>
      <c r="J843" s="3" t="n">
        <v>63.736709</v>
      </c>
      <c r="K843" s="3" t="n">
        <v>65.420699</v>
      </c>
      <c r="M843" s="3" t="n">
        <v>91.711374</v>
      </c>
      <c r="N843" s="3" t="n">
        <v>66.678958</v>
      </c>
      <c r="O843" s="3" t="n">
        <v>64.271296</v>
      </c>
    </row>
    <row r="844" customFormat="false" ht="15.75" hidden="false" customHeight="false" outlineLevel="0" collapsed="false">
      <c r="A844" s="3" t="n">
        <v>61.373738</v>
      </c>
      <c r="B844" s="3" t="n">
        <v>61.589834</v>
      </c>
      <c r="C844" s="3" t="n">
        <v>61.438836</v>
      </c>
      <c r="D844" s="3"/>
      <c r="E844" s="3" t="n">
        <v>65.064959</v>
      </c>
      <c r="F844" s="3" t="n">
        <v>65.046314</v>
      </c>
      <c r="G844" s="3" t="n">
        <v>64.992604</v>
      </c>
      <c r="I844" s="3" t="n">
        <v>81.114915</v>
      </c>
      <c r="J844" s="3" t="n">
        <v>63.662321</v>
      </c>
      <c r="K844" s="3" t="n">
        <v>65.527606</v>
      </c>
      <c r="M844" s="3" t="n">
        <v>91.817018</v>
      </c>
      <c r="N844" s="3" t="n">
        <v>65.273962</v>
      </c>
      <c r="O844" s="3" t="n">
        <v>65.182933</v>
      </c>
    </row>
    <row r="845" customFormat="false" ht="15.75" hidden="false" customHeight="false" outlineLevel="0" collapsed="false">
      <c r="A845" s="3" t="n">
        <v>61.561318</v>
      </c>
      <c r="B845" s="3" t="n">
        <v>61.593103</v>
      </c>
      <c r="C845" s="3" t="n">
        <v>61.397409</v>
      </c>
      <c r="D845" s="3"/>
      <c r="E845" s="3" t="n">
        <v>65.022341</v>
      </c>
      <c r="F845" s="3" t="n">
        <v>64.81591</v>
      </c>
      <c r="G845" s="3" t="n">
        <v>65.150213</v>
      </c>
      <c r="I845" s="3" t="n">
        <v>80.807647</v>
      </c>
      <c r="J845" s="3" t="n">
        <v>64.138393</v>
      </c>
      <c r="K845" s="3" t="n">
        <v>64.926303</v>
      </c>
      <c r="M845" s="3" t="n">
        <v>91.775255</v>
      </c>
      <c r="N845" s="3" t="n">
        <v>64.349294</v>
      </c>
      <c r="O845" s="3" t="n">
        <v>66.047597</v>
      </c>
    </row>
    <row r="846" customFormat="false" ht="15.75" hidden="false" customHeight="false" outlineLevel="0" collapsed="false">
      <c r="A846" s="3" t="n">
        <v>61.705223</v>
      </c>
      <c r="B846" s="3" t="n">
        <v>61.468318</v>
      </c>
      <c r="C846" s="3" t="n">
        <v>61.565755</v>
      </c>
      <c r="D846" s="3"/>
      <c r="E846" s="3" t="n">
        <v>65.181111</v>
      </c>
      <c r="F846" s="3" t="n">
        <v>64.980323</v>
      </c>
      <c r="G846" s="3" t="n">
        <v>65.055691</v>
      </c>
      <c r="I846" s="3" t="n">
        <v>82.138899</v>
      </c>
      <c r="J846" s="3" t="n">
        <v>64.9231</v>
      </c>
      <c r="K846" s="3" t="n">
        <v>64.379652</v>
      </c>
      <c r="M846" s="3" t="n">
        <v>94.102531</v>
      </c>
      <c r="N846" s="3" t="n">
        <v>65.551438</v>
      </c>
      <c r="O846" s="3" t="n">
        <v>65.398574</v>
      </c>
    </row>
    <row r="847" customFormat="false" ht="15.75" hidden="false" customHeight="false" outlineLevel="0" collapsed="false">
      <c r="A847" s="3" t="n">
        <v>61.468806</v>
      </c>
      <c r="B847" s="3" t="n">
        <v>61.398005</v>
      </c>
      <c r="C847" s="3" t="n">
        <v>61.56068</v>
      </c>
      <c r="D847" s="3"/>
      <c r="E847" s="3" t="n">
        <v>65.099166</v>
      </c>
      <c r="F847" s="3" t="n">
        <v>64.975522</v>
      </c>
      <c r="G847" s="3" t="n">
        <v>64.884176</v>
      </c>
      <c r="I847" s="3" t="n">
        <v>82.283603</v>
      </c>
      <c r="J847" s="3" t="n">
        <v>64.767792</v>
      </c>
      <c r="K847" s="3" t="n">
        <v>64.826898</v>
      </c>
      <c r="M847" s="3" t="n">
        <v>94.025597</v>
      </c>
      <c r="N847" s="3" t="n">
        <v>65.337499</v>
      </c>
      <c r="O847" s="3" t="n">
        <v>65.25933</v>
      </c>
    </row>
    <row r="848" customFormat="false" ht="15.75" hidden="false" customHeight="false" outlineLevel="0" collapsed="false">
      <c r="A848" s="3" t="n">
        <v>61.41581</v>
      </c>
      <c r="B848" s="3" t="n">
        <v>61.339951</v>
      </c>
      <c r="C848" s="3" t="n">
        <v>61.723061</v>
      </c>
      <c r="D848" s="3"/>
      <c r="E848" s="3" t="n">
        <v>64.977071</v>
      </c>
      <c r="F848" s="3" t="n">
        <v>64.783312</v>
      </c>
      <c r="G848" s="3" t="n">
        <v>64.983163</v>
      </c>
      <c r="I848" s="3" t="n">
        <v>81.802057</v>
      </c>
      <c r="J848" s="3" t="n">
        <v>64.187776</v>
      </c>
      <c r="K848" s="3" t="n">
        <v>65.279543</v>
      </c>
      <c r="M848" s="3" t="n">
        <v>92.787696</v>
      </c>
      <c r="N848" s="3" t="n">
        <v>64.899262</v>
      </c>
      <c r="O848" s="3" t="n">
        <v>65.9465</v>
      </c>
    </row>
    <row r="849" customFormat="false" ht="15.75" hidden="false" customHeight="false" outlineLevel="0" collapsed="false">
      <c r="A849" s="3" t="n">
        <v>61.627539</v>
      </c>
      <c r="B849" s="3" t="n">
        <v>61.54214</v>
      </c>
      <c r="C849" s="3" t="n">
        <v>61.589375</v>
      </c>
      <c r="D849" s="3"/>
      <c r="E849" s="3" t="n">
        <v>65.138717</v>
      </c>
      <c r="F849" s="3" t="n">
        <v>64.64693</v>
      </c>
      <c r="G849" s="3" t="n">
        <v>64.99352</v>
      </c>
      <c r="I849" s="3" t="n">
        <v>79.953991</v>
      </c>
      <c r="J849" s="3" t="n">
        <v>64.419661</v>
      </c>
      <c r="K849" s="3" t="n">
        <v>65.261304</v>
      </c>
      <c r="M849" s="3" t="n">
        <v>92.779212</v>
      </c>
      <c r="N849" s="3" t="n">
        <v>64.728369</v>
      </c>
      <c r="O849" s="3" t="n">
        <v>65.708695</v>
      </c>
    </row>
    <row r="850" customFormat="false" ht="15.75" hidden="false" customHeight="false" outlineLevel="0" collapsed="false">
      <c r="A850" s="3" t="n">
        <v>61.733288</v>
      </c>
      <c r="B850" s="3" t="n">
        <v>61.765595</v>
      </c>
      <c r="C850" s="3" t="n">
        <v>61.41391</v>
      </c>
      <c r="D850" s="3"/>
      <c r="E850" s="3" t="n">
        <v>65.348344</v>
      </c>
      <c r="F850" s="3" t="n">
        <v>64.780547</v>
      </c>
      <c r="G850" s="3" t="n">
        <v>64.619326</v>
      </c>
      <c r="I850" s="3" t="n">
        <v>80.840696</v>
      </c>
      <c r="J850" s="3" t="n">
        <v>64.491469</v>
      </c>
      <c r="K850" s="3" t="n">
        <v>64.750934</v>
      </c>
      <c r="M850" s="3" t="n">
        <v>90.616177</v>
      </c>
      <c r="N850" s="3" t="n">
        <v>64.812557</v>
      </c>
      <c r="O850" s="3" t="n">
        <v>65.744663</v>
      </c>
    </row>
    <row r="851" customFormat="false" ht="15.75" hidden="false" customHeight="false" outlineLevel="0" collapsed="false">
      <c r="A851" s="3" t="n">
        <v>61.624871</v>
      </c>
      <c r="B851" s="3" t="n">
        <v>61.357021</v>
      </c>
      <c r="C851" s="3" t="n">
        <v>61.412871</v>
      </c>
      <c r="D851" s="3"/>
      <c r="E851" s="3" t="n">
        <v>65.095028</v>
      </c>
      <c r="F851" s="3" t="n">
        <v>65.028061</v>
      </c>
      <c r="G851" s="3" t="n">
        <v>64.590091</v>
      </c>
      <c r="I851" s="3" t="n">
        <v>80.72679</v>
      </c>
      <c r="J851" s="3" t="n">
        <v>65.08609</v>
      </c>
      <c r="K851" s="3" t="n">
        <v>64.258939</v>
      </c>
      <c r="M851" s="3" t="n">
        <v>92.961456</v>
      </c>
      <c r="N851" s="3" t="n">
        <v>65.76074</v>
      </c>
      <c r="O851" s="3" t="n">
        <v>64.99922</v>
      </c>
    </row>
    <row r="852" customFormat="false" ht="15.75" hidden="false" customHeight="false" outlineLevel="0" collapsed="false">
      <c r="A852" s="3" t="n">
        <v>61.33918</v>
      </c>
      <c r="B852" s="3" t="n">
        <v>61.700201</v>
      </c>
      <c r="C852" s="3" t="n">
        <v>61.436902</v>
      </c>
      <c r="D852" s="3"/>
      <c r="E852" s="3" t="n">
        <v>65.300354</v>
      </c>
      <c r="F852" s="3" t="n">
        <v>64.73764</v>
      </c>
      <c r="G852" s="3" t="n">
        <v>64.680036</v>
      </c>
      <c r="I852" s="3" t="n">
        <v>80.278009</v>
      </c>
      <c r="J852" s="3" t="n">
        <v>65.237672</v>
      </c>
      <c r="K852" s="3" t="n">
        <v>63.578704</v>
      </c>
      <c r="M852" s="3" t="n">
        <v>91.600171</v>
      </c>
      <c r="N852" s="3" t="n">
        <v>66.434756</v>
      </c>
      <c r="O852" s="3" t="n">
        <v>64.442573</v>
      </c>
    </row>
    <row r="853" customFormat="false" ht="15.75" hidden="false" customHeight="false" outlineLevel="0" collapsed="false">
      <c r="A853" s="3" t="n">
        <v>61.825868</v>
      </c>
      <c r="B853" s="3" t="n">
        <v>61.620849</v>
      </c>
      <c r="C853" s="3" t="n">
        <v>61.609625</v>
      </c>
      <c r="D853" s="3"/>
      <c r="E853" s="3" t="n">
        <v>65.445608</v>
      </c>
      <c r="F853" s="3" t="n">
        <v>64.293216</v>
      </c>
      <c r="G853" s="3" t="n">
        <v>64.869123</v>
      </c>
      <c r="I853" s="3" t="n">
        <v>78.682425</v>
      </c>
      <c r="J853" s="3" t="n">
        <v>64.805079</v>
      </c>
      <c r="K853" s="3" t="n">
        <v>64.369183</v>
      </c>
      <c r="M853" s="3" t="n">
        <v>92.258375</v>
      </c>
      <c r="N853" s="3" t="n">
        <v>65.377143</v>
      </c>
      <c r="O853" s="3" t="n">
        <v>64.986026</v>
      </c>
    </row>
    <row r="854" customFormat="false" ht="15.75" hidden="false" customHeight="false" outlineLevel="0" collapsed="false">
      <c r="A854" s="3" t="n">
        <v>61.502512</v>
      </c>
      <c r="B854" s="3" t="n">
        <v>61.698946</v>
      </c>
      <c r="C854" s="3" t="n">
        <v>61.282651</v>
      </c>
      <c r="D854" s="3"/>
      <c r="E854" s="3" t="n">
        <v>65.155992</v>
      </c>
      <c r="F854" s="3" t="n">
        <v>64.861529</v>
      </c>
      <c r="G854" s="3" t="n">
        <v>64.800947</v>
      </c>
      <c r="I854" s="3" t="n">
        <v>80.268751</v>
      </c>
      <c r="J854" s="3" t="n">
        <v>64.140802</v>
      </c>
      <c r="K854" s="3" t="n">
        <v>64.760744</v>
      </c>
      <c r="M854" s="3" t="n">
        <v>92.875449</v>
      </c>
      <c r="N854" s="3" t="n">
        <v>64.102943</v>
      </c>
      <c r="O854" s="3" t="n">
        <v>66.045985</v>
      </c>
    </row>
    <row r="855" customFormat="false" ht="15.75" hidden="false" customHeight="false" outlineLevel="0" collapsed="false">
      <c r="A855" s="3" t="n">
        <v>61.67176</v>
      </c>
      <c r="B855" s="3" t="n">
        <v>61.687663</v>
      </c>
      <c r="C855" s="3" t="n">
        <v>61.252487</v>
      </c>
      <c r="D855" s="3"/>
      <c r="E855" s="3" t="n">
        <v>65.169251</v>
      </c>
      <c r="F855" s="3" t="n">
        <v>64.683674</v>
      </c>
      <c r="G855" s="3" t="n">
        <v>64.940715</v>
      </c>
      <c r="I855" s="3" t="n">
        <v>81.634986</v>
      </c>
      <c r="J855" s="3" t="n">
        <v>64.661545</v>
      </c>
      <c r="K855" s="3" t="n">
        <v>64.651765</v>
      </c>
      <c r="M855" s="3" t="n">
        <v>91.889845</v>
      </c>
      <c r="N855" s="3" t="n">
        <v>64.960419</v>
      </c>
      <c r="O855" s="3" t="n">
        <v>65.739829</v>
      </c>
    </row>
    <row r="856" customFormat="false" ht="15.75" hidden="false" customHeight="false" outlineLevel="0" collapsed="false">
      <c r="A856" s="3" t="n">
        <v>61.495073</v>
      </c>
      <c r="B856" s="3" t="n">
        <v>61.571107</v>
      </c>
      <c r="C856" s="3" t="n">
        <v>61.532331</v>
      </c>
      <c r="D856" s="3"/>
      <c r="E856" s="3" t="n">
        <v>65.149683</v>
      </c>
      <c r="F856" s="3" t="n">
        <v>64.68143</v>
      </c>
      <c r="G856" s="3" t="n">
        <v>64.773637</v>
      </c>
      <c r="I856" s="3" t="n">
        <v>82.274587</v>
      </c>
      <c r="J856" s="3" t="n">
        <v>64.280116</v>
      </c>
      <c r="K856" s="3" t="n">
        <v>64.850585</v>
      </c>
      <c r="M856" s="3" t="n">
        <v>91.851618</v>
      </c>
      <c r="N856" s="3" t="n">
        <v>65.2498</v>
      </c>
      <c r="O856" s="3" t="n">
        <v>65.310982</v>
      </c>
    </row>
    <row r="857" customFormat="false" ht="15.75" hidden="false" customHeight="false" outlineLevel="0" collapsed="false">
      <c r="A857" s="3" t="n">
        <v>61.568516</v>
      </c>
      <c r="B857" s="3" t="n">
        <v>61.683135</v>
      </c>
      <c r="C857" s="3" t="n">
        <v>61.556466</v>
      </c>
      <c r="D857" s="3"/>
      <c r="E857" s="3" t="n">
        <v>64.882892</v>
      </c>
      <c r="F857" s="3" t="n">
        <v>64.794771</v>
      </c>
      <c r="G857" s="3" t="n">
        <v>64.967503</v>
      </c>
      <c r="I857" s="3" t="n">
        <v>82.787099</v>
      </c>
      <c r="J857" s="3" t="n">
        <v>63.828363</v>
      </c>
      <c r="K857" s="3" t="n">
        <v>65.259345</v>
      </c>
      <c r="M857" s="3" t="n">
        <v>93.001737</v>
      </c>
      <c r="N857" s="3" t="n">
        <v>65.83378</v>
      </c>
      <c r="O857" s="3" t="n">
        <v>64.818625</v>
      </c>
    </row>
    <row r="858" customFormat="false" ht="15.75" hidden="false" customHeight="false" outlineLevel="0" collapsed="false">
      <c r="A858" s="3" t="n">
        <v>61.699418</v>
      </c>
      <c r="B858" s="3" t="n">
        <v>61.514203</v>
      </c>
      <c r="C858" s="3" t="n">
        <v>61.557768</v>
      </c>
      <c r="D858" s="3"/>
      <c r="E858" s="3" t="n">
        <v>65.093195</v>
      </c>
      <c r="F858" s="3" t="n">
        <v>64.615532</v>
      </c>
      <c r="G858" s="3" t="n">
        <v>64.661943</v>
      </c>
      <c r="I858" s="3" t="n">
        <v>80.729607</v>
      </c>
      <c r="J858" s="3" t="n">
        <v>63.748932</v>
      </c>
      <c r="K858" s="3" t="n">
        <v>66.033564</v>
      </c>
      <c r="M858" s="3" t="n">
        <v>93.608717</v>
      </c>
      <c r="N858" s="3" t="n">
        <v>65.65963</v>
      </c>
      <c r="O858" s="3" t="n">
        <v>64.839568</v>
      </c>
    </row>
    <row r="859" customFormat="false" ht="15.75" hidden="false" customHeight="false" outlineLevel="0" collapsed="false">
      <c r="A859" s="3" t="n">
        <v>61.716246</v>
      </c>
      <c r="B859" s="3" t="n">
        <v>61.393461</v>
      </c>
      <c r="C859" s="3" t="n">
        <v>61.622018</v>
      </c>
      <c r="D859" s="3"/>
      <c r="E859" s="3" t="n">
        <v>65.310501</v>
      </c>
      <c r="F859" s="3" t="n">
        <v>64.616359</v>
      </c>
      <c r="G859" s="3" t="n">
        <v>64.683233</v>
      </c>
      <c r="I859" s="3" t="n">
        <v>79.751951</v>
      </c>
      <c r="J859" s="3" t="n">
        <v>64.208605</v>
      </c>
      <c r="K859" s="3" t="n">
        <v>65.073491</v>
      </c>
      <c r="M859" s="3" t="n">
        <v>90.850808</v>
      </c>
      <c r="N859" s="3" t="n">
        <v>65.599917</v>
      </c>
      <c r="O859" s="3" t="n">
        <v>65.429137</v>
      </c>
    </row>
    <row r="860" customFormat="false" ht="15.75" hidden="false" customHeight="false" outlineLevel="0" collapsed="false">
      <c r="A860" s="3" t="n">
        <v>61.567395</v>
      </c>
      <c r="B860" s="3" t="n">
        <v>61.320606</v>
      </c>
      <c r="C860" s="3" t="n">
        <v>61.687149</v>
      </c>
      <c r="D860" s="3"/>
      <c r="E860" s="3" t="n">
        <v>65.222861</v>
      </c>
      <c r="F860" s="3" t="n">
        <v>64.551683</v>
      </c>
      <c r="G860" s="3" t="n">
        <v>65.018915</v>
      </c>
      <c r="I860" s="3" t="n">
        <v>80.735729</v>
      </c>
      <c r="J860" s="3" t="n">
        <v>65.037073</v>
      </c>
      <c r="K860" s="3" t="n">
        <v>64.479412</v>
      </c>
      <c r="M860" s="3" t="n">
        <v>92.273021</v>
      </c>
      <c r="N860" s="3" t="n">
        <v>65.748818</v>
      </c>
      <c r="O860" s="3" t="n">
        <v>65.528</v>
      </c>
    </row>
    <row r="861" customFormat="false" ht="15.75" hidden="false" customHeight="false" outlineLevel="0" collapsed="false">
      <c r="A861" s="3" t="n">
        <v>61.483254</v>
      </c>
      <c r="B861" s="3" t="n">
        <v>61.569805</v>
      </c>
      <c r="C861" s="3" t="n">
        <v>61.526812</v>
      </c>
      <c r="D861" s="3"/>
      <c r="E861" s="3" t="n">
        <v>65.012781</v>
      </c>
      <c r="F861" s="3" t="n">
        <v>64.954489</v>
      </c>
      <c r="G861" s="3" t="n">
        <v>64.992587</v>
      </c>
      <c r="I861" s="3" t="n">
        <v>82.018963</v>
      </c>
      <c r="J861" s="3" t="n">
        <v>64.698726</v>
      </c>
      <c r="K861" s="3" t="n">
        <v>64.524793</v>
      </c>
      <c r="M861" s="3" t="n">
        <v>92.015723</v>
      </c>
      <c r="N861" s="3" t="n">
        <v>65.149539</v>
      </c>
      <c r="O861" s="3" t="n">
        <v>66.129184</v>
      </c>
    </row>
    <row r="862" customFormat="false" ht="15.75" hidden="false" customHeight="false" outlineLevel="0" collapsed="false">
      <c r="A862" s="3" t="n">
        <v>61.825414</v>
      </c>
      <c r="B862" s="3" t="n">
        <v>61.698121</v>
      </c>
      <c r="C862" s="3" t="n">
        <v>61.357218</v>
      </c>
      <c r="D862" s="3"/>
      <c r="E862" s="3" t="n">
        <v>64.952082</v>
      </c>
      <c r="F862" s="3" t="n">
        <v>64.950429</v>
      </c>
      <c r="G862" s="3" t="n">
        <v>64.824319</v>
      </c>
      <c r="I862" s="3" t="n">
        <v>79.942229</v>
      </c>
      <c r="J862" s="3" t="n">
        <v>65.030629</v>
      </c>
      <c r="K862" s="3" t="n">
        <v>64.287393</v>
      </c>
      <c r="M862" s="3" t="n">
        <v>94.866799</v>
      </c>
      <c r="N862" s="3" t="n">
        <v>66.083271</v>
      </c>
      <c r="O862" s="3" t="n">
        <v>65.2152</v>
      </c>
    </row>
    <row r="863" customFormat="false" ht="15.75" hidden="false" customHeight="false" outlineLevel="0" collapsed="false">
      <c r="A863" s="3" t="n">
        <v>61.593899</v>
      </c>
      <c r="B863" s="3" t="n">
        <v>61.504309</v>
      </c>
      <c r="C863" s="3" t="n">
        <v>61.630643</v>
      </c>
      <c r="D863" s="3"/>
      <c r="E863" s="3" t="n">
        <v>64.978381</v>
      </c>
      <c r="F863" s="3" t="n">
        <v>64.692772</v>
      </c>
      <c r="G863" s="3" t="n">
        <v>64.985156</v>
      </c>
      <c r="I863" s="3" t="n">
        <v>80.800049</v>
      </c>
      <c r="J863" s="3" t="n">
        <v>64.343039</v>
      </c>
      <c r="K863" s="3" t="n">
        <v>64.847287</v>
      </c>
      <c r="M863" s="3" t="n">
        <v>91.672299</v>
      </c>
      <c r="N863" s="3" t="n">
        <v>65.562836</v>
      </c>
      <c r="O863" s="3" t="n">
        <v>65.615992</v>
      </c>
    </row>
    <row r="864" customFormat="false" ht="15.75" hidden="false" customHeight="false" outlineLevel="0" collapsed="false">
      <c r="A864" s="3" t="n">
        <v>61.758568</v>
      </c>
      <c r="B864" s="3" t="n">
        <v>61.491109</v>
      </c>
      <c r="C864" s="3" t="n">
        <v>61.469091</v>
      </c>
      <c r="D864" s="3"/>
      <c r="E864" s="3" t="n">
        <v>65.354175</v>
      </c>
      <c r="F864" s="3" t="n">
        <v>64.578232</v>
      </c>
      <c r="G864" s="3" t="n">
        <v>64.982818</v>
      </c>
      <c r="I864" s="3" t="n">
        <v>81.401727</v>
      </c>
      <c r="J864" s="3" t="n">
        <v>63.225253</v>
      </c>
      <c r="K864" s="3" t="n">
        <v>66.067484</v>
      </c>
      <c r="M864" s="3" t="n">
        <v>92.311627</v>
      </c>
      <c r="N864" s="3" t="n">
        <v>65.308296</v>
      </c>
      <c r="O864" s="3" t="n">
        <v>65.902328</v>
      </c>
    </row>
    <row r="865" customFormat="false" ht="15.75" hidden="false" customHeight="false" outlineLevel="0" collapsed="false">
      <c r="A865" s="3" t="n">
        <v>61.709533</v>
      </c>
      <c r="B865" s="3" t="n">
        <v>61.624062</v>
      </c>
      <c r="C865" s="3" t="n">
        <v>61.471717</v>
      </c>
      <c r="D865" s="3"/>
      <c r="E865" s="3" t="n">
        <v>64.887293</v>
      </c>
      <c r="F865" s="3" t="n">
        <v>64.910387</v>
      </c>
      <c r="G865" s="3" t="n">
        <v>64.839814</v>
      </c>
      <c r="I865" s="3" t="n">
        <v>82.230263</v>
      </c>
      <c r="J865" s="3" t="n">
        <v>63.463171</v>
      </c>
      <c r="K865" s="3" t="n">
        <v>65.968369</v>
      </c>
      <c r="M865" s="3" t="n">
        <v>90.87096</v>
      </c>
      <c r="N865" s="3" t="n">
        <v>65.777782</v>
      </c>
      <c r="O865" s="3" t="n">
        <v>65.678487</v>
      </c>
    </row>
    <row r="866" customFormat="false" ht="15.75" hidden="false" customHeight="false" outlineLevel="0" collapsed="false">
      <c r="A866" s="3" t="n">
        <v>61.945239</v>
      </c>
      <c r="B866" s="3" t="n">
        <v>61.584466</v>
      </c>
      <c r="C866" s="3" t="n">
        <v>61.55293</v>
      </c>
      <c r="D866" s="3"/>
      <c r="E866" s="3" t="n">
        <v>64.939604</v>
      </c>
      <c r="F866" s="3" t="n">
        <v>64.756967</v>
      </c>
      <c r="G866" s="3" t="n">
        <v>65.254215</v>
      </c>
      <c r="I866" s="3" t="n">
        <v>81.36085</v>
      </c>
      <c r="J866" s="3" t="n">
        <v>64.164001</v>
      </c>
      <c r="K866" s="3" t="n">
        <v>65.33356</v>
      </c>
      <c r="M866" s="3" t="n">
        <v>92.540157</v>
      </c>
      <c r="N866" s="3" t="n">
        <v>65.444772</v>
      </c>
      <c r="O866" s="3" t="n">
        <v>65.532938</v>
      </c>
    </row>
    <row r="867" customFormat="false" ht="15.75" hidden="false" customHeight="false" outlineLevel="0" collapsed="false">
      <c r="A867" s="3" t="n">
        <v>61.419881</v>
      </c>
      <c r="B867" s="3" t="n">
        <v>61.462055</v>
      </c>
      <c r="C867" s="3" t="n">
        <v>61.787149</v>
      </c>
      <c r="D867" s="3"/>
      <c r="E867" s="3" t="n">
        <v>64.928043</v>
      </c>
      <c r="F867" s="3" t="n">
        <v>64.671923</v>
      </c>
      <c r="G867" s="3" t="n">
        <v>65.091239</v>
      </c>
      <c r="I867" s="3" t="n">
        <v>81.992109</v>
      </c>
      <c r="J867" s="3" t="n">
        <v>64.962871</v>
      </c>
      <c r="K867" s="3" t="n">
        <v>64.029393</v>
      </c>
      <c r="M867" s="3" t="n">
        <v>93.225132</v>
      </c>
      <c r="N867" s="3" t="n">
        <v>66.322491</v>
      </c>
      <c r="O867" s="3" t="n">
        <v>63.968984</v>
      </c>
    </row>
    <row r="868" customFormat="false" ht="15.75" hidden="false" customHeight="false" outlineLevel="0" collapsed="false">
      <c r="A868" s="3" t="n">
        <v>61.737843</v>
      </c>
      <c r="B868" s="3" t="n">
        <v>61.474961</v>
      </c>
      <c r="C868" s="3" t="n">
        <v>61.345833</v>
      </c>
      <c r="D868" s="3"/>
      <c r="E868" s="3" t="n">
        <v>65.181832</v>
      </c>
      <c r="F868" s="3" t="n">
        <v>65.106218</v>
      </c>
      <c r="G868" s="3" t="n">
        <v>64.643968</v>
      </c>
      <c r="I868" s="3" t="n">
        <v>82.409664</v>
      </c>
      <c r="J868" s="3" t="n">
        <v>65.049654</v>
      </c>
      <c r="K868" s="3" t="n">
        <v>64.33395</v>
      </c>
      <c r="M868" s="3" t="n">
        <v>91.465882</v>
      </c>
      <c r="N868" s="3" t="n">
        <v>66.56801</v>
      </c>
      <c r="O868" s="3" t="n">
        <v>63.794909</v>
      </c>
    </row>
    <row r="869" customFormat="false" ht="15.75" hidden="false" customHeight="false" outlineLevel="0" collapsed="false">
      <c r="A869" s="3" t="n">
        <v>61.711478</v>
      </c>
      <c r="B869" s="3" t="n">
        <v>61.683339</v>
      </c>
      <c r="C869" s="3" t="n">
        <v>61.340902</v>
      </c>
      <c r="D869" s="3"/>
      <c r="E869" s="3" t="n">
        <v>64.955441</v>
      </c>
      <c r="F869" s="3" t="n">
        <v>65.235272</v>
      </c>
      <c r="G869" s="3" t="n">
        <v>64.6732</v>
      </c>
      <c r="I869" s="3" t="n">
        <v>83.877907</v>
      </c>
      <c r="J869" s="3" t="n">
        <v>64.592884</v>
      </c>
      <c r="K869" s="3" t="n">
        <v>64.095874</v>
      </c>
      <c r="M869" s="3" t="n">
        <v>91.1512</v>
      </c>
      <c r="N869" s="3" t="n">
        <v>65.367897</v>
      </c>
      <c r="O869" s="3" t="n">
        <v>65.480733</v>
      </c>
    </row>
    <row r="870" customFormat="false" ht="15.75" hidden="false" customHeight="false" outlineLevel="0" collapsed="false">
      <c r="A870" s="3" t="n">
        <v>61.622879</v>
      </c>
      <c r="B870" s="3" t="n">
        <v>61.580585</v>
      </c>
      <c r="C870" s="3" t="n">
        <v>61.582692</v>
      </c>
      <c r="D870" s="3"/>
      <c r="E870" s="3" t="n">
        <v>65.061002</v>
      </c>
      <c r="F870" s="3" t="n">
        <v>64.895538</v>
      </c>
      <c r="G870" s="3" t="n">
        <v>64.853634</v>
      </c>
      <c r="I870" s="3" t="n">
        <v>82.699954</v>
      </c>
      <c r="J870" s="3" t="n">
        <v>64.567385</v>
      </c>
      <c r="K870" s="3" t="n">
        <v>64.6217</v>
      </c>
      <c r="M870" s="3" t="n">
        <v>93.968743</v>
      </c>
      <c r="N870" s="3" t="n">
        <v>64.616102</v>
      </c>
      <c r="O870" s="3" t="n">
        <v>66.691296</v>
      </c>
    </row>
    <row r="871" customFormat="false" ht="15.75" hidden="false" customHeight="false" outlineLevel="0" collapsed="false">
      <c r="A871" s="3" t="n">
        <v>61.284501</v>
      </c>
      <c r="B871" s="3" t="n">
        <v>61.746763</v>
      </c>
      <c r="C871" s="3" t="n">
        <v>61.56592</v>
      </c>
      <c r="D871" s="3"/>
      <c r="E871" s="3" t="n">
        <v>64.993139</v>
      </c>
      <c r="F871" s="3" t="n">
        <v>64.674639</v>
      </c>
      <c r="G871" s="3" t="n">
        <v>64.870915</v>
      </c>
      <c r="I871" s="3" t="n">
        <v>80.941165</v>
      </c>
      <c r="J871" s="3" t="n">
        <v>64.330301</v>
      </c>
      <c r="K871" s="3" t="n">
        <v>64.924464</v>
      </c>
      <c r="M871" s="3" t="n">
        <v>92.884603</v>
      </c>
      <c r="N871" s="3" t="n">
        <v>64.695412</v>
      </c>
      <c r="O871" s="3" t="n">
        <v>66.008766</v>
      </c>
    </row>
    <row r="872" customFormat="false" ht="15.75" hidden="false" customHeight="false" outlineLevel="0" collapsed="false">
      <c r="A872" s="3" t="n">
        <v>61.491134</v>
      </c>
      <c r="B872" s="3" t="n">
        <v>61.679721</v>
      </c>
      <c r="C872" s="3" t="n">
        <v>61.721572</v>
      </c>
      <c r="D872" s="3"/>
      <c r="E872" s="3" t="n">
        <v>65.089426</v>
      </c>
      <c r="F872" s="3" t="n">
        <v>64.637186</v>
      </c>
      <c r="G872" s="3" t="n">
        <v>64.853751</v>
      </c>
      <c r="I872" s="3" t="n">
        <v>80.719528</v>
      </c>
      <c r="J872" s="3" t="n">
        <v>64.881854</v>
      </c>
      <c r="K872" s="3" t="n">
        <v>64.694332</v>
      </c>
      <c r="M872" s="3" t="n">
        <v>92.296092</v>
      </c>
      <c r="N872" s="3" t="n">
        <v>66.473937</v>
      </c>
      <c r="O872" s="3" t="n">
        <v>64.150628</v>
      </c>
    </row>
    <row r="873" customFormat="false" ht="15.75" hidden="false" customHeight="false" outlineLevel="0" collapsed="false">
      <c r="A873" s="3" t="n">
        <v>61.6048</v>
      </c>
      <c r="B873" s="3" t="n">
        <v>61.58063</v>
      </c>
      <c r="C873" s="3" t="n">
        <v>61.648935</v>
      </c>
      <c r="D873" s="3"/>
      <c r="E873" s="3" t="n">
        <v>64.876171</v>
      </c>
      <c r="F873" s="3" t="n">
        <v>64.880747</v>
      </c>
      <c r="G873" s="3" t="n">
        <v>64.829042</v>
      </c>
      <c r="I873" s="3" t="n">
        <v>81.837133</v>
      </c>
      <c r="J873" s="3" t="n">
        <v>64.438111</v>
      </c>
      <c r="K873" s="3" t="n">
        <v>64.504045</v>
      </c>
      <c r="M873" s="3" t="n">
        <v>94.138525</v>
      </c>
      <c r="N873" s="3" t="n">
        <v>66.00295</v>
      </c>
      <c r="O873" s="3" t="n">
        <v>64.11691</v>
      </c>
    </row>
    <row r="874" customFormat="false" ht="15.75" hidden="false" customHeight="false" outlineLevel="0" collapsed="false">
      <c r="A874" s="3" t="n">
        <v>61.591522</v>
      </c>
      <c r="B874" s="3" t="n">
        <v>61.727995</v>
      </c>
      <c r="C874" s="3" t="n">
        <v>61.775858</v>
      </c>
      <c r="D874" s="3"/>
      <c r="E874" s="3" t="n">
        <v>65.481607</v>
      </c>
      <c r="F874" s="3" t="n">
        <v>64.713799</v>
      </c>
      <c r="G874" s="3" t="n">
        <v>64.810821</v>
      </c>
      <c r="I874" s="3" t="n">
        <v>82.432072</v>
      </c>
      <c r="J874" s="3" t="n">
        <v>64.582282</v>
      </c>
      <c r="K874" s="3" t="n">
        <v>64.354282</v>
      </c>
      <c r="M874" s="3" t="n">
        <v>93.665986</v>
      </c>
      <c r="N874" s="3" t="n">
        <v>64.929287</v>
      </c>
      <c r="O874" s="3" t="n">
        <v>65.469868</v>
      </c>
    </row>
    <row r="875" customFormat="false" ht="15.75" hidden="false" customHeight="false" outlineLevel="0" collapsed="false">
      <c r="A875" s="3" t="n">
        <v>61.471171</v>
      </c>
      <c r="B875" s="3" t="n">
        <v>61.538305</v>
      </c>
      <c r="C875" s="3" t="n">
        <v>61.676046</v>
      </c>
      <c r="D875" s="3"/>
      <c r="E875" s="3" t="n">
        <v>65.040461</v>
      </c>
      <c r="F875" s="3" t="n">
        <v>64.862661</v>
      </c>
      <c r="G875" s="3" t="n">
        <v>65.043405</v>
      </c>
      <c r="I875" s="3" t="n">
        <v>82.810681</v>
      </c>
      <c r="J875" s="3" t="n">
        <v>64.507458</v>
      </c>
      <c r="K875" s="3" t="n">
        <v>64.766992</v>
      </c>
      <c r="M875" s="3" t="n">
        <v>94.376707</v>
      </c>
      <c r="N875" s="3" t="n">
        <v>64.988563</v>
      </c>
      <c r="O875" s="3" t="n">
        <v>65.239318</v>
      </c>
    </row>
    <row r="876" customFormat="false" ht="15.75" hidden="false" customHeight="false" outlineLevel="0" collapsed="false">
      <c r="A876" s="3" t="n">
        <v>61.378721</v>
      </c>
      <c r="B876" s="3" t="n">
        <v>61.492929</v>
      </c>
      <c r="C876" s="3" t="n">
        <v>61.669757</v>
      </c>
      <c r="D876" s="3"/>
      <c r="E876" s="3" t="n">
        <v>65.315822</v>
      </c>
      <c r="F876" s="3" t="n">
        <v>64.912038</v>
      </c>
      <c r="G876" s="3" t="n">
        <v>65.015188</v>
      </c>
      <c r="I876" s="3" t="n">
        <v>82.440622</v>
      </c>
      <c r="J876" s="3" t="n">
        <v>64.088258</v>
      </c>
      <c r="K876" s="3" t="n">
        <v>65.076326</v>
      </c>
      <c r="M876" s="3" t="n">
        <v>95.440927</v>
      </c>
      <c r="N876" s="3" t="n">
        <v>66.011291</v>
      </c>
      <c r="O876" s="3" t="n">
        <v>63.31889</v>
      </c>
    </row>
    <row r="877" customFormat="false" ht="15.75" hidden="false" customHeight="false" outlineLevel="0" collapsed="false">
      <c r="A877" s="3" t="n">
        <v>61.516437</v>
      </c>
      <c r="B877" s="3" t="n">
        <v>61.287268</v>
      </c>
      <c r="C877" s="3" t="n">
        <v>61.932285</v>
      </c>
      <c r="D877" s="3"/>
      <c r="E877" s="3" t="n">
        <v>65.354953</v>
      </c>
      <c r="F877" s="3" t="n">
        <v>64.856773</v>
      </c>
      <c r="G877" s="3" t="n">
        <v>64.778944</v>
      </c>
      <c r="I877" s="3" t="n">
        <v>83.213343</v>
      </c>
      <c r="J877" s="3" t="n">
        <v>64.034547</v>
      </c>
      <c r="K877" s="3" t="n">
        <v>65.102728</v>
      </c>
      <c r="M877" s="3" t="n">
        <v>91.301542</v>
      </c>
      <c r="N877" s="3" t="n">
        <v>65.900317</v>
      </c>
      <c r="O877" s="3" t="n">
        <v>64.419886</v>
      </c>
    </row>
    <row r="878" customFormat="false" ht="15.75" hidden="false" customHeight="false" outlineLevel="0" collapsed="false">
      <c r="A878" s="3" t="n">
        <v>61.401057</v>
      </c>
      <c r="B878" s="3" t="n">
        <v>61.735715</v>
      </c>
      <c r="C878" s="3" t="n">
        <v>61.6532</v>
      </c>
      <c r="D878" s="3"/>
      <c r="E878" s="3" t="n">
        <v>65.231481</v>
      </c>
      <c r="F878" s="3" t="n">
        <v>64.734934</v>
      </c>
      <c r="G878" s="3" t="n">
        <v>65.138495</v>
      </c>
      <c r="I878" s="3" t="n">
        <v>81.494837</v>
      </c>
      <c r="J878" s="3" t="n">
        <v>64.591096</v>
      </c>
      <c r="K878" s="3" t="n">
        <v>64.406945</v>
      </c>
      <c r="M878" s="3" t="n">
        <v>91.301043</v>
      </c>
      <c r="N878" s="3" t="n">
        <v>63.584528</v>
      </c>
      <c r="O878" s="3" t="n">
        <v>66.838692</v>
      </c>
    </row>
    <row r="879" customFormat="false" ht="15.75" hidden="false" customHeight="false" outlineLevel="0" collapsed="false">
      <c r="A879" s="3" t="n">
        <v>61.618267</v>
      </c>
      <c r="B879" s="3" t="n">
        <v>61.463879</v>
      </c>
      <c r="C879" s="3" t="n">
        <v>61.610269</v>
      </c>
      <c r="D879" s="3"/>
      <c r="E879" s="3" t="n">
        <v>65.248123</v>
      </c>
      <c r="F879" s="3" t="n">
        <v>64.62148</v>
      </c>
      <c r="G879" s="3" t="n">
        <v>65.041906</v>
      </c>
      <c r="I879" s="3" t="n">
        <v>81.691771</v>
      </c>
      <c r="J879" s="3" t="n">
        <v>64.710611</v>
      </c>
      <c r="K879" s="3" t="n">
        <v>65.06926</v>
      </c>
      <c r="M879" s="3" t="n">
        <v>94.458549</v>
      </c>
      <c r="N879" s="3" t="n">
        <v>63.876293</v>
      </c>
      <c r="O879" s="3" t="n">
        <v>66.697239</v>
      </c>
    </row>
    <row r="880" customFormat="false" ht="15.75" hidden="false" customHeight="false" outlineLevel="0" collapsed="false">
      <c r="A880" s="3" t="n">
        <v>61.677176</v>
      </c>
      <c r="B880" s="3" t="n">
        <v>61.513737</v>
      </c>
      <c r="C880" s="3" t="n">
        <v>61.791269</v>
      </c>
      <c r="D880" s="3"/>
      <c r="E880" s="3" t="n">
        <v>65.448745</v>
      </c>
      <c r="F880" s="3" t="n">
        <v>64.666426</v>
      </c>
      <c r="G880" s="3" t="n">
        <v>64.980162</v>
      </c>
      <c r="I880" s="3" t="n">
        <v>82.512239</v>
      </c>
      <c r="J880" s="3" t="n">
        <v>64.988814</v>
      </c>
      <c r="K880" s="3" t="n">
        <v>64.354274</v>
      </c>
      <c r="M880" s="3" t="n">
        <v>93.227746</v>
      </c>
      <c r="N880" s="3" t="n">
        <v>65.082919</v>
      </c>
      <c r="O880" s="3" t="n">
        <v>65.404074</v>
      </c>
    </row>
    <row r="881" customFormat="false" ht="15.75" hidden="false" customHeight="false" outlineLevel="0" collapsed="false">
      <c r="A881" s="3" t="n">
        <v>61.626258</v>
      </c>
      <c r="B881" s="3" t="n">
        <v>61.534995</v>
      </c>
      <c r="C881" s="3" t="n">
        <v>61.730855</v>
      </c>
      <c r="D881" s="3"/>
      <c r="E881" s="3" t="n">
        <v>65.038739</v>
      </c>
      <c r="F881" s="3" t="n">
        <v>64.944078</v>
      </c>
      <c r="G881" s="3" t="n">
        <v>64.982221</v>
      </c>
      <c r="I881" s="3" t="n">
        <v>83.716451</v>
      </c>
      <c r="J881" s="3" t="n">
        <v>64.445607</v>
      </c>
      <c r="K881" s="3" t="n">
        <v>64.131806</v>
      </c>
      <c r="M881" s="3" t="n">
        <v>91.132641</v>
      </c>
      <c r="N881" s="3" t="n">
        <v>64.942441</v>
      </c>
      <c r="O881" s="3" t="n">
        <v>65.307335</v>
      </c>
    </row>
    <row r="882" customFormat="false" ht="15.75" hidden="false" customHeight="false" outlineLevel="0" collapsed="false">
      <c r="A882" s="3" t="n">
        <v>61.573856</v>
      </c>
      <c r="B882" s="3" t="n">
        <v>61.502564</v>
      </c>
      <c r="C882" s="3" t="n">
        <v>61.707146</v>
      </c>
      <c r="D882" s="3"/>
      <c r="E882" s="3" t="n">
        <v>64.971228</v>
      </c>
      <c r="F882" s="3" t="n">
        <v>64.658896</v>
      </c>
      <c r="G882" s="3" t="n">
        <v>65.342305</v>
      </c>
      <c r="I882" s="3" t="n">
        <v>82.234595</v>
      </c>
      <c r="J882" s="3" t="n">
        <v>65.137247</v>
      </c>
      <c r="K882" s="3" t="n">
        <v>63.801933</v>
      </c>
      <c r="M882" s="3" t="n">
        <v>92.251113</v>
      </c>
      <c r="N882" s="3" t="n">
        <v>65.698119</v>
      </c>
      <c r="O882" s="3" t="n">
        <v>64.84882</v>
      </c>
    </row>
    <row r="883" customFormat="false" ht="15.75" hidden="false" customHeight="false" outlineLevel="0" collapsed="false">
      <c r="A883" s="3" t="n">
        <v>61.505245</v>
      </c>
      <c r="B883" s="3" t="n">
        <v>61.567366</v>
      </c>
      <c r="C883" s="3" t="n">
        <v>61.760147</v>
      </c>
      <c r="D883" s="3"/>
      <c r="E883" s="3" t="n">
        <v>65.109858</v>
      </c>
      <c r="F883" s="3" t="n">
        <v>64.75466</v>
      </c>
      <c r="G883" s="3" t="n">
        <v>64.792404</v>
      </c>
      <c r="I883" s="3" t="n">
        <v>80.791743</v>
      </c>
      <c r="J883" s="3" t="n">
        <v>64.854915</v>
      </c>
      <c r="K883" s="3" t="n">
        <v>64.262372</v>
      </c>
      <c r="M883" s="3" t="n">
        <v>94.640579</v>
      </c>
      <c r="N883" s="3" t="n">
        <v>65.393177</v>
      </c>
      <c r="O883" s="3" t="n">
        <v>65.1914</v>
      </c>
    </row>
    <row r="884" customFormat="false" ht="15.75" hidden="false" customHeight="false" outlineLevel="0" collapsed="false">
      <c r="A884" s="3" t="n">
        <v>61.521183</v>
      </c>
      <c r="B884" s="3" t="n">
        <v>61.552653</v>
      </c>
      <c r="C884" s="3" t="n">
        <v>61.595487</v>
      </c>
      <c r="D884" s="3"/>
      <c r="E884" s="3" t="n">
        <v>65.149922</v>
      </c>
      <c r="F884" s="3" t="n">
        <v>64.779407</v>
      </c>
      <c r="G884" s="3" t="n">
        <v>64.835329</v>
      </c>
      <c r="I884" s="3" t="n">
        <v>81.218959</v>
      </c>
      <c r="J884" s="3" t="n">
        <v>65.277237</v>
      </c>
      <c r="K884" s="3" t="n">
        <v>63.441978</v>
      </c>
      <c r="M884" s="3" t="n">
        <v>95.901141</v>
      </c>
      <c r="N884" s="3" t="n">
        <v>65.761878</v>
      </c>
      <c r="O884" s="3" t="n">
        <v>64.692147</v>
      </c>
    </row>
    <row r="885" customFormat="false" ht="15.75" hidden="false" customHeight="false" outlineLevel="0" collapsed="false">
      <c r="A885" s="3" t="n">
        <v>61.482537</v>
      </c>
      <c r="B885" s="3" t="n">
        <v>61.751833</v>
      </c>
      <c r="C885" s="3" t="n">
        <v>61.438316</v>
      </c>
      <c r="D885" s="3"/>
      <c r="E885" s="3" t="n">
        <v>65.014403</v>
      </c>
      <c r="F885" s="3" t="n">
        <v>64.857236</v>
      </c>
      <c r="G885" s="3" t="n">
        <v>64.901935</v>
      </c>
      <c r="I885" s="3" t="n">
        <v>81.85761</v>
      </c>
      <c r="J885" s="3" t="n">
        <v>65.071445</v>
      </c>
      <c r="K885" s="3" t="n">
        <v>64.362763</v>
      </c>
      <c r="M885" s="3" t="n">
        <v>94.147497</v>
      </c>
      <c r="N885" s="3" t="n">
        <v>65.61681</v>
      </c>
      <c r="O885" s="3" t="n">
        <v>64.784802</v>
      </c>
    </row>
    <row r="886" customFormat="false" ht="15.75" hidden="false" customHeight="false" outlineLevel="0" collapsed="false">
      <c r="A886" s="3" t="n">
        <v>61.600728</v>
      </c>
      <c r="B886" s="3" t="n">
        <v>61.490225</v>
      </c>
      <c r="C886" s="3" t="n">
        <v>61.621574</v>
      </c>
      <c r="D886" s="3"/>
      <c r="E886" s="3" t="n">
        <v>65.021269</v>
      </c>
      <c r="F886" s="3" t="n">
        <v>64.855783</v>
      </c>
      <c r="G886" s="3" t="n">
        <v>64.946974</v>
      </c>
      <c r="I886" s="3" t="n">
        <v>84.436015</v>
      </c>
      <c r="J886" s="3" t="n">
        <v>64.607358</v>
      </c>
      <c r="K886" s="3" t="n">
        <v>64.043358</v>
      </c>
      <c r="M886" s="3" t="n">
        <v>92.559052</v>
      </c>
      <c r="N886" s="3" t="n">
        <v>64.818262</v>
      </c>
      <c r="O886" s="3" t="n">
        <v>65.604565</v>
      </c>
    </row>
    <row r="887" customFormat="false" ht="15.75" hidden="false" customHeight="false" outlineLevel="0" collapsed="false">
      <c r="A887" s="3" t="n">
        <v>61.653012</v>
      </c>
      <c r="B887" s="3" t="n">
        <v>61.49086</v>
      </c>
      <c r="C887" s="3" t="n">
        <v>61.619394</v>
      </c>
      <c r="D887" s="3"/>
      <c r="E887" s="3" t="n">
        <v>65.043159</v>
      </c>
      <c r="F887" s="3" t="n">
        <v>64.664274</v>
      </c>
      <c r="G887" s="3" t="n">
        <v>65.251318</v>
      </c>
      <c r="I887" s="3" t="n">
        <v>84.029964</v>
      </c>
      <c r="J887" s="3" t="n">
        <v>64.63587</v>
      </c>
      <c r="K887" s="3" t="n">
        <v>64.76719</v>
      </c>
      <c r="M887" s="3" t="n">
        <v>92.285151</v>
      </c>
      <c r="N887" s="3" t="n">
        <v>65.194643</v>
      </c>
      <c r="O887" s="3" t="n">
        <v>65.61827</v>
      </c>
    </row>
    <row r="888" customFormat="false" ht="15.75" hidden="false" customHeight="false" outlineLevel="0" collapsed="false">
      <c r="A888" s="3" t="n">
        <v>61.83189</v>
      </c>
      <c r="B888" s="3" t="n">
        <v>61.316925</v>
      </c>
      <c r="C888" s="3" t="n">
        <v>61.56756</v>
      </c>
      <c r="D888" s="3"/>
      <c r="E888" s="3" t="n">
        <v>64.968401</v>
      </c>
      <c r="F888" s="3" t="n">
        <v>64.782256</v>
      </c>
      <c r="G888" s="3" t="n">
        <v>65.084928</v>
      </c>
      <c r="I888" s="3" t="n">
        <v>82.263084</v>
      </c>
      <c r="J888" s="3" t="n">
        <v>64.697495</v>
      </c>
      <c r="K888" s="3" t="n">
        <v>64.619675</v>
      </c>
      <c r="M888" s="3" t="n">
        <v>94.397185</v>
      </c>
      <c r="N888" s="3" t="n">
        <v>64.820371</v>
      </c>
      <c r="O888" s="3" t="n">
        <v>65.882576</v>
      </c>
    </row>
    <row r="889" customFormat="false" ht="15.75" hidden="false" customHeight="false" outlineLevel="0" collapsed="false">
      <c r="A889" s="3" t="n">
        <v>61.479589</v>
      </c>
      <c r="B889" s="3" t="n">
        <v>61.616159</v>
      </c>
      <c r="C889" s="3" t="n">
        <v>61.483081</v>
      </c>
      <c r="D889" s="3"/>
      <c r="E889" s="3" t="n">
        <v>65.12847</v>
      </c>
      <c r="F889" s="3" t="n">
        <v>64.717848</v>
      </c>
      <c r="G889" s="3" t="n">
        <v>64.826526</v>
      </c>
      <c r="I889" s="3" t="n">
        <v>83.068899</v>
      </c>
      <c r="J889" s="3" t="n">
        <v>64.306633</v>
      </c>
      <c r="K889" s="3" t="n">
        <v>64.544915</v>
      </c>
      <c r="M889" s="3" t="n">
        <v>93.201532</v>
      </c>
      <c r="N889" s="3" t="n">
        <v>66.260305</v>
      </c>
      <c r="O889" s="3" t="n">
        <v>64.666233</v>
      </c>
    </row>
    <row r="890" customFormat="false" ht="15.75" hidden="false" customHeight="false" outlineLevel="0" collapsed="false">
      <c r="A890" s="3" t="n">
        <v>61.173288</v>
      </c>
      <c r="B890" s="3" t="n">
        <v>61.662928</v>
      </c>
      <c r="C890" s="3" t="n">
        <v>61.586588</v>
      </c>
      <c r="D890" s="3"/>
      <c r="E890" s="3" t="n">
        <v>65.184339</v>
      </c>
      <c r="F890" s="3" t="n">
        <v>64.705127</v>
      </c>
      <c r="G890" s="3" t="n">
        <v>64.970203</v>
      </c>
      <c r="I890" s="3" t="n">
        <v>81.663682</v>
      </c>
      <c r="J890" s="3" t="n">
        <v>64.085992</v>
      </c>
      <c r="K890" s="3" t="n">
        <v>64.939116</v>
      </c>
      <c r="M890" s="3" t="n">
        <v>92.503056</v>
      </c>
      <c r="N890" s="3" t="n">
        <v>66.292156</v>
      </c>
      <c r="O890" s="3" t="n">
        <v>63.831936</v>
      </c>
    </row>
    <row r="891" customFormat="false" ht="15.75" hidden="false" customHeight="false" outlineLevel="0" collapsed="false">
      <c r="A891" s="3" t="n">
        <v>61.275411</v>
      </c>
      <c r="B891" s="3" t="n">
        <v>61.599398</v>
      </c>
      <c r="C891" s="3" t="n">
        <v>61.447001</v>
      </c>
      <c r="D891" s="3"/>
      <c r="E891" s="3" t="n">
        <v>65.021192</v>
      </c>
      <c r="F891" s="3" t="n">
        <v>64.651207</v>
      </c>
      <c r="G891" s="3" t="n">
        <v>65.083722</v>
      </c>
      <c r="I891" s="3" t="n">
        <v>82.412531</v>
      </c>
      <c r="J891" s="3" t="n">
        <v>63.627091</v>
      </c>
      <c r="K891" s="3" t="n">
        <v>65.694241</v>
      </c>
      <c r="M891" s="3" t="n">
        <v>92.958014</v>
      </c>
      <c r="N891" s="3" t="n">
        <v>65.783621</v>
      </c>
      <c r="O891" s="3" t="n">
        <v>64.594077</v>
      </c>
    </row>
    <row r="892" customFormat="false" ht="15.75" hidden="false" customHeight="false" outlineLevel="0" collapsed="false">
      <c r="A892" s="3" t="n">
        <v>61.477763</v>
      </c>
      <c r="B892" s="3" t="n">
        <v>61.390027</v>
      </c>
      <c r="C892" s="3" t="n">
        <v>61.681988</v>
      </c>
      <c r="D892" s="3"/>
      <c r="E892" s="3" t="n">
        <v>64.917868</v>
      </c>
      <c r="F892" s="3" t="n">
        <v>64.878319</v>
      </c>
      <c r="G892" s="3" t="n">
        <v>64.92667</v>
      </c>
      <c r="I892" s="3" t="n">
        <v>82.264646</v>
      </c>
      <c r="J892" s="3" t="n">
        <v>63.555816</v>
      </c>
      <c r="K892" s="3" t="n">
        <v>65.794199</v>
      </c>
      <c r="M892" s="3" t="n">
        <v>95.054045</v>
      </c>
      <c r="N892" s="3" t="n">
        <v>64.816878</v>
      </c>
      <c r="O892" s="3" t="n">
        <v>65.724391</v>
      </c>
    </row>
    <row r="893" customFormat="false" ht="15.75" hidden="false" customHeight="false" outlineLevel="0" collapsed="false">
      <c r="A893" s="3" t="n">
        <v>61.343496</v>
      </c>
      <c r="B893" s="3" t="n">
        <v>61.48789</v>
      </c>
      <c r="C893" s="3" t="n">
        <v>61.644462</v>
      </c>
      <c r="D893" s="3"/>
      <c r="E893" s="3" t="n">
        <v>64.955266</v>
      </c>
      <c r="F893" s="3" t="n">
        <v>64.692423</v>
      </c>
      <c r="G893" s="3" t="n">
        <v>64.965537</v>
      </c>
      <c r="I893" s="3" t="n">
        <v>83.437806</v>
      </c>
      <c r="J893" s="3" t="n">
        <v>63.338898</v>
      </c>
      <c r="K893" s="3" t="n">
        <v>65.240999</v>
      </c>
      <c r="M893" s="3" t="n">
        <v>92.918947</v>
      </c>
      <c r="N893" s="3" t="n">
        <v>64.294408</v>
      </c>
      <c r="O893" s="3" t="n">
        <v>65.936404</v>
      </c>
    </row>
    <row r="894" customFormat="false" ht="15.75" hidden="false" customHeight="false" outlineLevel="0" collapsed="false">
      <c r="A894" s="3" t="n">
        <v>61.742351</v>
      </c>
      <c r="B894" s="3" t="n">
        <v>61.583828</v>
      </c>
      <c r="C894" s="3" t="n">
        <v>61.384634</v>
      </c>
      <c r="D894" s="3"/>
      <c r="E894" s="3" t="n">
        <v>65.214224</v>
      </c>
      <c r="F894" s="3" t="n">
        <v>64.630108</v>
      </c>
      <c r="G894" s="3" t="n">
        <v>64.920852</v>
      </c>
      <c r="I894" s="3" t="n">
        <v>82.823641</v>
      </c>
      <c r="J894" s="3" t="n">
        <v>64.052578</v>
      </c>
      <c r="K894" s="3" t="n">
        <v>64.936141</v>
      </c>
      <c r="M894" s="3" t="n">
        <v>93.262565</v>
      </c>
      <c r="N894" s="3" t="n">
        <v>63.777324</v>
      </c>
      <c r="O894" s="3" t="n">
        <v>65.826084</v>
      </c>
    </row>
    <row r="895" customFormat="false" ht="15.75" hidden="false" customHeight="false" outlineLevel="0" collapsed="false">
      <c r="A895" s="3" t="n">
        <v>61.463464</v>
      </c>
      <c r="B895" s="3" t="n">
        <v>61.638621</v>
      </c>
      <c r="C895" s="3" t="n">
        <v>61.537845</v>
      </c>
      <c r="D895" s="3"/>
      <c r="E895" s="3" t="n">
        <v>65.441322</v>
      </c>
      <c r="F895" s="3" t="n">
        <v>64.501127</v>
      </c>
      <c r="G895" s="3" t="n">
        <v>64.909702</v>
      </c>
      <c r="I895" s="3" t="n">
        <v>82.537793</v>
      </c>
      <c r="J895" s="3" t="n">
        <v>64.795168</v>
      </c>
      <c r="K895" s="3" t="n">
        <v>64.06093</v>
      </c>
      <c r="M895" s="3" t="n">
        <v>92.023687</v>
      </c>
      <c r="N895" s="3" t="n">
        <v>65.375492</v>
      </c>
      <c r="O895" s="3" t="n">
        <v>65.414506</v>
      </c>
    </row>
    <row r="896" customFormat="false" ht="15.75" hidden="false" customHeight="false" outlineLevel="0" collapsed="false">
      <c r="A896" s="3" t="n">
        <v>61.61394</v>
      </c>
      <c r="B896" s="3" t="n">
        <v>61.306498</v>
      </c>
      <c r="C896" s="3" t="n">
        <v>61.516851</v>
      </c>
      <c r="D896" s="3"/>
      <c r="E896" s="3" t="n">
        <v>65.190892</v>
      </c>
      <c r="F896" s="3" t="n">
        <v>64.521055</v>
      </c>
      <c r="G896" s="3" t="n">
        <v>65.102532</v>
      </c>
      <c r="I896" s="3" t="n">
        <v>82.388956</v>
      </c>
      <c r="J896" s="3" t="n">
        <v>64.976074</v>
      </c>
      <c r="K896" s="3" t="n">
        <v>63.941773</v>
      </c>
      <c r="M896" s="3" t="n">
        <v>92.731715</v>
      </c>
      <c r="N896" s="3" t="n">
        <v>65.704956</v>
      </c>
      <c r="O896" s="3" t="n">
        <v>65.181261</v>
      </c>
    </row>
    <row r="897" customFormat="false" ht="15.75" hidden="false" customHeight="false" outlineLevel="0" collapsed="false">
      <c r="A897" s="3" t="n">
        <v>61.774412</v>
      </c>
      <c r="B897" s="3" t="n">
        <v>61.442089</v>
      </c>
      <c r="C897" s="3" t="n">
        <v>61.423215</v>
      </c>
      <c r="D897" s="3"/>
      <c r="E897" s="3" t="n">
        <v>65.000032</v>
      </c>
      <c r="F897" s="3" t="n">
        <v>64.605162</v>
      </c>
      <c r="G897" s="3" t="n">
        <v>65.365899</v>
      </c>
      <c r="I897" s="3" t="n">
        <v>81.356108</v>
      </c>
      <c r="J897" s="3" t="n">
        <v>64.788311</v>
      </c>
      <c r="K897" s="3" t="n">
        <v>64.574289</v>
      </c>
      <c r="M897" s="3" t="n">
        <v>91.066454</v>
      </c>
      <c r="N897" s="3" t="n">
        <v>65.597618</v>
      </c>
      <c r="O897" s="3" t="n">
        <v>65.273379</v>
      </c>
    </row>
    <row r="898" customFormat="false" ht="15.75" hidden="false" customHeight="false" outlineLevel="0" collapsed="false">
      <c r="A898" s="3" t="n">
        <v>61.521515</v>
      </c>
      <c r="B898" s="3" t="n">
        <v>61.48432</v>
      </c>
      <c r="C898" s="3" t="n">
        <v>61.373617</v>
      </c>
      <c r="D898" s="3"/>
      <c r="E898" s="3" t="n">
        <v>65.084011</v>
      </c>
      <c r="F898" s="3" t="n">
        <v>64.737798</v>
      </c>
      <c r="G898" s="3" t="n">
        <v>64.991777</v>
      </c>
      <c r="I898" s="3" t="n">
        <v>81.289642</v>
      </c>
      <c r="J898" s="3" t="n">
        <v>63.480692</v>
      </c>
      <c r="K898" s="3" t="n">
        <v>65.458724</v>
      </c>
      <c r="M898" s="3" t="n">
        <v>91.725376</v>
      </c>
      <c r="N898" s="3" t="n">
        <v>65.236102</v>
      </c>
      <c r="O898" s="3" t="n">
        <v>65.498142</v>
      </c>
    </row>
    <row r="899" customFormat="false" ht="15.75" hidden="false" customHeight="false" outlineLevel="0" collapsed="false">
      <c r="A899" s="3" t="n">
        <v>61.50897</v>
      </c>
      <c r="B899" s="3" t="n">
        <v>61.403747</v>
      </c>
      <c r="C899" s="3" t="n">
        <v>61.462578</v>
      </c>
      <c r="D899" s="3"/>
      <c r="E899" s="3" t="n">
        <v>65.35412</v>
      </c>
      <c r="F899" s="3" t="n">
        <v>64.710162</v>
      </c>
      <c r="G899" s="3" t="n">
        <v>64.591271</v>
      </c>
      <c r="I899" s="3" t="n">
        <v>81.912231</v>
      </c>
      <c r="J899" s="3" t="n">
        <v>64.850668</v>
      </c>
      <c r="K899" s="3" t="n">
        <v>64.491913</v>
      </c>
      <c r="M899" s="3" t="n">
        <v>92.292927</v>
      </c>
      <c r="N899" s="3" t="n">
        <v>65.989889</v>
      </c>
      <c r="O899" s="3" t="n">
        <v>64.670455</v>
      </c>
    </row>
    <row r="900" customFormat="false" ht="15.75" hidden="false" customHeight="false" outlineLevel="0" collapsed="false">
      <c r="A900" s="3" t="n">
        <v>61.464168</v>
      </c>
      <c r="B900" s="3" t="n">
        <v>61.583234</v>
      </c>
      <c r="C900" s="3" t="n">
        <v>61.489192</v>
      </c>
      <c r="D900" s="3"/>
      <c r="E900" s="3" t="n">
        <v>65.113049</v>
      </c>
      <c r="F900" s="3" t="n">
        <v>64.538351</v>
      </c>
      <c r="G900" s="3" t="n">
        <v>64.883827</v>
      </c>
      <c r="I900" s="3" t="n">
        <v>84.007186</v>
      </c>
      <c r="J900" s="3" t="n">
        <v>65.247534</v>
      </c>
      <c r="K900" s="3" t="n">
        <v>63.572495</v>
      </c>
      <c r="M900" s="3" t="n">
        <v>93.825019</v>
      </c>
      <c r="N900" s="3" t="n">
        <v>66.683334</v>
      </c>
      <c r="O900" s="3" t="n">
        <v>63.52235</v>
      </c>
    </row>
    <row r="901" customFormat="false" ht="15.75" hidden="false" customHeight="false" outlineLevel="0" collapsed="false">
      <c r="A901" s="3" t="n">
        <v>61.692064</v>
      </c>
      <c r="B901" s="3" t="n">
        <v>61.314436</v>
      </c>
      <c r="C901" s="3" t="n">
        <v>61.74297</v>
      </c>
      <c r="D901" s="3"/>
      <c r="E901" s="3" t="n">
        <v>64.906086</v>
      </c>
      <c r="F901" s="3" t="n">
        <v>64.915429</v>
      </c>
      <c r="G901" s="3" t="n">
        <v>65.007029</v>
      </c>
      <c r="I901" s="3" t="n">
        <v>83.271817</v>
      </c>
      <c r="J901" s="3" t="n">
        <v>64.77562</v>
      </c>
      <c r="K901" s="3" t="n">
        <v>64.170782</v>
      </c>
      <c r="M901" s="3" t="n">
        <v>93.192549</v>
      </c>
      <c r="N901" s="3" t="n">
        <v>64.857653</v>
      </c>
      <c r="O901" s="3" t="n">
        <v>65.13546</v>
      </c>
    </row>
    <row r="902" customFormat="false" ht="15.75" hidden="false" customHeight="false" outlineLevel="0" collapsed="false">
      <c r="A902" s="3" t="n">
        <v>61.647393</v>
      </c>
      <c r="B902" s="3" t="n">
        <v>61.39748</v>
      </c>
      <c r="C902" s="3" t="n">
        <v>61.444448</v>
      </c>
      <c r="D902" s="3"/>
      <c r="E902" s="3" t="n">
        <v>64.69944</v>
      </c>
      <c r="F902" s="3" t="n">
        <v>64.821972</v>
      </c>
      <c r="G902" s="3" t="n">
        <v>65.111179</v>
      </c>
      <c r="I902" s="3" t="n">
        <v>81.160516</v>
      </c>
      <c r="J902" s="3" t="n">
        <v>64.718005</v>
      </c>
      <c r="K902" s="3" t="n">
        <v>64.77261</v>
      </c>
      <c r="M902" s="3" t="n">
        <v>92.485107</v>
      </c>
      <c r="N902" s="3" t="n">
        <v>64.766424</v>
      </c>
      <c r="O902" s="3" t="n">
        <v>66.138994</v>
      </c>
    </row>
    <row r="903" customFormat="false" ht="15.75" hidden="false" customHeight="false" outlineLevel="0" collapsed="false">
      <c r="A903" s="3" t="n">
        <v>61.520185</v>
      </c>
      <c r="B903" s="3" t="n">
        <v>61.493935</v>
      </c>
      <c r="C903" s="3" t="n">
        <v>61.57326</v>
      </c>
      <c r="D903" s="3"/>
      <c r="E903" s="3" t="n">
        <v>65.04878</v>
      </c>
      <c r="F903" s="3" t="n">
        <v>64.669241</v>
      </c>
      <c r="G903" s="3" t="n">
        <v>64.99945</v>
      </c>
      <c r="I903" s="3" t="n">
        <v>81.677312</v>
      </c>
      <c r="J903" s="3" t="n">
        <v>64.136274</v>
      </c>
      <c r="K903" s="3" t="n">
        <v>65.073863</v>
      </c>
      <c r="M903" s="3" t="n">
        <v>94.639486</v>
      </c>
      <c r="N903" s="3" t="n">
        <v>66.075897</v>
      </c>
      <c r="O903" s="3" t="n">
        <v>65.059519</v>
      </c>
    </row>
    <row r="904" customFormat="false" ht="15.75" hidden="false" customHeight="false" outlineLevel="0" collapsed="false">
      <c r="A904" s="3" t="n">
        <v>61.492599</v>
      </c>
      <c r="B904" s="3" t="n">
        <v>61.684053</v>
      </c>
      <c r="C904" s="3" t="n">
        <v>61.440775</v>
      </c>
      <c r="D904" s="3"/>
      <c r="E904" s="3" t="n">
        <v>64.922257</v>
      </c>
      <c r="F904" s="3" t="n">
        <v>64.902514</v>
      </c>
      <c r="G904" s="3" t="n">
        <v>64.78042</v>
      </c>
      <c r="I904" s="3" t="n">
        <v>83.319242</v>
      </c>
      <c r="J904" s="3" t="n">
        <v>63.936773</v>
      </c>
      <c r="K904" s="3" t="n">
        <v>65.063797</v>
      </c>
      <c r="M904" s="3" t="n">
        <v>95.125305</v>
      </c>
      <c r="N904" s="3" t="n">
        <v>66.453222</v>
      </c>
      <c r="O904" s="3" t="n">
        <v>63.613379</v>
      </c>
    </row>
    <row r="905" customFormat="false" ht="15.75" hidden="false" customHeight="false" outlineLevel="0" collapsed="false">
      <c r="A905" s="3" t="n">
        <v>61.594091</v>
      </c>
      <c r="B905" s="3" t="n">
        <v>61.637675</v>
      </c>
      <c r="C905" s="3" t="n">
        <v>61.426154</v>
      </c>
      <c r="D905" s="3"/>
      <c r="E905" s="3" t="n">
        <v>64.699179</v>
      </c>
      <c r="F905" s="3" t="n">
        <v>64.772279</v>
      </c>
      <c r="G905" s="3" t="n">
        <v>65.007986</v>
      </c>
      <c r="I905" s="3" t="n">
        <v>82.522624</v>
      </c>
      <c r="J905" s="3" t="n">
        <v>63.995689</v>
      </c>
      <c r="K905" s="3" t="n">
        <v>65.179068</v>
      </c>
      <c r="M905" s="3" t="n">
        <v>91.955638</v>
      </c>
      <c r="N905" s="3" t="n">
        <v>65.93752</v>
      </c>
      <c r="O905" s="3" t="n">
        <v>64.196899</v>
      </c>
    </row>
    <row r="906" customFormat="false" ht="15.75" hidden="false" customHeight="false" outlineLevel="0" collapsed="false">
      <c r="A906" s="3" t="n">
        <v>61.70795</v>
      </c>
      <c r="B906" s="3" t="n">
        <v>61.580196</v>
      </c>
      <c r="C906" s="3" t="n">
        <v>61.302683</v>
      </c>
      <c r="D906" s="3"/>
      <c r="E906" s="3" t="n">
        <v>64.696873</v>
      </c>
      <c r="F906" s="3" t="n">
        <v>64.757838</v>
      </c>
      <c r="G906" s="3" t="n">
        <v>65.209611</v>
      </c>
      <c r="I906" s="3" t="n">
        <v>79.997985</v>
      </c>
      <c r="J906" s="3" t="n">
        <v>64.184532</v>
      </c>
      <c r="K906" s="3" t="n">
        <v>64.88976</v>
      </c>
      <c r="M906" s="3" t="n">
        <v>91.819179</v>
      </c>
      <c r="N906" s="3" t="n">
        <v>64.431834</v>
      </c>
      <c r="O906" s="3" t="n">
        <v>66.891807</v>
      </c>
    </row>
    <row r="907" customFormat="false" ht="15.75" hidden="false" customHeight="false" outlineLevel="0" collapsed="false">
      <c r="A907" s="3" t="n">
        <v>61.653198</v>
      </c>
      <c r="B907" s="3" t="n">
        <v>61.41398</v>
      </c>
      <c r="C907" s="3" t="n">
        <v>61.465071</v>
      </c>
      <c r="D907" s="3"/>
      <c r="E907" s="3" t="n">
        <v>64.815119</v>
      </c>
      <c r="F907" s="3" t="n">
        <v>64.647248</v>
      </c>
      <c r="G907" s="3" t="n">
        <v>65.30242</v>
      </c>
      <c r="I907" s="3" t="n">
        <v>80.279413</v>
      </c>
      <c r="J907" s="3" t="n">
        <v>63.704882</v>
      </c>
      <c r="K907" s="3" t="n">
        <v>65.408939</v>
      </c>
      <c r="M907" s="3" t="n">
        <v>96.015878</v>
      </c>
      <c r="N907" s="3" t="n">
        <v>64.671717</v>
      </c>
      <c r="O907" s="3" t="n">
        <v>66.239867</v>
      </c>
    </row>
    <row r="908" customFormat="false" ht="15.75" hidden="false" customHeight="false" outlineLevel="0" collapsed="false">
      <c r="A908" s="3" t="n">
        <v>61.651244</v>
      </c>
      <c r="B908" s="3" t="n">
        <v>61.700428</v>
      </c>
      <c r="C908" s="3" t="n">
        <v>61.614868</v>
      </c>
      <c r="D908" s="3"/>
      <c r="E908" s="3" t="n">
        <v>64.853493</v>
      </c>
      <c r="F908" s="3" t="n">
        <v>64.634951</v>
      </c>
      <c r="G908" s="3" t="n">
        <v>65.500753</v>
      </c>
      <c r="I908" s="3" t="n">
        <v>81.815837</v>
      </c>
      <c r="J908" s="3" t="n">
        <v>64.252871</v>
      </c>
      <c r="K908" s="3" t="n">
        <v>64.926374</v>
      </c>
      <c r="M908" s="3" t="n">
        <v>92.282855</v>
      </c>
      <c r="N908" s="3" t="n">
        <v>66.485379</v>
      </c>
      <c r="O908" s="3" t="n">
        <v>64.65592</v>
      </c>
    </row>
    <row r="909" customFormat="false" ht="15.75" hidden="false" customHeight="false" outlineLevel="0" collapsed="false">
      <c r="A909" s="3" t="n">
        <v>61.669685</v>
      </c>
      <c r="B909" s="3" t="n">
        <v>61.604155</v>
      </c>
      <c r="C909" s="3" t="n">
        <v>61.708112</v>
      </c>
      <c r="D909" s="3"/>
      <c r="E909" s="3" t="n">
        <v>65.123613</v>
      </c>
      <c r="F909" s="3" t="n">
        <v>64.707864</v>
      </c>
      <c r="G909" s="3" t="n">
        <v>65.221977</v>
      </c>
      <c r="I909" s="3" t="n">
        <v>82.470651</v>
      </c>
      <c r="J909" s="3" t="n">
        <v>64.398459</v>
      </c>
      <c r="K909" s="3" t="n">
        <v>64.895156</v>
      </c>
      <c r="M909" s="3" t="n">
        <v>91.680043</v>
      </c>
      <c r="N909" s="3" t="n">
        <v>67.05181</v>
      </c>
      <c r="O909" s="3" t="n">
        <v>64.045839</v>
      </c>
    </row>
    <row r="910" customFormat="false" ht="15.75" hidden="false" customHeight="false" outlineLevel="0" collapsed="false">
      <c r="A910" s="3" t="n">
        <v>61.773712</v>
      </c>
      <c r="B910" s="3" t="n">
        <v>61.722698</v>
      </c>
      <c r="C910" s="3" t="n">
        <v>61.423968</v>
      </c>
      <c r="D910" s="3"/>
      <c r="E910" s="3" t="n">
        <v>65.067715</v>
      </c>
      <c r="F910" s="3" t="n">
        <v>64.816842</v>
      </c>
      <c r="G910" s="3" t="n">
        <v>64.888569</v>
      </c>
      <c r="I910" s="3" t="n">
        <v>81.412933</v>
      </c>
      <c r="J910" s="3" t="n">
        <v>63.958906</v>
      </c>
      <c r="K910" s="3" t="n">
        <v>65.309742</v>
      </c>
      <c r="M910" s="3" t="n">
        <v>93.090224</v>
      </c>
      <c r="N910" s="3" t="n">
        <v>64.511093</v>
      </c>
      <c r="O910" s="3" t="n">
        <v>66.305541</v>
      </c>
    </row>
    <row r="911" customFormat="false" ht="15.75" hidden="false" customHeight="false" outlineLevel="0" collapsed="false">
      <c r="A911" s="3" t="n">
        <v>61.481058</v>
      </c>
      <c r="B911" s="3" t="n">
        <v>61.540092</v>
      </c>
      <c r="C911" s="3" t="n">
        <v>61.597646</v>
      </c>
      <c r="D911" s="3"/>
      <c r="E911" s="3" t="n">
        <v>65.056603</v>
      </c>
      <c r="F911" s="3" t="n">
        <v>65.018115</v>
      </c>
      <c r="G911" s="3" t="n">
        <v>65.196279</v>
      </c>
      <c r="I911" s="3" t="n">
        <v>82.375189</v>
      </c>
      <c r="J911" s="3" t="n">
        <v>63.546332</v>
      </c>
      <c r="K911" s="3" t="n">
        <v>65.743062</v>
      </c>
      <c r="M911" s="3" t="n">
        <v>93.880304</v>
      </c>
      <c r="N911" s="3" t="n">
        <v>63.540873</v>
      </c>
      <c r="O911" s="3" t="n">
        <v>67.133165</v>
      </c>
    </row>
    <row r="912" customFormat="false" ht="15.75" hidden="false" customHeight="false" outlineLevel="0" collapsed="false">
      <c r="A912" s="3" t="n">
        <v>61.22546</v>
      </c>
      <c r="B912" s="3" t="n">
        <v>61.508222</v>
      </c>
      <c r="C912" s="3" t="n">
        <v>61.744742</v>
      </c>
      <c r="D912" s="3"/>
      <c r="E912" s="3" t="n">
        <v>65.258526</v>
      </c>
      <c r="F912" s="3" t="n">
        <v>64.79316</v>
      </c>
      <c r="G912" s="3" t="n">
        <v>65.239575</v>
      </c>
      <c r="I912" s="3" t="n">
        <v>81.864215</v>
      </c>
      <c r="J912" s="3" t="n">
        <v>64.34946</v>
      </c>
      <c r="K912" s="3" t="n">
        <v>64.851164</v>
      </c>
      <c r="M912" s="3" t="n">
        <v>92.212163</v>
      </c>
      <c r="N912" s="3" t="n">
        <v>65.647804</v>
      </c>
      <c r="O912" s="3" t="n">
        <v>65.256754</v>
      </c>
    </row>
    <row r="913" customFormat="false" ht="15.75" hidden="false" customHeight="false" outlineLevel="0" collapsed="false">
      <c r="A913" s="3" t="n">
        <v>61.481525</v>
      </c>
      <c r="B913" s="3" t="n">
        <v>61.609181</v>
      </c>
      <c r="C913" s="3" t="n">
        <v>61.772303</v>
      </c>
      <c r="D913" s="3"/>
      <c r="E913" s="3" t="n">
        <v>65.611463</v>
      </c>
      <c r="F913" s="3" t="n">
        <v>64.935078</v>
      </c>
      <c r="G913" s="3" t="n">
        <v>64.861524</v>
      </c>
      <c r="I913" s="3" t="n">
        <v>80.532928</v>
      </c>
      <c r="J913" s="3" t="n">
        <v>64.33168</v>
      </c>
      <c r="K913" s="3" t="n">
        <v>65.282684</v>
      </c>
      <c r="M913" s="3" t="n">
        <v>89.945006</v>
      </c>
      <c r="N913" s="3" t="n">
        <v>66.652822</v>
      </c>
      <c r="O913" s="3" t="n">
        <v>64.07543</v>
      </c>
    </row>
    <row r="914" customFormat="false" ht="15.75" hidden="false" customHeight="false" outlineLevel="0" collapsed="false">
      <c r="A914" s="3" t="n">
        <v>61.44683</v>
      </c>
      <c r="B914" s="3" t="n">
        <v>61.643661</v>
      </c>
      <c r="C914" s="3" t="n">
        <v>61.419267</v>
      </c>
      <c r="D914" s="3"/>
      <c r="E914" s="3" t="n">
        <v>65.355687</v>
      </c>
      <c r="F914" s="3" t="n">
        <v>64.534998</v>
      </c>
      <c r="G914" s="3" t="n">
        <v>65.371752</v>
      </c>
      <c r="I914" s="3" t="n">
        <v>80.901945</v>
      </c>
      <c r="J914" s="3" t="n">
        <v>64.238157</v>
      </c>
      <c r="K914" s="3" t="n">
        <v>65.190435</v>
      </c>
      <c r="M914" s="3" t="n">
        <v>92.506012</v>
      </c>
      <c r="N914" s="3" t="n">
        <v>64.829418</v>
      </c>
      <c r="O914" s="3" t="n">
        <v>65.62619</v>
      </c>
    </row>
    <row r="915" customFormat="false" ht="15.75" hidden="false" customHeight="false" outlineLevel="0" collapsed="false">
      <c r="A915" s="3" t="n">
        <v>61.335698</v>
      </c>
      <c r="B915" s="3" t="n">
        <v>61.63747</v>
      </c>
      <c r="C915" s="3" t="n">
        <v>61.708791</v>
      </c>
      <c r="D915" s="3"/>
      <c r="E915" s="3" t="n">
        <v>65.332642</v>
      </c>
      <c r="F915" s="3" t="n">
        <v>64.822018</v>
      </c>
      <c r="G915" s="3" t="n">
        <v>65.309461</v>
      </c>
      <c r="I915" s="3" t="n">
        <v>81.91655</v>
      </c>
      <c r="J915" s="3" t="n">
        <v>63.442476</v>
      </c>
      <c r="K915" s="3" t="n">
        <v>65.743444</v>
      </c>
      <c r="M915" s="3" t="n">
        <v>93.468965</v>
      </c>
      <c r="N915" s="3" t="n">
        <v>63.468927</v>
      </c>
      <c r="O915" s="3" t="n">
        <v>67.265426</v>
      </c>
    </row>
    <row r="916" customFormat="false" ht="15.75" hidden="false" customHeight="false" outlineLevel="0" collapsed="false">
      <c r="A916" s="3" t="n">
        <v>61.59031</v>
      </c>
      <c r="B916" s="3" t="n">
        <v>61.657466</v>
      </c>
      <c r="C916" s="3" t="n">
        <v>61.440562</v>
      </c>
      <c r="D916" s="3"/>
      <c r="E916" s="3" t="n">
        <v>65.182456</v>
      </c>
      <c r="F916" s="3" t="n">
        <v>64.744345</v>
      </c>
      <c r="G916" s="3" t="n">
        <v>65.384825</v>
      </c>
      <c r="I916" s="3" t="n">
        <v>82.070402</v>
      </c>
      <c r="J916" s="3" t="n">
        <v>63.707262</v>
      </c>
      <c r="K916" s="3" t="n">
        <v>65.542032</v>
      </c>
      <c r="M916" s="3" t="n">
        <v>93.829567</v>
      </c>
      <c r="N916" s="3" t="n">
        <v>64.466107</v>
      </c>
      <c r="O916" s="3" t="n">
        <v>66.054485</v>
      </c>
    </row>
    <row r="917" customFormat="false" ht="15.75" hidden="false" customHeight="false" outlineLevel="0" collapsed="false">
      <c r="A917" s="3" t="n">
        <v>61.712264</v>
      </c>
      <c r="B917" s="3" t="n">
        <v>61.672194</v>
      </c>
      <c r="C917" s="3" t="n">
        <v>61.404191</v>
      </c>
      <c r="D917" s="3"/>
      <c r="E917" s="3" t="n">
        <v>65.144552</v>
      </c>
      <c r="F917" s="3" t="n">
        <v>64.97155</v>
      </c>
      <c r="G917" s="3" t="n">
        <v>65.460923</v>
      </c>
      <c r="I917" s="3" t="n">
        <v>81.354004</v>
      </c>
      <c r="J917" s="3" t="n">
        <v>63.609018</v>
      </c>
      <c r="K917" s="3" t="n">
        <v>65.486631</v>
      </c>
      <c r="M917" s="3" t="n">
        <v>92.635521</v>
      </c>
      <c r="N917" s="3" t="n">
        <v>66.096975</v>
      </c>
      <c r="O917" s="3" t="n">
        <v>64.435154</v>
      </c>
    </row>
    <row r="918" customFormat="false" ht="15.75" hidden="false" customHeight="false" outlineLevel="0" collapsed="false">
      <c r="A918" s="3" t="n">
        <v>61.569016</v>
      </c>
      <c r="B918" s="3" t="n">
        <v>61.634576</v>
      </c>
      <c r="C918" s="3" t="n">
        <v>61.50304</v>
      </c>
      <c r="D918" s="3"/>
      <c r="E918" s="3" t="n">
        <v>65.358728</v>
      </c>
      <c r="F918" s="3" t="n">
        <v>64.850384</v>
      </c>
      <c r="G918" s="3" t="n">
        <v>65.276291</v>
      </c>
      <c r="I918" s="3" t="n">
        <v>81.958516</v>
      </c>
      <c r="J918" s="3" t="n">
        <v>63.769058</v>
      </c>
      <c r="K918" s="3" t="n">
        <v>64.990621</v>
      </c>
      <c r="M918" s="3" t="n">
        <v>93.956769</v>
      </c>
      <c r="N918" s="3" t="n">
        <v>65.270746</v>
      </c>
      <c r="O918" s="3" t="n">
        <v>65.303525</v>
      </c>
    </row>
    <row r="919" customFormat="false" ht="15.75" hidden="false" customHeight="false" outlineLevel="0" collapsed="false">
      <c r="A919" s="3" t="n">
        <v>61.616226</v>
      </c>
      <c r="B919" s="3" t="n">
        <v>61.495107</v>
      </c>
      <c r="C919" s="3" t="n">
        <v>61.60314</v>
      </c>
      <c r="D919" s="3"/>
      <c r="E919" s="3" t="n">
        <v>65.054072</v>
      </c>
      <c r="F919" s="3" t="n">
        <v>64.646717</v>
      </c>
      <c r="G919" s="3" t="n">
        <v>65.536368</v>
      </c>
      <c r="I919" s="3" t="n">
        <v>82.672776</v>
      </c>
      <c r="J919" s="3" t="n">
        <v>63.262961</v>
      </c>
      <c r="K919" s="3" t="n">
        <v>65.354382</v>
      </c>
      <c r="M919" s="3" t="n">
        <v>92.851944</v>
      </c>
      <c r="N919" s="3" t="n">
        <v>64.022347</v>
      </c>
      <c r="O919" s="3" t="n">
        <v>66.304243</v>
      </c>
    </row>
    <row r="920" customFormat="false" ht="15.75" hidden="false" customHeight="false" outlineLevel="0" collapsed="false">
      <c r="A920" s="3" t="n">
        <v>61.50154</v>
      </c>
      <c r="B920" s="3" t="n">
        <v>61.539224</v>
      </c>
      <c r="C920" s="3" t="n">
        <v>61.54448</v>
      </c>
      <c r="D920" s="3"/>
      <c r="E920" s="3" t="n">
        <v>64.723964</v>
      </c>
      <c r="F920" s="3" t="n">
        <v>64.748426</v>
      </c>
      <c r="G920" s="3" t="n">
        <v>65.403266</v>
      </c>
      <c r="I920" s="3" t="n">
        <v>82.873923</v>
      </c>
      <c r="J920" s="3" t="n">
        <v>64.010502</v>
      </c>
      <c r="K920" s="3" t="n">
        <v>64.467475</v>
      </c>
      <c r="M920" s="3" t="n">
        <v>91.894597</v>
      </c>
      <c r="N920" s="3" t="n">
        <v>64.129848</v>
      </c>
      <c r="O920" s="3" t="n">
        <v>66.244331</v>
      </c>
    </row>
    <row r="921" customFormat="false" ht="15.75" hidden="false" customHeight="false" outlineLevel="0" collapsed="false">
      <c r="A921" s="3" t="n">
        <v>61.610928</v>
      </c>
      <c r="B921" s="3" t="n">
        <v>61.43197</v>
      </c>
      <c r="C921" s="3" t="n">
        <v>61.683353</v>
      </c>
      <c r="D921" s="3"/>
      <c r="E921" s="3" t="n">
        <v>64.836734</v>
      </c>
      <c r="F921" s="3" t="n">
        <v>64.952156</v>
      </c>
      <c r="G921" s="3" t="n">
        <v>65.164279</v>
      </c>
      <c r="I921" s="3" t="n">
        <v>82.889975</v>
      </c>
      <c r="J921" s="3" t="n">
        <v>64.1451</v>
      </c>
      <c r="K921" s="3" t="n">
        <v>64.469319</v>
      </c>
      <c r="M921" s="3" t="n">
        <v>88.626146</v>
      </c>
      <c r="N921" s="3" t="n">
        <v>65.335452</v>
      </c>
      <c r="O921" s="3" t="n">
        <v>65.480397</v>
      </c>
    </row>
    <row r="922" customFormat="false" ht="15.75" hidden="false" customHeight="false" outlineLevel="0" collapsed="false">
      <c r="A922" s="3" t="n">
        <v>61.76112</v>
      </c>
      <c r="B922" s="3" t="n">
        <v>61.443881</v>
      </c>
      <c r="C922" s="3" t="n">
        <v>61.423819</v>
      </c>
      <c r="D922" s="3"/>
      <c r="E922" s="3" t="n">
        <v>65.672307</v>
      </c>
      <c r="F922" s="3" t="n">
        <v>64.722758</v>
      </c>
      <c r="G922" s="3" t="n">
        <v>64.88467</v>
      </c>
      <c r="I922" s="3" t="n">
        <v>81.46593</v>
      </c>
      <c r="J922" s="3" t="n">
        <v>63.994506</v>
      </c>
      <c r="K922" s="3" t="n">
        <v>65.058769</v>
      </c>
      <c r="M922" s="3" t="n">
        <v>92.267729</v>
      </c>
      <c r="N922" s="3" t="n">
        <v>65.835489</v>
      </c>
      <c r="O922" s="3" t="n">
        <v>65.056318</v>
      </c>
    </row>
    <row r="923" customFormat="false" ht="15.75" hidden="false" customHeight="false" outlineLevel="0" collapsed="false">
      <c r="A923" s="3" t="n">
        <v>61.625595</v>
      </c>
      <c r="B923" s="3" t="n">
        <v>61.620393</v>
      </c>
      <c r="C923" s="3" t="n">
        <v>61.274301</v>
      </c>
      <c r="D923" s="3"/>
      <c r="E923" s="3" t="n">
        <v>65.570616</v>
      </c>
      <c r="F923" s="3" t="n">
        <v>64.851521</v>
      </c>
      <c r="G923" s="3" t="n">
        <v>64.770185</v>
      </c>
      <c r="I923" s="3" t="n">
        <v>81.883439</v>
      </c>
      <c r="J923" s="3" t="n">
        <v>64.276919</v>
      </c>
      <c r="K923" s="3" t="n">
        <v>64.856269</v>
      </c>
      <c r="M923" s="3" t="n">
        <v>93.790885</v>
      </c>
      <c r="N923" s="3" t="n">
        <v>64.677321</v>
      </c>
      <c r="O923" s="3" t="n">
        <v>66.164728</v>
      </c>
    </row>
    <row r="924" customFormat="false" ht="15.75" hidden="false" customHeight="false" outlineLevel="0" collapsed="false">
      <c r="A924" s="3" t="n">
        <v>61.533593</v>
      </c>
      <c r="B924" s="3" t="n">
        <v>61.556875</v>
      </c>
      <c r="C924" s="3" t="n">
        <v>61.534669</v>
      </c>
      <c r="D924" s="3"/>
      <c r="E924" s="3" t="n">
        <v>65.569992</v>
      </c>
      <c r="F924" s="3" t="n">
        <v>64.995498</v>
      </c>
      <c r="G924" s="3" t="n">
        <v>64.634538</v>
      </c>
      <c r="I924" s="3" t="n">
        <v>81.368496</v>
      </c>
      <c r="J924" s="3" t="n">
        <v>64.673318</v>
      </c>
      <c r="K924" s="3" t="n">
        <v>64.616968</v>
      </c>
      <c r="M924" s="3" t="n">
        <v>92.944943</v>
      </c>
      <c r="N924" s="3" t="n">
        <v>64.292881</v>
      </c>
      <c r="O924" s="3" t="n">
        <v>66.402774</v>
      </c>
    </row>
    <row r="925" customFormat="false" ht="15.75" hidden="false" customHeight="false" outlineLevel="0" collapsed="false">
      <c r="A925" s="3" t="n">
        <v>61.302004</v>
      </c>
      <c r="B925" s="3" t="n">
        <v>61.599316</v>
      </c>
      <c r="C925" s="3" t="n">
        <v>61.654583</v>
      </c>
      <c r="D925" s="3"/>
      <c r="E925" s="3" t="n">
        <v>65.35369</v>
      </c>
      <c r="F925" s="3" t="n">
        <v>65.040133</v>
      </c>
      <c r="G925" s="3" t="n">
        <v>64.944398</v>
      </c>
      <c r="I925" s="3" t="n">
        <v>80.718668</v>
      </c>
      <c r="J925" s="3" t="n">
        <v>65.280884</v>
      </c>
      <c r="K925" s="3" t="n">
        <v>64.129748</v>
      </c>
      <c r="M925" s="3" t="n">
        <v>92.385576</v>
      </c>
      <c r="N925" s="3" t="n">
        <v>65.706004</v>
      </c>
      <c r="O925" s="3" t="n">
        <v>64.826295</v>
      </c>
    </row>
    <row r="926" customFormat="false" ht="15.75" hidden="false" customHeight="false" outlineLevel="0" collapsed="false">
      <c r="A926" s="3" t="n">
        <v>61.455913</v>
      </c>
      <c r="B926" s="3" t="n">
        <v>61.806438</v>
      </c>
      <c r="C926" s="3" t="n">
        <v>61.760662</v>
      </c>
      <c r="D926" s="3"/>
      <c r="E926" s="3" t="n">
        <v>65.287927</v>
      </c>
      <c r="F926" s="3" t="n">
        <v>65.134183</v>
      </c>
      <c r="G926" s="3" t="n">
        <v>64.718811</v>
      </c>
      <c r="I926" s="3" t="n">
        <v>80.585295</v>
      </c>
      <c r="J926" s="3" t="n">
        <v>65.221521</v>
      </c>
      <c r="K926" s="3" t="n">
        <v>64.701282</v>
      </c>
      <c r="M926" s="3" t="n">
        <v>92.463354</v>
      </c>
      <c r="N926" s="3" t="n">
        <v>66.281301</v>
      </c>
      <c r="O926" s="3" t="n">
        <v>64.402633</v>
      </c>
    </row>
    <row r="927" customFormat="false" ht="15.75" hidden="false" customHeight="false" outlineLevel="0" collapsed="false">
      <c r="A927" s="3" t="n">
        <v>61.540487</v>
      </c>
      <c r="B927" s="3" t="n">
        <v>61.754781</v>
      </c>
      <c r="C927" s="3" t="n">
        <v>61.477689</v>
      </c>
      <c r="D927" s="3"/>
      <c r="E927" s="3" t="n">
        <v>65.567216</v>
      </c>
      <c r="F927" s="3" t="n">
        <v>64.849735</v>
      </c>
      <c r="G927" s="3" t="n">
        <v>64.930141</v>
      </c>
      <c r="I927" s="3" t="n">
        <v>82.789166</v>
      </c>
      <c r="J927" s="3" t="n">
        <v>64.532132</v>
      </c>
      <c r="K927" s="3" t="n">
        <v>64.976438</v>
      </c>
      <c r="M927" s="3" t="n">
        <v>93.114937</v>
      </c>
      <c r="N927" s="3" t="n">
        <v>65.216767</v>
      </c>
      <c r="O927" s="3" t="n">
        <v>65.38144</v>
      </c>
    </row>
    <row r="928" customFormat="false" ht="15.75" hidden="false" customHeight="false" outlineLevel="0" collapsed="false">
      <c r="A928" s="3" t="n">
        <v>61.386539</v>
      </c>
      <c r="B928" s="3" t="n">
        <v>61.791862</v>
      </c>
      <c r="C928" s="3" t="n">
        <v>61.528965</v>
      </c>
      <c r="D928" s="3"/>
      <c r="E928" s="3" t="n">
        <v>65.279383</v>
      </c>
      <c r="F928" s="3" t="n">
        <v>64.770776</v>
      </c>
      <c r="G928" s="3" t="n">
        <v>64.844006</v>
      </c>
      <c r="I928" s="3" t="n">
        <v>81.189029</v>
      </c>
      <c r="J928" s="3" t="n">
        <v>64.197022</v>
      </c>
      <c r="K928" s="3" t="n">
        <v>64.964531</v>
      </c>
      <c r="M928" s="3" t="n">
        <v>93.745431</v>
      </c>
      <c r="N928" s="3" t="n">
        <v>65.168686</v>
      </c>
      <c r="O928" s="3" t="n">
        <v>65.406951</v>
      </c>
    </row>
    <row r="929" customFormat="false" ht="15.75" hidden="false" customHeight="false" outlineLevel="0" collapsed="false">
      <c r="A929" s="3" t="n">
        <v>61.489776</v>
      </c>
      <c r="B929" s="3" t="n">
        <v>61.751933</v>
      </c>
      <c r="C929" s="3" t="n">
        <v>61.476563</v>
      </c>
      <c r="D929" s="3"/>
      <c r="E929" s="3" t="n">
        <v>64.821418</v>
      </c>
      <c r="F929" s="3" t="n">
        <v>65.078789</v>
      </c>
      <c r="G929" s="3" t="n">
        <v>65.009176</v>
      </c>
      <c r="I929" s="3" t="n">
        <v>82.514763</v>
      </c>
      <c r="J929" s="3" t="n">
        <v>64.228733</v>
      </c>
      <c r="K929" s="3" t="n">
        <v>64.871292</v>
      </c>
      <c r="M929" s="3" t="n">
        <v>94.926131</v>
      </c>
      <c r="N929" s="3" t="n">
        <v>64.452183</v>
      </c>
      <c r="O929" s="3" t="n">
        <v>65.230244</v>
      </c>
    </row>
    <row r="930" customFormat="false" ht="15.75" hidden="false" customHeight="false" outlineLevel="0" collapsed="false">
      <c r="A930" s="3" t="n">
        <v>61.638567</v>
      </c>
      <c r="B930" s="3" t="n">
        <v>61.687084</v>
      </c>
      <c r="C930" s="3" t="n">
        <v>61.453768</v>
      </c>
      <c r="D930" s="3"/>
      <c r="E930" s="3" t="n">
        <v>65.026426</v>
      </c>
      <c r="F930" s="3" t="n">
        <v>64.642753</v>
      </c>
      <c r="G930" s="3" t="n">
        <v>65.146818</v>
      </c>
      <c r="I930" s="3" t="n">
        <v>80.62046</v>
      </c>
      <c r="J930" s="3" t="n">
        <v>64.069814</v>
      </c>
      <c r="K930" s="3" t="n">
        <v>65.508158</v>
      </c>
      <c r="M930" s="3" t="n">
        <v>91.982864</v>
      </c>
      <c r="N930" s="3" t="n">
        <v>65.661808</v>
      </c>
      <c r="O930" s="3" t="n">
        <v>64.20253</v>
      </c>
    </row>
    <row r="931" customFormat="false" ht="15.75" hidden="false" customHeight="false" outlineLevel="0" collapsed="false">
      <c r="A931" s="3" t="n">
        <v>61.6642</v>
      </c>
      <c r="B931" s="3" t="n">
        <v>61.801165</v>
      </c>
      <c r="C931" s="3" t="n">
        <v>61.387262</v>
      </c>
      <c r="D931" s="3"/>
      <c r="E931" s="3" t="n">
        <v>65.243028</v>
      </c>
      <c r="F931" s="3" t="n">
        <v>65.010898</v>
      </c>
      <c r="G931" s="3" t="n">
        <v>64.700355</v>
      </c>
      <c r="I931" s="3" t="n">
        <v>79.453151</v>
      </c>
      <c r="J931" s="3" t="n">
        <v>64.739945</v>
      </c>
      <c r="K931" s="3" t="n">
        <v>64.721788</v>
      </c>
      <c r="M931" s="3" t="n">
        <v>91.615496</v>
      </c>
      <c r="N931" s="3" t="n">
        <v>65.527866</v>
      </c>
      <c r="O931" s="3" t="n">
        <v>64.591473</v>
      </c>
    </row>
    <row r="932" customFormat="false" ht="15.75" hidden="false" customHeight="false" outlineLevel="0" collapsed="false">
      <c r="A932" s="3" t="n">
        <v>61.765707</v>
      </c>
      <c r="B932" s="3" t="n">
        <v>61.575762</v>
      </c>
      <c r="C932" s="3" t="n">
        <v>61.249377</v>
      </c>
      <c r="D932" s="3"/>
      <c r="E932" s="3" t="n">
        <v>65.068546</v>
      </c>
      <c r="F932" s="3" t="n">
        <v>64.944742</v>
      </c>
      <c r="G932" s="3" t="n">
        <v>64.731297</v>
      </c>
      <c r="I932" s="3" t="n">
        <v>79.803342</v>
      </c>
      <c r="J932" s="3" t="n">
        <v>64.598088</v>
      </c>
      <c r="K932" s="3" t="n">
        <v>64.723637</v>
      </c>
      <c r="M932" s="3" t="n">
        <v>92.025743</v>
      </c>
      <c r="N932" s="3" t="n">
        <v>65.234022</v>
      </c>
      <c r="O932" s="3" t="n">
        <v>64.902025</v>
      </c>
    </row>
    <row r="933" customFormat="false" ht="15.75" hidden="false" customHeight="false" outlineLevel="0" collapsed="false">
      <c r="A933" s="3" t="n">
        <v>61.726955</v>
      </c>
      <c r="B933" s="3" t="n">
        <v>61.664639</v>
      </c>
      <c r="C933" s="3" t="n">
        <v>61.315056</v>
      </c>
      <c r="D933" s="3"/>
      <c r="E933" s="3" t="n">
        <v>64.684074</v>
      </c>
      <c r="F933" s="3" t="n">
        <v>65.051752</v>
      </c>
      <c r="G933" s="3" t="n">
        <v>65.066523</v>
      </c>
      <c r="I933" s="3" t="n">
        <v>82.416056</v>
      </c>
      <c r="J933" s="3" t="n">
        <v>64.644639</v>
      </c>
      <c r="K933" s="3" t="n">
        <v>64.710611</v>
      </c>
      <c r="M933" s="3" t="n">
        <v>94.03443</v>
      </c>
      <c r="N933" s="3" t="n">
        <v>65.259621</v>
      </c>
      <c r="O933" s="3" t="n">
        <v>64.949964</v>
      </c>
    </row>
    <row r="934" customFormat="false" ht="15.75" hidden="false" customHeight="false" outlineLevel="0" collapsed="false">
      <c r="A934" s="3" t="n">
        <v>61.518604</v>
      </c>
      <c r="B934" s="3" t="n">
        <v>61.737859</v>
      </c>
      <c r="C934" s="3" t="n">
        <v>61.31131</v>
      </c>
      <c r="D934" s="3"/>
      <c r="E934" s="3" t="n">
        <v>64.990988</v>
      </c>
      <c r="F934" s="3" t="n">
        <v>65.296885</v>
      </c>
      <c r="G934" s="3" t="n">
        <v>64.702744</v>
      </c>
      <c r="I934" s="3" t="n">
        <v>80.991721</v>
      </c>
      <c r="J934" s="3" t="n">
        <v>64.481929</v>
      </c>
      <c r="K934" s="3" t="n">
        <v>65.153732</v>
      </c>
      <c r="M934" s="3" t="n">
        <v>91.993623</v>
      </c>
      <c r="N934" s="3" t="n">
        <v>65.667993</v>
      </c>
      <c r="O934" s="3" t="n">
        <v>64.600599</v>
      </c>
    </row>
    <row r="935" customFormat="false" ht="15.75" hidden="false" customHeight="false" outlineLevel="0" collapsed="false">
      <c r="A935" s="3" t="n">
        <v>61.408498</v>
      </c>
      <c r="B935" s="3" t="n">
        <v>61.66137</v>
      </c>
      <c r="C935" s="3" t="n">
        <v>61.46247</v>
      </c>
      <c r="D935" s="3"/>
      <c r="E935" s="3" t="n">
        <v>64.833523</v>
      </c>
      <c r="F935" s="3" t="n">
        <v>65.178784</v>
      </c>
      <c r="G935" s="3" t="n">
        <v>65.146735</v>
      </c>
      <c r="I935" s="3" t="n">
        <v>82.441373</v>
      </c>
      <c r="J935" s="3" t="n">
        <v>63.759531</v>
      </c>
      <c r="K935" s="3" t="n">
        <v>65.397124</v>
      </c>
      <c r="M935" s="3" t="n">
        <v>93.454297</v>
      </c>
      <c r="N935" s="3" t="n">
        <v>65.427076</v>
      </c>
      <c r="O935" s="3" t="n">
        <v>65.025881</v>
      </c>
    </row>
    <row r="936" customFormat="false" ht="15.75" hidden="false" customHeight="false" outlineLevel="0" collapsed="false">
      <c r="A936" s="3" t="n">
        <v>61.290565</v>
      </c>
      <c r="B936" s="3" t="n">
        <v>61.492888</v>
      </c>
      <c r="C936" s="3" t="n">
        <v>61.66091</v>
      </c>
      <c r="D936" s="3"/>
      <c r="E936" s="3" t="n">
        <v>64.628923</v>
      </c>
      <c r="F936" s="3" t="n">
        <v>65.109605</v>
      </c>
      <c r="G936" s="3" t="n">
        <v>65.302341</v>
      </c>
      <c r="I936" s="3" t="n">
        <v>81.529269</v>
      </c>
      <c r="J936" s="3" t="n">
        <v>64.370709</v>
      </c>
      <c r="K936" s="3" t="n">
        <v>65.061404</v>
      </c>
      <c r="M936" s="3" t="n">
        <v>93.573301</v>
      </c>
      <c r="N936" s="3" t="n">
        <v>64.707097</v>
      </c>
      <c r="O936" s="3" t="n">
        <v>65.641692</v>
      </c>
    </row>
    <row r="937" customFormat="false" ht="15.75" hidden="false" customHeight="false" outlineLevel="0" collapsed="false">
      <c r="A937" s="3" t="n">
        <v>61.612986</v>
      </c>
      <c r="B937" s="3" t="n">
        <v>61.543168</v>
      </c>
      <c r="C937" s="3" t="n">
        <v>61.574573</v>
      </c>
      <c r="D937" s="3"/>
      <c r="E937" s="3" t="n">
        <v>64.818856</v>
      </c>
      <c r="F937" s="3" t="n">
        <v>64.915787</v>
      </c>
      <c r="G937" s="3" t="n">
        <v>65.061985</v>
      </c>
      <c r="I937" s="3" t="n">
        <v>81.280216</v>
      </c>
      <c r="J937" s="3" t="n">
        <v>64.79668</v>
      </c>
      <c r="K937" s="3" t="n">
        <v>64.506816</v>
      </c>
      <c r="M937" s="3" t="n">
        <v>92.840132</v>
      </c>
      <c r="N937" s="3" t="n">
        <v>65.333765</v>
      </c>
      <c r="O937" s="3" t="n">
        <v>65.519036</v>
      </c>
    </row>
    <row r="938" customFormat="false" ht="15.75" hidden="false" customHeight="false" outlineLevel="0" collapsed="false">
      <c r="A938" s="3" t="n">
        <v>61.695362</v>
      </c>
      <c r="B938" s="3" t="n">
        <v>61.482272</v>
      </c>
      <c r="C938" s="3" t="n">
        <v>61.532012</v>
      </c>
      <c r="D938" s="3"/>
      <c r="E938" s="3" t="n">
        <v>65.134002</v>
      </c>
      <c r="F938" s="3" t="n">
        <v>65.022444</v>
      </c>
      <c r="G938" s="3" t="n">
        <v>64.878684</v>
      </c>
      <c r="I938" s="3" t="n">
        <v>81.03543</v>
      </c>
      <c r="J938" s="3" t="n">
        <v>65.964557</v>
      </c>
      <c r="K938" s="3" t="n">
        <v>63.345603</v>
      </c>
      <c r="M938" s="3" t="n">
        <v>92.311456</v>
      </c>
      <c r="N938" s="3" t="n">
        <v>64.807556</v>
      </c>
      <c r="O938" s="3" t="n">
        <v>65.733256</v>
      </c>
    </row>
    <row r="939" customFormat="false" ht="15.75" hidden="false" customHeight="false" outlineLevel="0" collapsed="false">
      <c r="A939" s="3" t="n">
        <v>61.649532</v>
      </c>
      <c r="B939" s="3" t="n">
        <v>61.391758</v>
      </c>
      <c r="C939" s="3" t="n">
        <v>61.426641</v>
      </c>
      <c r="D939" s="3"/>
      <c r="E939" s="3" t="n">
        <v>64.99344</v>
      </c>
      <c r="F939" s="3" t="n">
        <v>64.978283</v>
      </c>
      <c r="G939" s="3" t="n">
        <v>64.859438</v>
      </c>
      <c r="I939" s="3" t="n">
        <v>79.588627</v>
      </c>
      <c r="J939" s="3" t="n">
        <v>65.651241</v>
      </c>
      <c r="K939" s="3" t="n">
        <v>63.975304</v>
      </c>
      <c r="M939" s="3" t="n">
        <v>94.123665</v>
      </c>
      <c r="N939" s="3" t="n">
        <v>64.854816</v>
      </c>
      <c r="O939" s="3" t="n">
        <v>65.33987</v>
      </c>
    </row>
    <row r="940" customFormat="false" ht="15.75" hidden="false" customHeight="false" outlineLevel="0" collapsed="false">
      <c r="A940" s="3" t="n">
        <v>61.552018</v>
      </c>
      <c r="B940" s="3" t="n">
        <v>61.363973</v>
      </c>
      <c r="C940" s="3" t="n">
        <v>61.707657</v>
      </c>
      <c r="D940" s="3"/>
      <c r="E940" s="3" t="n">
        <v>64.778612</v>
      </c>
      <c r="F940" s="3" t="n">
        <v>64.748362</v>
      </c>
      <c r="G940" s="3" t="n">
        <v>64.929873</v>
      </c>
      <c r="I940" s="3" t="n">
        <v>80.183553</v>
      </c>
      <c r="J940" s="3" t="n">
        <v>64.445459</v>
      </c>
      <c r="K940" s="3" t="n">
        <v>64.659271</v>
      </c>
      <c r="M940" s="3" t="n">
        <v>92.307168</v>
      </c>
      <c r="N940" s="3" t="n">
        <v>64.352284</v>
      </c>
      <c r="O940" s="3" t="n">
        <v>65.982342</v>
      </c>
    </row>
    <row r="941" customFormat="false" ht="15.75" hidden="false" customHeight="false" outlineLevel="0" collapsed="false">
      <c r="A941" s="3" t="n">
        <v>61.467974</v>
      </c>
      <c r="B941" s="3" t="n">
        <v>61.684325</v>
      </c>
      <c r="C941" s="3" t="n">
        <v>61.34558</v>
      </c>
      <c r="D941" s="3"/>
      <c r="E941" s="3" t="n">
        <v>64.83107</v>
      </c>
      <c r="F941" s="3" t="n">
        <v>64.77808</v>
      </c>
      <c r="G941" s="3" t="n">
        <v>64.99735</v>
      </c>
      <c r="I941" s="3" t="n">
        <v>82.087843</v>
      </c>
      <c r="J941" s="3" t="n">
        <v>63.662878</v>
      </c>
      <c r="K941" s="3" t="n">
        <v>65.145303</v>
      </c>
      <c r="M941" s="3" t="n">
        <v>93.173956</v>
      </c>
      <c r="N941" s="3" t="n">
        <v>64.281174</v>
      </c>
      <c r="O941" s="3" t="n">
        <v>65.884642</v>
      </c>
    </row>
    <row r="942" customFormat="false" ht="15.75" hidden="false" customHeight="false" outlineLevel="0" collapsed="false">
      <c r="A942" s="3" t="n">
        <v>61.493833</v>
      </c>
      <c r="B942" s="3" t="n">
        <v>61.520636</v>
      </c>
      <c r="C942" s="3" t="n">
        <v>61.432262</v>
      </c>
      <c r="D942" s="3"/>
      <c r="E942" s="3" t="n">
        <v>64.464655</v>
      </c>
      <c r="F942" s="3" t="n">
        <v>64.762992</v>
      </c>
      <c r="G942" s="3" t="n">
        <v>65.325445</v>
      </c>
      <c r="I942" s="3" t="n">
        <v>81.85259</v>
      </c>
      <c r="J942" s="3" t="n">
        <v>63.729638</v>
      </c>
      <c r="K942" s="3" t="n">
        <v>65.310502</v>
      </c>
      <c r="M942" s="3" t="n">
        <v>91.939424</v>
      </c>
      <c r="N942" s="3" t="n">
        <v>64.789276</v>
      </c>
      <c r="O942" s="3" t="n">
        <v>65.698005</v>
      </c>
    </row>
    <row r="943" customFormat="false" ht="15.75" hidden="false" customHeight="false" outlineLevel="0" collapsed="false">
      <c r="A943" s="3" t="n">
        <v>61.672689</v>
      </c>
      <c r="B943" s="3" t="n">
        <v>61.488555</v>
      </c>
      <c r="C943" s="3" t="n">
        <v>61.426536</v>
      </c>
      <c r="D943" s="3"/>
      <c r="E943" s="3" t="n">
        <v>64.263765</v>
      </c>
      <c r="F943" s="3" t="n">
        <v>64.958056</v>
      </c>
      <c r="G943" s="3" t="n">
        <v>65.471465</v>
      </c>
      <c r="I943" s="3" t="n">
        <v>81.484893</v>
      </c>
      <c r="J943" s="3" t="n">
        <v>64.359138</v>
      </c>
      <c r="K943" s="3" t="n">
        <v>64.686132</v>
      </c>
      <c r="M943" s="3" t="n">
        <v>94.154256</v>
      </c>
      <c r="N943" s="3" t="n">
        <v>65.909791</v>
      </c>
      <c r="O943" s="3" t="n">
        <v>64.558909</v>
      </c>
    </row>
    <row r="944" customFormat="false" ht="15.75" hidden="false" customHeight="false" outlineLevel="0" collapsed="false">
      <c r="A944" s="3" t="n">
        <v>61.820323</v>
      </c>
      <c r="B944" s="3" t="n">
        <v>61.308377</v>
      </c>
      <c r="C944" s="3" t="n">
        <v>61.454267</v>
      </c>
      <c r="D944" s="3"/>
      <c r="E944" s="3" t="n">
        <v>64.774802</v>
      </c>
      <c r="F944" s="3" t="n">
        <v>64.760988</v>
      </c>
      <c r="G944" s="3" t="n">
        <v>65.232988</v>
      </c>
      <c r="I944" s="3" t="n">
        <v>80.984848</v>
      </c>
      <c r="J944" s="3" t="n">
        <v>65.132044</v>
      </c>
      <c r="K944" s="3" t="n">
        <v>63.989274</v>
      </c>
      <c r="M944" s="3" t="n">
        <v>94.203387</v>
      </c>
      <c r="N944" s="3" t="n">
        <v>66.012817</v>
      </c>
      <c r="O944" s="3" t="n">
        <v>65.232211</v>
      </c>
    </row>
    <row r="945" customFormat="false" ht="15.75" hidden="false" customHeight="false" outlineLevel="0" collapsed="false">
      <c r="A945" s="3" t="n">
        <v>61.681506</v>
      </c>
      <c r="B945" s="3" t="n">
        <v>61.425538</v>
      </c>
      <c r="C945" s="3" t="n">
        <v>61.618878</v>
      </c>
      <c r="D945" s="3"/>
      <c r="E945" s="3" t="n">
        <v>64.792664</v>
      </c>
      <c r="F945" s="3" t="n">
        <v>64.924654</v>
      </c>
      <c r="G945" s="3" t="n">
        <v>64.945943</v>
      </c>
      <c r="I945" s="3" t="n">
        <v>80.992983</v>
      </c>
      <c r="J945" s="3" t="n">
        <v>65.189675</v>
      </c>
      <c r="K945" s="3" t="n">
        <v>63.989851</v>
      </c>
      <c r="M945" s="3" t="n">
        <v>90.46565</v>
      </c>
      <c r="N945" s="3" t="n">
        <v>65.57928</v>
      </c>
      <c r="O945" s="3" t="n">
        <v>65.543795</v>
      </c>
    </row>
    <row r="946" customFormat="false" ht="15.75" hidden="false" customHeight="false" outlineLevel="0" collapsed="false">
      <c r="A946" s="3" t="n">
        <v>61.510815</v>
      </c>
      <c r="B946" s="3" t="n">
        <v>61.447821</v>
      </c>
      <c r="C946" s="3" t="n">
        <v>61.738869</v>
      </c>
      <c r="D946" s="3"/>
      <c r="E946" s="3" t="n">
        <v>64.722709</v>
      </c>
      <c r="F946" s="3" t="n">
        <v>65.031619</v>
      </c>
      <c r="G946" s="3" t="n">
        <v>65.093362</v>
      </c>
      <c r="I946" s="3" t="n">
        <v>82.857539</v>
      </c>
      <c r="J946" s="3" t="n">
        <v>63.965901</v>
      </c>
      <c r="K946" s="3" t="n">
        <v>64.417137</v>
      </c>
      <c r="M946" s="3" t="n">
        <v>92.390958</v>
      </c>
      <c r="N946" s="3" t="n">
        <v>65.122457</v>
      </c>
      <c r="O946" s="3" t="n">
        <v>65.268794</v>
      </c>
    </row>
    <row r="947" customFormat="false" ht="15.75" hidden="false" customHeight="false" outlineLevel="0" collapsed="false">
      <c r="A947" s="3" t="n">
        <v>61.450978</v>
      </c>
      <c r="B947" s="3" t="n">
        <v>61.425809</v>
      </c>
      <c r="C947" s="3" t="n">
        <v>61.723019</v>
      </c>
      <c r="D947" s="3"/>
      <c r="E947" s="3" t="n">
        <v>64.637927</v>
      </c>
      <c r="F947" s="3" t="n">
        <v>64.846724</v>
      </c>
      <c r="G947" s="3" t="n">
        <v>65.279576</v>
      </c>
      <c r="I947" s="3" t="n">
        <v>82.80299</v>
      </c>
      <c r="J947" s="3" t="n">
        <v>64.199672</v>
      </c>
      <c r="K947" s="3" t="n">
        <v>64.533822</v>
      </c>
      <c r="M947" s="3" t="n">
        <v>92.941541</v>
      </c>
      <c r="N947" s="3" t="n">
        <v>65.283231</v>
      </c>
      <c r="O947" s="3" t="n">
        <v>65.702288</v>
      </c>
    </row>
    <row r="948" customFormat="false" ht="15.75" hidden="false" customHeight="false" outlineLevel="0" collapsed="false">
      <c r="A948" s="3" t="n">
        <v>61.393821</v>
      </c>
      <c r="B948" s="3" t="n">
        <v>61.550396</v>
      </c>
      <c r="C948" s="3" t="n">
        <v>61.540484</v>
      </c>
      <c r="D948" s="3"/>
      <c r="E948" s="3" t="n">
        <v>64.823782</v>
      </c>
      <c r="F948" s="3" t="n">
        <v>64.474172</v>
      </c>
      <c r="G948" s="3" t="n">
        <v>65.464816</v>
      </c>
      <c r="I948" s="3" t="n">
        <v>81.56822</v>
      </c>
      <c r="J948" s="3" t="n">
        <v>63.042879</v>
      </c>
      <c r="K948" s="3" t="n">
        <v>65.555152</v>
      </c>
      <c r="M948" s="3" t="n">
        <v>91.809584</v>
      </c>
      <c r="N948" s="3" t="n">
        <v>65.024858</v>
      </c>
      <c r="O948" s="3" t="n">
        <v>65.306629</v>
      </c>
    </row>
    <row r="949" customFormat="false" ht="15.75" hidden="false" customHeight="false" outlineLevel="0" collapsed="false">
      <c r="A949" s="3" t="n">
        <v>61.477043</v>
      </c>
      <c r="B949" s="3" t="n">
        <v>61.606688</v>
      </c>
      <c r="C949" s="3" t="n">
        <v>61.651082</v>
      </c>
      <c r="D949" s="3"/>
      <c r="E949" s="3" t="n">
        <v>64.887811</v>
      </c>
      <c r="F949" s="3" t="n">
        <v>64.894324</v>
      </c>
      <c r="G949" s="3" t="n">
        <v>65.156063</v>
      </c>
      <c r="I949" s="3" t="n">
        <v>81.740176</v>
      </c>
      <c r="J949" s="3" t="n">
        <v>63.78135</v>
      </c>
      <c r="K949" s="3" t="n">
        <v>65.125662</v>
      </c>
      <c r="M949" s="3" t="n">
        <v>91.282024</v>
      </c>
      <c r="N949" s="3" t="n">
        <v>64.920308</v>
      </c>
      <c r="O949" s="3" t="n">
        <v>65.325457</v>
      </c>
    </row>
    <row r="950" customFormat="false" ht="15.75" hidden="false" customHeight="false" outlineLevel="0" collapsed="false">
      <c r="A950" s="3" t="n">
        <v>61.537338</v>
      </c>
      <c r="B950" s="3" t="n">
        <v>61.54236</v>
      </c>
      <c r="C950" s="3" t="n">
        <v>61.509322</v>
      </c>
      <c r="D950" s="3"/>
      <c r="E950" s="3" t="n">
        <v>65.138642</v>
      </c>
      <c r="F950" s="3" t="n">
        <v>64.767557</v>
      </c>
      <c r="G950" s="3" t="n">
        <v>65.167765</v>
      </c>
      <c r="I950" s="3" t="n">
        <v>82.084433</v>
      </c>
      <c r="J950" s="3" t="n">
        <v>64.840815</v>
      </c>
      <c r="K950" s="3" t="n">
        <v>64.413814</v>
      </c>
      <c r="M950" s="3" t="n">
        <v>91.720623</v>
      </c>
      <c r="N950" s="3" t="n">
        <v>64.593824</v>
      </c>
      <c r="O950" s="3" t="n">
        <v>66.326072</v>
      </c>
    </row>
    <row r="951" customFormat="false" ht="15.75" hidden="false" customHeight="false" outlineLevel="0" collapsed="false">
      <c r="A951" s="3" t="n">
        <v>61.478837</v>
      </c>
      <c r="B951" s="3" t="n">
        <v>61.692653</v>
      </c>
      <c r="C951" s="3" t="n">
        <v>61.741011</v>
      </c>
      <c r="D951" s="3"/>
      <c r="E951" s="3" t="n">
        <v>65.194101</v>
      </c>
      <c r="F951" s="3" t="n">
        <v>64.928301</v>
      </c>
      <c r="G951" s="3" t="n">
        <v>64.803095</v>
      </c>
      <c r="I951" s="3" t="n">
        <v>82.0599</v>
      </c>
      <c r="J951" s="3" t="n">
        <v>64.982427</v>
      </c>
      <c r="K951" s="3" t="n">
        <v>64.059248</v>
      </c>
      <c r="M951" s="3" t="n">
        <v>91.95766</v>
      </c>
      <c r="N951" s="3" t="n">
        <v>64.743661</v>
      </c>
      <c r="O951" s="3" t="n">
        <v>66.083083</v>
      </c>
    </row>
    <row r="952" customFormat="false" ht="15.75" hidden="false" customHeight="false" outlineLevel="0" collapsed="false">
      <c r="A952" s="3" t="n">
        <v>61.329302</v>
      </c>
      <c r="B952" s="3" t="n">
        <v>61.426753</v>
      </c>
      <c r="C952" s="3" t="n">
        <v>61.647263</v>
      </c>
      <c r="D952" s="3"/>
      <c r="E952" s="3" t="n">
        <v>65.311107</v>
      </c>
      <c r="F952" s="3" t="n">
        <v>64.905791</v>
      </c>
      <c r="G952" s="3" t="n">
        <v>64.884342</v>
      </c>
      <c r="I952" s="3" t="n">
        <v>83.224141</v>
      </c>
      <c r="J952" s="3" t="n">
        <v>64.629377</v>
      </c>
      <c r="K952" s="3" t="n">
        <v>64.810844</v>
      </c>
      <c r="M952" s="3" t="n">
        <v>93.800037</v>
      </c>
      <c r="N952" s="3" t="n">
        <v>64.703587</v>
      </c>
      <c r="O952" s="3" t="n">
        <v>65.846067</v>
      </c>
    </row>
    <row r="953" customFormat="false" ht="15.75" hidden="false" customHeight="false" outlineLevel="0" collapsed="false">
      <c r="A953" s="3" t="n">
        <v>61.622907</v>
      </c>
      <c r="B953" s="3" t="n">
        <v>61.308119</v>
      </c>
      <c r="C953" s="3" t="n">
        <v>61.8163</v>
      </c>
      <c r="D953" s="3"/>
      <c r="E953" s="3" t="n">
        <v>65.21383</v>
      </c>
      <c r="F953" s="3" t="n">
        <v>64.816177</v>
      </c>
      <c r="G953" s="3" t="n">
        <v>64.84022</v>
      </c>
      <c r="I953" s="3" t="n">
        <v>82.059456</v>
      </c>
      <c r="J953" s="3" t="n">
        <v>63.998174</v>
      </c>
      <c r="K953" s="3" t="n">
        <v>64.711201</v>
      </c>
      <c r="M953" s="3" t="n">
        <v>91.105223</v>
      </c>
      <c r="N953" s="3" t="n">
        <v>64.799617</v>
      </c>
      <c r="O953" s="3" t="n">
        <v>65.905939</v>
      </c>
    </row>
    <row r="954" customFormat="false" ht="15.75" hidden="false" customHeight="false" outlineLevel="0" collapsed="false">
      <c r="A954" s="3" t="n">
        <v>61.845803</v>
      </c>
      <c r="B954" s="3" t="n">
        <v>61.421369</v>
      </c>
      <c r="C954" s="3" t="n">
        <v>61.483713</v>
      </c>
      <c r="D954" s="3"/>
      <c r="E954" s="3" t="n">
        <v>65.164263</v>
      </c>
      <c r="F954" s="3" t="n">
        <v>64.947324</v>
      </c>
      <c r="G954" s="3" t="n">
        <v>65.025849</v>
      </c>
      <c r="I954" s="3" t="n">
        <v>81.752039</v>
      </c>
      <c r="J954" s="3" t="n">
        <v>64.669122</v>
      </c>
      <c r="K954" s="3" t="n">
        <v>64.489638</v>
      </c>
      <c r="M954" s="3" t="n">
        <v>93.186422</v>
      </c>
      <c r="N954" s="3" t="n">
        <v>64.654115</v>
      </c>
      <c r="O954" s="3" t="n">
        <v>65.304817</v>
      </c>
    </row>
    <row r="955" customFormat="false" ht="15.75" hidden="false" customHeight="false" outlineLevel="0" collapsed="false">
      <c r="A955" s="3" t="n">
        <v>61.559406</v>
      </c>
      <c r="B955" s="3" t="n">
        <v>61.385091</v>
      </c>
      <c r="C955" s="3" t="n">
        <v>61.553595</v>
      </c>
      <c r="D955" s="3"/>
      <c r="E955" s="3" t="n">
        <v>65.195618</v>
      </c>
      <c r="F955" s="3" t="n">
        <v>64.935163</v>
      </c>
      <c r="G955" s="3" t="n">
        <v>65.258726</v>
      </c>
      <c r="I955" s="3" t="n">
        <v>81.429729</v>
      </c>
      <c r="J955" s="3" t="n">
        <v>64.595402</v>
      </c>
      <c r="K955" s="3" t="n">
        <v>64.715388</v>
      </c>
      <c r="M955" s="3" t="n">
        <v>93.007863</v>
      </c>
      <c r="N955" s="3" t="n">
        <v>65.255585</v>
      </c>
      <c r="O955" s="3" t="n">
        <v>64.665606</v>
      </c>
    </row>
    <row r="956" customFormat="false" ht="15.75" hidden="false" customHeight="false" outlineLevel="0" collapsed="false">
      <c r="A956" s="3" t="n">
        <v>61.464429</v>
      </c>
      <c r="B956" s="3" t="n">
        <v>61.47538</v>
      </c>
      <c r="C956" s="3" t="n">
        <v>61.503082</v>
      </c>
      <c r="D956" s="3"/>
      <c r="E956" s="3" t="n">
        <v>65.184992</v>
      </c>
      <c r="F956" s="3" t="n">
        <v>64.709099</v>
      </c>
      <c r="G956" s="3" t="n">
        <v>65.1928</v>
      </c>
      <c r="I956" s="3" t="n">
        <v>82.035976</v>
      </c>
      <c r="J956" s="3" t="n">
        <v>64.299464</v>
      </c>
      <c r="K956" s="3" t="n">
        <v>65.021858</v>
      </c>
      <c r="M956" s="3" t="n">
        <v>93.863773</v>
      </c>
      <c r="N956" s="3" t="n">
        <v>66.43307</v>
      </c>
      <c r="O956" s="3" t="n">
        <v>64.016703</v>
      </c>
    </row>
    <row r="957" customFormat="false" ht="15.75" hidden="false" customHeight="false" outlineLevel="0" collapsed="false">
      <c r="A957" s="3" t="n">
        <v>61.450109</v>
      </c>
      <c r="B957" s="3" t="n">
        <v>61.649092</v>
      </c>
      <c r="C957" s="3" t="n">
        <v>61.716967</v>
      </c>
      <c r="D957" s="3"/>
      <c r="E957" s="3" t="n">
        <v>65.12611</v>
      </c>
      <c r="F957" s="3" t="n">
        <v>65.149545</v>
      </c>
      <c r="G957" s="3" t="n">
        <v>64.943397</v>
      </c>
      <c r="I957" s="3" t="n">
        <v>81.951414</v>
      </c>
      <c r="J957" s="3" t="n">
        <v>63.600342</v>
      </c>
      <c r="K957" s="3" t="n">
        <v>65.541016</v>
      </c>
      <c r="M957" s="3" t="n">
        <v>94.141462</v>
      </c>
      <c r="N957" s="3" t="n">
        <v>66.136506</v>
      </c>
      <c r="O957" s="3" t="n">
        <v>64.435996</v>
      </c>
    </row>
    <row r="958" customFormat="false" ht="15.75" hidden="false" customHeight="false" outlineLevel="0" collapsed="false">
      <c r="A958" s="3" t="n">
        <v>61.505749</v>
      </c>
      <c r="B958" s="3" t="n">
        <v>61.554932</v>
      </c>
      <c r="C958" s="3" t="n">
        <v>61.781222</v>
      </c>
      <c r="D958" s="3"/>
      <c r="E958" s="3" t="n">
        <v>65.203703</v>
      </c>
      <c r="F958" s="3" t="n">
        <v>64.968267</v>
      </c>
      <c r="G958" s="3" t="n">
        <v>65.030262</v>
      </c>
      <c r="I958" s="3" t="n">
        <v>82.811537</v>
      </c>
      <c r="J958" s="3" t="n">
        <v>63.704909</v>
      </c>
      <c r="K958" s="3" t="n">
        <v>65.350231</v>
      </c>
      <c r="M958" s="3" t="n">
        <v>92.801772</v>
      </c>
      <c r="N958" s="3" t="n">
        <v>64.696317</v>
      </c>
      <c r="O958" s="3" t="n">
        <v>66.019062</v>
      </c>
    </row>
    <row r="959" customFormat="false" ht="15.75" hidden="false" customHeight="false" outlineLevel="0" collapsed="false">
      <c r="A959" s="3" t="n">
        <v>61.818854</v>
      </c>
      <c r="B959" s="3" t="n">
        <v>61.62319</v>
      </c>
      <c r="C959" s="3" t="n">
        <v>61.555447</v>
      </c>
      <c r="D959" s="3"/>
      <c r="E959" s="3" t="n">
        <v>65.182227</v>
      </c>
      <c r="F959" s="3" t="n">
        <v>65.00953</v>
      </c>
      <c r="G959" s="3" t="n">
        <v>64.947689</v>
      </c>
      <c r="I959" s="3" t="n">
        <v>81.027746</v>
      </c>
      <c r="J959" s="3" t="n">
        <v>63.815289</v>
      </c>
      <c r="K959" s="3" t="n">
        <v>65.351084</v>
      </c>
      <c r="M959" s="3" t="n">
        <v>91.476944</v>
      </c>
      <c r="N959" s="3" t="n">
        <v>65.083237</v>
      </c>
      <c r="O959" s="3" t="n">
        <v>65.961819</v>
      </c>
    </row>
    <row r="960" customFormat="false" ht="15.75" hidden="false" customHeight="false" outlineLevel="0" collapsed="false">
      <c r="A960" s="3" t="n">
        <v>61.644917</v>
      </c>
      <c r="B960" s="3" t="n">
        <v>61.640479</v>
      </c>
      <c r="C960" s="3" t="n">
        <v>61.452318</v>
      </c>
      <c r="D960" s="3"/>
      <c r="E960" s="3" t="n">
        <v>65.119023</v>
      </c>
      <c r="F960" s="3" t="n">
        <v>65.363647</v>
      </c>
      <c r="G960" s="3" t="n">
        <v>64.943651</v>
      </c>
      <c r="I960" s="3" t="n">
        <v>80.261031</v>
      </c>
      <c r="J960" s="3" t="n">
        <v>65.258903</v>
      </c>
      <c r="K960" s="3" t="n">
        <v>64.306458</v>
      </c>
      <c r="M960" s="3" t="n">
        <v>91.659494</v>
      </c>
      <c r="N960" s="3" t="n">
        <v>66.111547</v>
      </c>
      <c r="O960" s="3" t="n">
        <v>64.796937</v>
      </c>
    </row>
    <row r="961" customFormat="false" ht="15.75" hidden="false" customHeight="false" outlineLevel="0" collapsed="false">
      <c r="A961" s="3" t="n">
        <v>61.468031</v>
      </c>
      <c r="B961" s="3" t="n">
        <v>61.82568</v>
      </c>
      <c r="C961" s="3" t="n">
        <v>61.498282</v>
      </c>
      <c r="D961" s="3"/>
      <c r="E961" s="3" t="n">
        <v>65.105205</v>
      </c>
      <c r="F961" s="3" t="n">
        <v>65.413966</v>
      </c>
      <c r="G961" s="3" t="n">
        <v>65.032916</v>
      </c>
      <c r="I961" s="3" t="n">
        <v>80.857114</v>
      </c>
      <c r="J961" s="3" t="n">
        <v>65.160571</v>
      </c>
      <c r="K961" s="3" t="n">
        <v>63.711372</v>
      </c>
      <c r="M961" s="3" t="n">
        <v>94.091315</v>
      </c>
      <c r="N961" s="3" t="n">
        <v>66.801556</v>
      </c>
      <c r="O961" s="3" t="n">
        <v>64.231095</v>
      </c>
    </row>
    <row r="962" customFormat="false" ht="15.75" hidden="false" customHeight="false" outlineLevel="0" collapsed="false">
      <c r="A962" s="3" t="n">
        <v>61.650097</v>
      </c>
      <c r="B962" s="3" t="n">
        <v>61.748988</v>
      </c>
      <c r="C962" s="3" t="n">
        <v>61.673757</v>
      </c>
      <c r="D962" s="3"/>
      <c r="E962" s="3" t="n">
        <v>65.179125</v>
      </c>
      <c r="F962" s="3" t="n">
        <v>65.280388</v>
      </c>
      <c r="G962" s="3" t="n">
        <v>64.711844</v>
      </c>
      <c r="I962" s="3" t="n">
        <v>80.414225</v>
      </c>
      <c r="J962" s="3" t="n">
        <v>64.120483</v>
      </c>
      <c r="K962" s="3" t="n">
        <v>65.293544</v>
      </c>
      <c r="M962" s="3" t="n">
        <v>91.45533</v>
      </c>
      <c r="N962" s="3" t="n">
        <v>64.76072</v>
      </c>
      <c r="O962" s="3" t="n">
        <v>65.941763</v>
      </c>
    </row>
    <row r="963" customFormat="false" ht="15.75" hidden="false" customHeight="false" outlineLevel="0" collapsed="false">
      <c r="A963" s="3" t="n">
        <v>61.627592</v>
      </c>
      <c r="B963" s="3" t="n">
        <v>61.630165</v>
      </c>
      <c r="C963" s="3" t="n">
        <v>61.759002</v>
      </c>
      <c r="D963" s="3"/>
      <c r="E963" s="3" t="n">
        <v>65.050694</v>
      </c>
      <c r="F963" s="3" t="n">
        <v>65.566235</v>
      </c>
      <c r="G963" s="3" t="n">
        <v>64.827148</v>
      </c>
      <c r="I963" s="3" t="n">
        <v>82.118739</v>
      </c>
      <c r="J963" s="3" t="n">
        <v>64.33722</v>
      </c>
      <c r="K963" s="3" t="n">
        <v>64.584282</v>
      </c>
      <c r="M963" s="3" t="n">
        <v>91.66245</v>
      </c>
      <c r="N963" s="3" t="n">
        <v>63.651186</v>
      </c>
      <c r="O963" s="3" t="n">
        <v>67.042722</v>
      </c>
    </row>
    <row r="964" customFormat="false" ht="15.75" hidden="false" customHeight="false" outlineLevel="0" collapsed="false">
      <c r="A964" s="3" t="n">
        <v>61.771693</v>
      </c>
      <c r="B964" s="3" t="n">
        <v>61.464844</v>
      </c>
      <c r="C964" s="3" t="n">
        <v>62.078678</v>
      </c>
      <c r="D964" s="3"/>
      <c r="E964" s="3" t="n">
        <v>65.13716</v>
      </c>
      <c r="F964" s="3" t="n">
        <v>65.078367</v>
      </c>
      <c r="G964" s="3" t="n">
        <v>65.172607</v>
      </c>
      <c r="I964" s="3" t="n">
        <v>83.739549</v>
      </c>
      <c r="J964" s="3" t="n">
        <v>64.559288</v>
      </c>
      <c r="K964" s="3" t="n">
        <v>64.295503</v>
      </c>
      <c r="M964" s="3" t="n">
        <v>92.958839</v>
      </c>
      <c r="N964" s="3" t="n">
        <v>64.836649</v>
      </c>
      <c r="O964" s="3" t="n">
        <v>65.738189</v>
      </c>
    </row>
    <row r="965" customFormat="false" ht="15.75" hidden="false" customHeight="false" outlineLevel="0" collapsed="false">
      <c r="A965" s="3" t="n">
        <v>61.653893</v>
      </c>
      <c r="B965" s="3" t="n">
        <v>61.83149</v>
      </c>
      <c r="C965" s="3" t="n">
        <v>61.903109</v>
      </c>
      <c r="D965" s="3"/>
      <c r="E965" s="3" t="n">
        <v>65.228456</v>
      </c>
      <c r="F965" s="3" t="n">
        <v>64.872614</v>
      </c>
      <c r="G965" s="3" t="n">
        <v>65.111041</v>
      </c>
      <c r="I965" s="3" t="n">
        <v>82.563364</v>
      </c>
      <c r="J965" s="3" t="n">
        <v>65.185516</v>
      </c>
      <c r="K965" s="3" t="n">
        <v>63.767361</v>
      </c>
      <c r="M965" s="3" t="n">
        <v>91.954412</v>
      </c>
      <c r="N965" s="3" t="n">
        <v>65.706817</v>
      </c>
      <c r="O965" s="3" t="n">
        <v>64.607104</v>
      </c>
    </row>
    <row r="966" customFormat="false" ht="15.75" hidden="false" customHeight="false" outlineLevel="0" collapsed="false">
      <c r="A966" s="3" t="n">
        <v>61.497521</v>
      </c>
      <c r="B966" s="3" t="n">
        <v>61.516028</v>
      </c>
      <c r="C966" s="3" t="n">
        <v>61.811583</v>
      </c>
      <c r="D966" s="3"/>
      <c r="E966" s="3" t="n">
        <v>65.145635</v>
      </c>
      <c r="F966" s="3" t="n">
        <v>64.829075</v>
      </c>
      <c r="G966" s="3" t="n">
        <v>65.391557</v>
      </c>
      <c r="I966" s="3" t="n">
        <v>80.517908</v>
      </c>
      <c r="J966" s="3" t="n">
        <v>65.243574</v>
      </c>
      <c r="K966" s="3" t="n">
        <v>64.202588</v>
      </c>
      <c r="M966" s="3" t="n">
        <v>91.659926</v>
      </c>
      <c r="N966" s="3" t="n">
        <v>65.420783</v>
      </c>
      <c r="O966" s="3" t="n">
        <v>65.033688</v>
      </c>
    </row>
    <row r="967" customFormat="false" ht="15.75" hidden="false" customHeight="false" outlineLevel="0" collapsed="false">
      <c r="A967" s="3" t="n">
        <v>61.453781</v>
      </c>
      <c r="B967" s="3" t="n">
        <v>61.779686</v>
      </c>
      <c r="C967" s="3" t="n">
        <v>61.842569</v>
      </c>
      <c r="D967" s="3"/>
      <c r="E967" s="3" t="n">
        <v>65.174543</v>
      </c>
      <c r="F967" s="3" t="n">
        <v>65.166856</v>
      </c>
      <c r="G967" s="3" t="n">
        <v>65.186082</v>
      </c>
      <c r="I967" s="3" t="n">
        <v>81.758833</v>
      </c>
      <c r="J967" s="3" t="n">
        <v>64.840682</v>
      </c>
      <c r="K967" s="3" t="n">
        <v>64.315583</v>
      </c>
      <c r="M967" s="3" t="n">
        <v>94.265841</v>
      </c>
      <c r="N967" s="3" t="n">
        <v>64.496686</v>
      </c>
      <c r="O967" s="3" t="n">
        <v>66.094405</v>
      </c>
    </row>
    <row r="968" customFormat="false" ht="15.75" hidden="false" customHeight="false" outlineLevel="0" collapsed="false">
      <c r="A968" s="3" t="n">
        <v>61.668048</v>
      </c>
      <c r="B968" s="3" t="n">
        <v>61.692463</v>
      </c>
      <c r="C968" s="3" t="n">
        <v>61.795311</v>
      </c>
      <c r="D968" s="3"/>
      <c r="E968" s="3" t="n">
        <v>65.378716</v>
      </c>
      <c r="F968" s="3" t="n">
        <v>65.012979</v>
      </c>
      <c r="G968" s="3" t="n">
        <v>64.886431</v>
      </c>
      <c r="I968" s="3" t="n">
        <v>81.747722</v>
      </c>
      <c r="J968" s="3" t="n">
        <v>64.571071</v>
      </c>
      <c r="K968" s="3" t="n">
        <v>64.772683</v>
      </c>
      <c r="M968" s="3" t="n">
        <v>92.350188</v>
      </c>
      <c r="N968" s="3" t="n">
        <v>65.272826</v>
      </c>
      <c r="O968" s="3" t="n">
        <v>65.750735</v>
      </c>
    </row>
    <row r="969" customFormat="false" ht="15.75" hidden="false" customHeight="false" outlineLevel="0" collapsed="false">
      <c r="A969" s="3" t="n">
        <v>61.410515</v>
      </c>
      <c r="B969" s="3" t="n">
        <v>61.650554</v>
      </c>
      <c r="C969" s="3" t="n">
        <v>61.752567</v>
      </c>
      <c r="D969" s="3"/>
      <c r="E969" s="3" t="n">
        <v>64.970543</v>
      </c>
      <c r="F969" s="3" t="n">
        <v>65.158318</v>
      </c>
      <c r="G969" s="3" t="n">
        <v>64.852042</v>
      </c>
      <c r="I969" s="3" t="n">
        <v>82.059398</v>
      </c>
      <c r="J969" s="3" t="n">
        <v>64.583211</v>
      </c>
      <c r="K969" s="3" t="n">
        <v>64.560081</v>
      </c>
      <c r="M969" s="3" t="n">
        <v>95.058808</v>
      </c>
      <c r="N969" s="3" t="n">
        <v>66.164747</v>
      </c>
      <c r="O969" s="3" t="n">
        <v>64.959973</v>
      </c>
    </row>
    <row r="970" customFormat="false" ht="15.75" hidden="false" customHeight="false" outlineLevel="0" collapsed="false">
      <c r="A970" s="3" t="n">
        <v>61.515116</v>
      </c>
      <c r="B970" s="3" t="n">
        <v>61.338932</v>
      </c>
      <c r="C970" s="3" t="n">
        <v>62.031993</v>
      </c>
      <c r="D970" s="3"/>
      <c r="E970" s="3" t="n">
        <v>65.010965</v>
      </c>
      <c r="F970" s="3" t="n">
        <v>64.878821</v>
      </c>
      <c r="G970" s="3" t="n">
        <v>64.994326</v>
      </c>
      <c r="I970" s="3" t="n">
        <v>82.799872</v>
      </c>
      <c r="J970" s="3" t="n">
        <v>64.555208</v>
      </c>
      <c r="K970" s="3" t="n">
        <v>64.215283</v>
      </c>
      <c r="M970" s="3" t="n">
        <v>94.588027</v>
      </c>
      <c r="N970" s="3" t="n">
        <v>65.922411</v>
      </c>
      <c r="O970" s="3" t="n">
        <v>64.494173</v>
      </c>
    </row>
    <row r="971" customFormat="false" ht="15.75" hidden="false" customHeight="false" outlineLevel="0" collapsed="false">
      <c r="A971" s="3" t="n">
        <v>61.576305</v>
      </c>
      <c r="B971" s="3" t="n">
        <v>61.616911</v>
      </c>
      <c r="C971" s="3" t="n">
        <v>61.753177</v>
      </c>
      <c r="D971" s="3"/>
      <c r="E971" s="3" t="n">
        <v>65.301687</v>
      </c>
      <c r="F971" s="3" t="n">
        <v>64.707585</v>
      </c>
      <c r="G971" s="3" t="n">
        <v>65.177891</v>
      </c>
      <c r="I971" s="3" t="n">
        <v>82.181283</v>
      </c>
      <c r="J971" s="3" t="n">
        <v>64.893865</v>
      </c>
      <c r="K971" s="3" t="n">
        <v>64.401643</v>
      </c>
      <c r="M971" s="3" t="n">
        <v>92.699853</v>
      </c>
      <c r="N971" s="3" t="n">
        <v>65.14267</v>
      </c>
      <c r="O971" s="3" t="n">
        <v>64.931112</v>
      </c>
    </row>
    <row r="972" customFormat="false" ht="15.75" hidden="false" customHeight="false" outlineLevel="0" collapsed="false">
      <c r="A972" s="3" t="n">
        <v>61.602478</v>
      </c>
      <c r="B972" s="3" t="n">
        <v>61.411994</v>
      </c>
      <c r="C972" s="3" t="n">
        <v>61.570319</v>
      </c>
      <c r="D972" s="3"/>
      <c r="E972" s="3" t="n">
        <v>65.42492</v>
      </c>
      <c r="F972" s="3" t="n">
        <v>64.664957</v>
      </c>
      <c r="G972" s="3" t="n">
        <v>64.756764</v>
      </c>
      <c r="I972" s="3" t="n">
        <v>80.702673</v>
      </c>
      <c r="J972" s="3" t="n">
        <v>64.504059</v>
      </c>
      <c r="K972" s="3" t="n">
        <v>64.618092</v>
      </c>
      <c r="M972" s="3" t="n">
        <v>91.319056</v>
      </c>
      <c r="N972" s="3" t="n">
        <v>65.999713</v>
      </c>
      <c r="O972" s="3" t="n">
        <v>64.378495</v>
      </c>
    </row>
    <row r="973" customFormat="false" ht="15.75" hidden="false" customHeight="false" outlineLevel="0" collapsed="false">
      <c r="A973" s="3" t="n">
        <v>61.612763</v>
      </c>
      <c r="B973" s="3" t="n">
        <v>61.567804</v>
      </c>
      <c r="C973" s="3" t="n">
        <v>61.456317</v>
      </c>
      <c r="D973" s="3"/>
      <c r="E973" s="3" t="n">
        <v>65.031035</v>
      </c>
      <c r="F973" s="3" t="n">
        <v>64.779656</v>
      </c>
      <c r="G973" s="3" t="n">
        <v>64.978526</v>
      </c>
      <c r="I973" s="3" t="n">
        <v>81.54619</v>
      </c>
      <c r="J973" s="3" t="n">
        <v>63.498887</v>
      </c>
      <c r="K973" s="3" t="n">
        <v>65.630522</v>
      </c>
      <c r="M973" s="3" t="n">
        <v>93.750722</v>
      </c>
      <c r="N973" s="3" t="n">
        <v>66.122547</v>
      </c>
      <c r="O973" s="3" t="n">
        <v>64.298509</v>
      </c>
    </row>
    <row r="974" customFormat="false" ht="15.75" hidden="false" customHeight="false" outlineLevel="0" collapsed="false">
      <c r="A974" s="3" t="n">
        <v>61.672723</v>
      </c>
      <c r="B974" s="3" t="n">
        <v>61.558839</v>
      </c>
      <c r="C974" s="3" t="n">
        <v>61.369546</v>
      </c>
      <c r="D974" s="3"/>
      <c r="E974" s="3" t="n">
        <v>65.232744</v>
      </c>
      <c r="F974" s="3" t="n">
        <v>64.640737</v>
      </c>
      <c r="G974" s="3" t="n">
        <v>64.994055</v>
      </c>
      <c r="I974" s="3" t="n">
        <v>80.326985</v>
      </c>
      <c r="J974" s="3" t="n">
        <v>64.001133</v>
      </c>
      <c r="K974" s="3" t="n">
        <v>65.817218</v>
      </c>
      <c r="M974" s="3" t="n">
        <v>94.185785</v>
      </c>
      <c r="N974" s="3" t="n">
        <v>65.456108</v>
      </c>
      <c r="O974" s="3" t="n">
        <v>65.031941</v>
      </c>
    </row>
    <row r="975" customFormat="false" ht="15.75" hidden="false" customHeight="false" outlineLevel="0" collapsed="false">
      <c r="A975" s="3" t="n">
        <v>61.647624</v>
      </c>
      <c r="B975" s="3" t="n">
        <v>61.677198</v>
      </c>
      <c r="C975" s="3" t="n">
        <v>61.613172</v>
      </c>
      <c r="D975" s="3"/>
      <c r="E975" s="3" t="n">
        <v>65.281205</v>
      </c>
      <c r="F975" s="3" t="n">
        <v>64.781896</v>
      </c>
      <c r="G975" s="3" t="n">
        <v>65.04406</v>
      </c>
      <c r="I975" s="3" t="n">
        <v>81.322282</v>
      </c>
      <c r="J975" s="3" t="n">
        <v>64.078238</v>
      </c>
      <c r="K975" s="3" t="n">
        <v>64.888904</v>
      </c>
      <c r="M975" s="3" t="n">
        <v>90.882959</v>
      </c>
      <c r="N975" s="3" t="n">
        <v>64.145925</v>
      </c>
      <c r="O975" s="3" t="n">
        <v>66.112353</v>
      </c>
    </row>
    <row r="976" customFormat="false" ht="15.75" hidden="false" customHeight="false" outlineLevel="0" collapsed="false">
      <c r="A976" s="3" t="n">
        <v>61.494599</v>
      </c>
      <c r="B976" s="3" t="n">
        <v>61.496298</v>
      </c>
      <c r="C976" s="3" t="n">
        <v>61.577887</v>
      </c>
      <c r="D976" s="3"/>
      <c r="E976" s="3" t="n">
        <v>65.347734</v>
      </c>
      <c r="F976" s="3" t="n">
        <v>64.807045</v>
      </c>
      <c r="G976" s="3" t="n">
        <v>65.036266</v>
      </c>
      <c r="I976" s="3" t="n">
        <v>82.635143</v>
      </c>
      <c r="J976" s="3" t="n">
        <v>64.331349</v>
      </c>
      <c r="K976" s="3" t="n">
        <v>64.735143</v>
      </c>
      <c r="M976" s="3" t="n">
        <v>90.775483</v>
      </c>
      <c r="N976" s="3" t="n">
        <v>64.770358</v>
      </c>
      <c r="O976" s="3" t="n">
        <v>66.368893</v>
      </c>
    </row>
    <row r="977" customFormat="false" ht="15.75" hidden="false" customHeight="false" outlineLevel="0" collapsed="false">
      <c r="A977" s="3" t="n">
        <v>61.590631</v>
      </c>
      <c r="B977" s="3" t="n">
        <v>61.351194</v>
      </c>
      <c r="C977" s="3" t="n">
        <v>61.429815</v>
      </c>
      <c r="D977" s="3"/>
      <c r="E977" s="3" t="n">
        <v>65.334363</v>
      </c>
      <c r="F977" s="3" t="n">
        <v>64.694193</v>
      </c>
      <c r="G977" s="3" t="n">
        <v>64.87534</v>
      </c>
      <c r="I977" s="3" t="n">
        <v>80.199429</v>
      </c>
      <c r="J977" s="3" t="n">
        <v>64.522456</v>
      </c>
      <c r="K977" s="3" t="n">
        <v>64.690714</v>
      </c>
      <c r="M977" s="3" t="n">
        <v>93.108121</v>
      </c>
      <c r="N977" s="3" t="n">
        <v>66.171991</v>
      </c>
      <c r="O977" s="3" t="n">
        <v>65.469665</v>
      </c>
    </row>
    <row r="978" customFormat="false" ht="15.75" hidden="false" customHeight="false" outlineLevel="0" collapsed="false">
      <c r="A978" s="3" t="n">
        <v>61.289983</v>
      </c>
      <c r="B978" s="3" t="n">
        <v>61.731333</v>
      </c>
      <c r="C978" s="3" t="n">
        <v>61.516402</v>
      </c>
      <c r="D978" s="3"/>
      <c r="E978" s="3" t="n">
        <v>65.336382</v>
      </c>
      <c r="F978" s="3" t="n">
        <v>64.83929</v>
      </c>
      <c r="G978" s="3" t="n">
        <v>64.990501</v>
      </c>
      <c r="I978" s="3" t="n">
        <v>80.230779</v>
      </c>
      <c r="J978" s="3" t="n">
        <v>63.989753</v>
      </c>
      <c r="K978" s="3" t="n">
        <v>65.111891</v>
      </c>
      <c r="M978" s="3" t="n">
        <v>95.208031</v>
      </c>
      <c r="N978" s="3" t="n">
        <v>66.716607</v>
      </c>
      <c r="O978" s="3" t="n">
        <v>63.932569</v>
      </c>
    </row>
    <row r="979" customFormat="false" ht="15.75" hidden="false" customHeight="false" outlineLevel="0" collapsed="false">
      <c r="A979" s="3" t="n">
        <v>61.639376</v>
      </c>
      <c r="B979" s="3" t="n">
        <v>61.643033</v>
      </c>
      <c r="C979" s="3" t="n">
        <v>61.42918</v>
      </c>
      <c r="D979" s="3"/>
      <c r="E979" s="3" t="n">
        <v>64.954759</v>
      </c>
      <c r="F979" s="3" t="n">
        <v>64.780326</v>
      </c>
      <c r="G979" s="3" t="n">
        <v>64.821249</v>
      </c>
      <c r="I979" s="3" t="n">
        <v>79.994838</v>
      </c>
      <c r="J979" s="3" t="n">
        <v>63.884728</v>
      </c>
      <c r="K979" s="3" t="n">
        <v>65.328723</v>
      </c>
      <c r="M979" s="3" t="n">
        <v>93.387781</v>
      </c>
      <c r="N979" s="3" t="n">
        <v>64.611541</v>
      </c>
      <c r="O979" s="3" t="n">
        <v>65.242874</v>
      </c>
    </row>
    <row r="980" customFormat="false" ht="15.75" hidden="false" customHeight="false" outlineLevel="0" collapsed="false">
      <c r="A980" s="3" t="n">
        <v>61.490802</v>
      </c>
      <c r="B980" s="3" t="n">
        <v>61.817872</v>
      </c>
      <c r="C980" s="3" t="n">
        <v>61.414665</v>
      </c>
      <c r="D980" s="3"/>
      <c r="E980" s="3" t="n">
        <v>65.442099</v>
      </c>
      <c r="F980" s="3" t="n">
        <v>64.925946</v>
      </c>
      <c r="G980" s="3" t="n">
        <v>64.811511</v>
      </c>
      <c r="I980" s="3" t="n">
        <v>81.347284</v>
      </c>
      <c r="J980" s="3" t="n">
        <v>64.580747</v>
      </c>
      <c r="K980" s="3" t="n">
        <v>64.77956</v>
      </c>
      <c r="M980" s="3" t="n">
        <v>93.42333</v>
      </c>
      <c r="N980" s="3" t="n">
        <v>63.985167</v>
      </c>
      <c r="O980" s="3" t="n">
        <v>66.225378</v>
      </c>
    </row>
    <row r="981" customFormat="false" ht="15.75" hidden="false" customHeight="false" outlineLevel="0" collapsed="false">
      <c r="A981" s="3" t="n">
        <v>61.688225</v>
      </c>
      <c r="B981" s="3" t="n">
        <v>61.60493</v>
      </c>
      <c r="C981" s="3" t="n">
        <v>61.639501</v>
      </c>
      <c r="D981" s="3"/>
      <c r="E981" s="3" t="n">
        <v>65.663319</v>
      </c>
      <c r="F981" s="3" t="n">
        <v>64.712602</v>
      </c>
      <c r="G981" s="3" t="n">
        <v>64.587401</v>
      </c>
      <c r="I981" s="3" t="n">
        <v>82.372659</v>
      </c>
      <c r="J981" s="3" t="n">
        <v>65.367833</v>
      </c>
      <c r="K981" s="3" t="n">
        <v>64.047139</v>
      </c>
      <c r="M981" s="3" t="n">
        <v>93.645874</v>
      </c>
      <c r="N981" s="3" t="n">
        <v>64.657784</v>
      </c>
      <c r="O981" s="3" t="n">
        <v>66.133398</v>
      </c>
    </row>
    <row r="982" customFormat="false" ht="15.75" hidden="false" customHeight="false" outlineLevel="0" collapsed="false">
      <c r="A982" s="3" t="n">
        <v>61.712731</v>
      </c>
      <c r="B982" s="3" t="n">
        <v>61.293012</v>
      </c>
      <c r="C982" s="3" t="n">
        <v>61.569347</v>
      </c>
      <c r="D982" s="3"/>
      <c r="E982" s="3" t="n">
        <v>65.117349</v>
      </c>
      <c r="F982" s="3" t="n">
        <v>65.152172</v>
      </c>
      <c r="G982" s="3" t="n">
        <v>64.657755</v>
      </c>
      <c r="I982" s="3" t="n">
        <v>82.054663</v>
      </c>
      <c r="J982" s="3" t="n">
        <v>65.534159</v>
      </c>
      <c r="K982" s="3" t="n">
        <v>63.711045</v>
      </c>
      <c r="M982" s="3" t="n">
        <v>94.311415</v>
      </c>
      <c r="N982" s="3" t="n">
        <v>66.619387</v>
      </c>
      <c r="O982" s="3" t="n">
        <v>64.33066</v>
      </c>
    </row>
    <row r="983" customFormat="false" ht="15.75" hidden="false" customHeight="false" outlineLevel="0" collapsed="false">
      <c r="A983" s="3" t="n">
        <v>61.511161</v>
      </c>
      <c r="B983" s="3" t="n">
        <v>61.574371</v>
      </c>
      <c r="C983" s="3" t="n">
        <v>61.558564</v>
      </c>
      <c r="D983" s="3"/>
      <c r="E983" s="3" t="n">
        <v>65.130673</v>
      </c>
      <c r="F983" s="3" t="n">
        <v>64.869321</v>
      </c>
      <c r="G983" s="3" t="n">
        <v>64.656898</v>
      </c>
      <c r="I983" s="3" t="n">
        <v>83.032613</v>
      </c>
      <c r="J983" s="3" t="n">
        <v>65.408494</v>
      </c>
      <c r="K983" s="3" t="n">
        <v>63.578446</v>
      </c>
      <c r="M983" s="3" t="n">
        <v>93.631418</v>
      </c>
      <c r="N983" s="3" t="n">
        <v>66.350629</v>
      </c>
      <c r="O983" s="3" t="n">
        <v>64.405444</v>
      </c>
    </row>
    <row r="984" customFormat="false" ht="15.75" hidden="false" customHeight="false" outlineLevel="0" collapsed="false">
      <c r="A984" s="3" t="n">
        <v>61.272103</v>
      </c>
      <c r="B984" s="3" t="n">
        <v>61.399307</v>
      </c>
      <c r="C984" s="3" t="n">
        <v>61.532982</v>
      </c>
      <c r="D984" s="3"/>
      <c r="E984" s="3" t="n">
        <v>64.827074</v>
      </c>
      <c r="F984" s="3" t="n">
        <v>65.155152</v>
      </c>
      <c r="G984" s="3" t="n">
        <v>64.807154</v>
      </c>
      <c r="I984" s="3" t="n">
        <v>83.253185</v>
      </c>
      <c r="J984" s="3" t="n">
        <v>64.353899</v>
      </c>
      <c r="K984" s="3" t="n">
        <v>64.656435</v>
      </c>
      <c r="M984" s="3" t="n">
        <v>91.547926</v>
      </c>
      <c r="N984" s="3" t="n">
        <v>64.322909</v>
      </c>
      <c r="O984" s="3" t="n">
        <v>66.125097</v>
      </c>
    </row>
    <row r="985" customFormat="false" ht="15.75" hidden="false" customHeight="false" outlineLevel="0" collapsed="false">
      <c r="A985" s="3" t="n">
        <v>61.189749</v>
      </c>
      <c r="B985" s="3" t="n">
        <v>61.268056</v>
      </c>
      <c r="C985" s="3" t="n">
        <v>61.729701</v>
      </c>
      <c r="D985" s="3"/>
      <c r="E985" s="3" t="n">
        <v>65.245754</v>
      </c>
      <c r="F985" s="3" t="n">
        <v>64.99417</v>
      </c>
      <c r="G985" s="3" t="n">
        <v>64.735253</v>
      </c>
      <c r="I985" s="3" t="n">
        <v>82.592034</v>
      </c>
      <c r="J985" s="3" t="n">
        <v>63.762843</v>
      </c>
      <c r="K985" s="3" t="n">
        <v>65.192277</v>
      </c>
      <c r="M985" s="3" t="n">
        <v>92.808801</v>
      </c>
      <c r="N985" s="3" t="n">
        <v>64.374501</v>
      </c>
      <c r="O985" s="3" t="n">
        <v>65.943034</v>
      </c>
    </row>
    <row r="986" customFormat="false" ht="15.75" hidden="false" customHeight="false" outlineLevel="0" collapsed="false">
      <c r="A986" s="3" t="n">
        <v>61.574652</v>
      </c>
      <c r="B986" s="3" t="n">
        <v>61.390079</v>
      </c>
      <c r="C986" s="3" t="n">
        <v>61.453779</v>
      </c>
      <c r="D986" s="3"/>
      <c r="E986" s="3" t="n">
        <v>64.809958</v>
      </c>
      <c r="F986" s="3" t="n">
        <v>65.048403</v>
      </c>
      <c r="G986" s="3" t="n">
        <v>64.962469</v>
      </c>
      <c r="I986" s="3" t="n">
        <v>83.209012</v>
      </c>
      <c r="J986" s="3" t="n">
        <v>63.824581</v>
      </c>
      <c r="K986" s="3" t="n">
        <v>65.142701</v>
      </c>
      <c r="M986" s="3" t="n">
        <v>92.659038</v>
      </c>
      <c r="N986" s="3" t="n">
        <v>65.491483</v>
      </c>
      <c r="O986" s="3" t="n">
        <v>64.649945</v>
      </c>
    </row>
    <row r="987" customFormat="false" ht="15.75" hidden="false" customHeight="false" outlineLevel="0" collapsed="false">
      <c r="A987" s="3" t="n">
        <v>61.44957</v>
      </c>
      <c r="B987" s="3" t="n">
        <v>61.413827</v>
      </c>
      <c r="C987" s="3" t="n">
        <v>61.628707</v>
      </c>
      <c r="D987" s="3"/>
      <c r="E987" s="3" t="n">
        <v>64.923292</v>
      </c>
      <c r="F987" s="3" t="n">
        <v>65.252508</v>
      </c>
      <c r="G987" s="3" t="n">
        <v>64.873284</v>
      </c>
      <c r="I987" s="3" t="n">
        <v>84.566488</v>
      </c>
      <c r="J987" s="3" t="n">
        <v>64.298526</v>
      </c>
      <c r="K987" s="3" t="n">
        <v>64.301767</v>
      </c>
      <c r="M987" s="3" t="n">
        <v>91.548875</v>
      </c>
      <c r="N987" s="3" t="n">
        <v>65.969977</v>
      </c>
      <c r="O987" s="3" t="n">
        <v>64.11027</v>
      </c>
    </row>
    <row r="988" customFormat="false" ht="15.75" hidden="false" customHeight="false" outlineLevel="0" collapsed="false">
      <c r="A988" s="3" t="n">
        <v>61.466991</v>
      </c>
      <c r="B988" s="3" t="n">
        <v>61.611892</v>
      </c>
      <c r="C988" s="3" t="n">
        <v>61.440319</v>
      </c>
      <c r="D988" s="3"/>
      <c r="E988" s="3" t="n">
        <v>64.939301</v>
      </c>
      <c r="F988" s="3" t="n">
        <v>65.129244</v>
      </c>
      <c r="G988" s="3" t="n">
        <v>65.017951</v>
      </c>
      <c r="I988" s="3" t="n">
        <v>83.751871</v>
      </c>
      <c r="J988" s="3" t="n">
        <v>64.838373</v>
      </c>
      <c r="K988" s="3" t="n">
        <v>64.564918</v>
      </c>
      <c r="M988" s="3" t="n">
        <v>94.557744</v>
      </c>
      <c r="N988" s="3" t="n">
        <v>65.735448</v>
      </c>
      <c r="O988" s="3" t="n">
        <v>64.915437</v>
      </c>
    </row>
    <row r="989" customFormat="false" ht="15.75" hidden="false" customHeight="false" outlineLevel="0" collapsed="false">
      <c r="A989" s="3" t="n">
        <v>61.595011</v>
      </c>
      <c r="B989" s="3" t="n">
        <v>61.482279</v>
      </c>
      <c r="C989" s="3" t="n">
        <v>61.399327</v>
      </c>
      <c r="D989" s="3"/>
      <c r="E989" s="3" t="n">
        <v>64.782405</v>
      </c>
      <c r="F989" s="3" t="n">
        <v>65.16448</v>
      </c>
      <c r="G989" s="3" t="n">
        <v>64.851888</v>
      </c>
      <c r="I989" s="3" t="n">
        <v>84.602406</v>
      </c>
      <c r="J989" s="3" t="n">
        <v>65.123253</v>
      </c>
      <c r="K989" s="3" t="n">
        <v>64.257577</v>
      </c>
      <c r="M989" s="3" t="n">
        <v>93.012388</v>
      </c>
      <c r="N989" s="3" t="n">
        <v>64.013571</v>
      </c>
      <c r="O989" s="3" t="n">
        <v>66.261247</v>
      </c>
    </row>
    <row r="990" customFormat="false" ht="15.75" hidden="false" customHeight="false" outlineLevel="0" collapsed="false">
      <c r="A990" s="3" t="n">
        <v>61.610606</v>
      </c>
      <c r="B990" s="3" t="n">
        <v>61.56204</v>
      </c>
      <c r="C990" s="3" t="n">
        <v>61.591373</v>
      </c>
      <c r="D990" s="3"/>
      <c r="E990" s="3" t="n">
        <v>64.745722</v>
      </c>
      <c r="F990" s="3" t="n">
        <v>64.997556</v>
      </c>
      <c r="G990" s="3" t="n">
        <v>64.964384</v>
      </c>
      <c r="I990" s="3" t="n">
        <v>84.2907</v>
      </c>
      <c r="J990" s="3" t="n">
        <v>65.450523</v>
      </c>
      <c r="K990" s="3" t="n">
        <v>64.087706</v>
      </c>
      <c r="M990" s="3" t="n">
        <v>94.09984</v>
      </c>
      <c r="N990" s="3" t="n">
        <v>64.57643</v>
      </c>
      <c r="O990" s="3" t="n">
        <v>65.180639</v>
      </c>
    </row>
    <row r="991" customFormat="false" ht="15.75" hidden="false" customHeight="false" outlineLevel="0" collapsed="false">
      <c r="A991" s="3" t="n">
        <v>61.599721</v>
      </c>
      <c r="B991" s="3" t="n">
        <v>61.437261</v>
      </c>
      <c r="C991" s="3" t="n">
        <v>61.500224</v>
      </c>
      <c r="D991" s="3"/>
      <c r="E991" s="3" t="n">
        <v>64.708626</v>
      </c>
      <c r="F991" s="3" t="n">
        <v>65.07444</v>
      </c>
      <c r="G991" s="3" t="n">
        <v>64.979932</v>
      </c>
      <c r="I991" s="3" t="n">
        <v>81.893433</v>
      </c>
      <c r="J991" s="3" t="n">
        <v>65.268161</v>
      </c>
      <c r="K991" s="3" t="n">
        <v>63.724064</v>
      </c>
      <c r="M991" s="3" t="n">
        <v>92.168108</v>
      </c>
      <c r="N991" s="3" t="n">
        <v>66.137959</v>
      </c>
      <c r="O991" s="3" t="n">
        <v>64.471922</v>
      </c>
    </row>
    <row r="992" customFormat="false" ht="15.75" hidden="false" customHeight="false" outlineLevel="0" collapsed="false">
      <c r="A992" s="3" t="n">
        <v>61.673772</v>
      </c>
      <c r="B992" s="3" t="n">
        <v>61.431535</v>
      </c>
      <c r="C992" s="3" t="n">
        <v>61.580976</v>
      </c>
      <c r="D992" s="3"/>
      <c r="E992" s="3" t="n">
        <v>64.925566</v>
      </c>
      <c r="F992" s="3" t="n">
        <v>65.482889</v>
      </c>
      <c r="G992" s="3" t="n">
        <v>64.697779</v>
      </c>
      <c r="I992" s="3" t="n">
        <v>81.636102</v>
      </c>
      <c r="J992" s="3" t="n">
        <v>64.546922</v>
      </c>
      <c r="K992" s="3" t="n">
        <v>64.496121</v>
      </c>
      <c r="M992" s="3" t="n">
        <v>94.374968</v>
      </c>
      <c r="N992" s="3" t="n">
        <v>66.260052</v>
      </c>
      <c r="O992" s="3" t="n">
        <v>64.198274</v>
      </c>
    </row>
    <row r="993" customFormat="false" ht="15.75" hidden="false" customHeight="false" outlineLevel="0" collapsed="false">
      <c r="A993" s="3" t="n">
        <v>61.719399</v>
      </c>
      <c r="B993" s="3" t="n">
        <v>61.720282</v>
      </c>
      <c r="C993" s="3" t="n">
        <v>61.687494</v>
      </c>
      <c r="D993" s="3"/>
      <c r="E993" s="3" t="n">
        <v>64.768882</v>
      </c>
      <c r="F993" s="3" t="n">
        <v>65.306302</v>
      </c>
      <c r="G993" s="3" t="n">
        <v>64.866616</v>
      </c>
      <c r="I993" s="3" t="n">
        <v>82.570048</v>
      </c>
      <c r="J993" s="3" t="n">
        <v>63.694667</v>
      </c>
      <c r="K993" s="3" t="n">
        <v>65.216959</v>
      </c>
      <c r="M993" s="3" t="n">
        <v>92.169836</v>
      </c>
      <c r="N993" s="3" t="n">
        <v>66.125167</v>
      </c>
      <c r="O993" s="3" t="n">
        <v>64.294697</v>
      </c>
    </row>
    <row r="994" customFormat="false" ht="15.75" hidden="false" customHeight="false" outlineLevel="0" collapsed="false">
      <c r="A994" s="3" t="n">
        <v>61.704289</v>
      </c>
      <c r="B994" s="3" t="n">
        <v>61.646438</v>
      </c>
      <c r="C994" s="3" t="n">
        <v>61.518976</v>
      </c>
      <c r="D994" s="3"/>
      <c r="E994" s="3" t="n">
        <v>64.899428</v>
      </c>
      <c r="F994" s="3" t="n">
        <v>65.081404</v>
      </c>
      <c r="G994" s="3" t="n">
        <v>64.777295</v>
      </c>
      <c r="I994" s="3" t="n">
        <v>84.012019</v>
      </c>
      <c r="J994" s="3" t="n">
        <v>64.100698</v>
      </c>
      <c r="K994" s="3" t="n">
        <v>64.672856</v>
      </c>
      <c r="M994" s="3" t="n">
        <v>94.210118</v>
      </c>
      <c r="N994" s="3" t="n">
        <v>65.662673</v>
      </c>
      <c r="O994" s="3" t="n">
        <v>64.866887</v>
      </c>
    </row>
    <row r="995" customFormat="false" ht="15.75" hidden="false" customHeight="false" outlineLevel="0" collapsed="false">
      <c r="A995" s="3" t="n">
        <v>61.702294</v>
      </c>
      <c r="B995" s="3" t="n">
        <v>61.724346</v>
      </c>
      <c r="C995" s="3" t="n">
        <v>61.56482</v>
      </c>
      <c r="D995" s="3"/>
      <c r="E995" s="3" t="n">
        <v>64.825561</v>
      </c>
      <c r="F995" s="3" t="n">
        <v>65.413165</v>
      </c>
      <c r="G995" s="3" t="n">
        <v>64.776106</v>
      </c>
      <c r="I995" s="3" t="n">
        <v>82.497821</v>
      </c>
      <c r="J995" s="3" t="n">
        <v>64.656299</v>
      </c>
      <c r="K995" s="3" t="n">
        <v>64.506719</v>
      </c>
      <c r="M995" s="3" t="n">
        <v>91.188085</v>
      </c>
      <c r="N995" s="3" t="n">
        <v>65.25754</v>
      </c>
      <c r="O995" s="3" t="n">
        <v>65.476445</v>
      </c>
    </row>
    <row r="996" customFormat="false" ht="15.75" hidden="false" customHeight="false" outlineLevel="0" collapsed="false">
      <c r="A996" s="3" t="n">
        <v>61.599619</v>
      </c>
      <c r="B996" s="3" t="n">
        <v>61.6293</v>
      </c>
      <c r="C996" s="3" t="n">
        <v>61.455342</v>
      </c>
      <c r="D996" s="3"/>
      <c r="E996" s="3" t="n">
        <v>64.734453</v>
      </c>
      <c r="F996" s="3" t="n">
        <v>65.282665</v>
      </c>
      <c r="G996" s="3" t="n">
        <v>64.531405</v>
      </c>
      <c r="I996" s="3" t="n">
        <v>81.594118</v>
      </c>
      <c r="J996" s="3" t="n">
        <v>65.48941</v>
      </c>
      <c r="K996" s="3" t="n">
        <v>63.98113</v>
      </c>
      <c r="M996" s="3" t="n">
        <v>92.117107</v>
      </c>
      <c r="N996" s="3" t="n">
        <v>66.391694</v>
      </c>
      <c r="O996" s="3" t="n">
        <v>64.966032</v>
      </c>
    </row>
    <row r="997" customFormat="false" ht="15.75" hidden="false" customHeight="false" outlineLevel="0" collapsed="false">
      <c r="A997" s="3" t="n">
        <v>61.645431</v>
      </c>
      <c r="B997" s="3" t="n">
        <v>61.718097</v>
      </c>
      <c r="C997" s="3" t="n">
        <v>61.619586</v>
      </c>
      <c r="D997" s="3"/>
      <c r="E997" s="3" t="n">
        <v>64.926572</v>
      </c>
      <c r="F997" s="3" t="n">
        <v>65.018434</v>
      </c>
      <c r="G997" s="3" t="n">
        <v>64.620523</v>
      </c>
      <c r="I997" s="3" t="n">
        <v>83.039944</v>
      </c>
      <c r="J997" s="3" t="n">
        <v>65.289029</v>
      </c>
      <c r="K997" s="3" t="n">
        <v>63.503971</v>
      </c>
      <c r="M997" s="3" t="n">
        <v>93.919944</v>
      </c>
      <c r="N997" s="3" t="n">
        <v>65.843714</v>
      </c>
      <c r="O997" s="3" t="n">
        <v>64.849882</v>
      </c>
    </row>
    <row r="998" customFormat="false" ht="15.75" hidden="false" customHeight="false" outlineLevel="0" collapsed="false">
      <c r="A998" s="3" t="n">
        <v>61.627714</v>
      </c>
      <c r="B998" s="3" t="n">
        <v>61.62406</v>
      </c>
      <c r="C998" s="3" t="n">
        <v>61.530181</v>
      </c>
      <c r="D998" s="3"/>
      <c r="E998" s="3" t="n">
        <v>64.813198</v>
      </c>
      <c r="F998" s="3" t="n">
        <v>64.935174</v>
      </c>
      <c r="G998" s="3" t="n">
        <v>64.873786</v>
      </c>
      <c r="I998" s="3" t="n">
        <v>83.322297</v>
      </c>
      <c r="J998" s="3" t="n">
        <v>64.497374</v>
      </c>
      <c r="K998" s="3" t="n">
        <v>64.547493</v>
      </c>
      <c r="M998" s="3" t="n">
        <v>93.444934</v>
      </c>
      <c r="N998" s="3" t="n">
        <v>65.421674</v>
      </c>
      <c r="O998" s="3" t="n">
        <v>65.490996</v>
      </c>
    </row>
    <row r="999" customFormat="false" ht="15.75" hidden="false" customHeight="false" outlineLevel="0" collapsed="false">
      <c r="A999" s="3" t="n">
        <v>61.762423</v>
      </c>
      <c r="B999" s="3" t="n">
        <v>61.661821</v>
      </c>
      <c r="C999" s="3" t="n">
        <v>61.711439</v>
      </c>
      <c r="D999" s="3"/>
      <c r="E999" s="3" t="n">
        <v>64.783137</v>
      </c>
      <c r="F999" s="3" t="n">
        <v>65.255814</v>
      </c>
      <c r="G999" s="3" t="n">
        <v>65.040276</v>
      </c>
      <c r="I999" s="3" t="n">
        <v>83.949624</v>
      </c>
      <c r="J999" s="3" t="n">
        <v>64.262593</v>
      </c>
      <c r="K999" s="3" t="n">
        <v>65.118052</v>
      </c>
      <c r="M999" s="3" t="n">
        <v>91.994949</v>
      </c>
      <c r="N999" s="3" t="n">
        <v>64.271147</v>
      </c>
      <c r="O999" s="3" t="n">
        <v>66.467866</v>
      </c>
    </row>
    <row r="1000" customFormat="false" ht="15.75" hidden="false" customHeight="false" outlineLevel="0" collapsed="false">
      <c r="A1000" s="3" t="n">
        <v>61.749015</v>
      </c>
      <c r="B1000" s="3" t="n">
        <v>61.774591</v>
      </c>
      <c r="C1000" s="3" t="n">
        <v>61.599241</v>
      </c>
      <c r="D1000" s="3"/>
      <c r="E1000" s="3" t="n">
        <v>64.909202</v>
      </c>
      <c r="F1000" s="3" t="n">
        <v>65.052588</v>
      </c>
      <c r="G1000" s="3" t="n">
        <v>65.023053</v>
      </c>
      <c r="I1000" s="3" t="n">
        <v>83.929916</v>
      </c>
      <c r="J1000" s="3" t="n">
        <v>64.730139</v>
      </c>
      <c r="K1000" s="3" t="n">
        <v>64.760967</v>
      </c>
      <c r="M1000" s="3" t="n">
        <v>90.935594</v>
      </c>
      <c r="N1000" s="3" t="n">
        <v>65.215828</v>
      </c>
      <c r="O1000" s="3" t="n">
        <v>65.753985</v>
      </c>
    </row>
    <row r="1001" customFormat="false" ht="15.75" hidden="false" customHeight="false" outlineLevel="0" collapsed="false">
      <c r="A1001" s="3" t="n">
        <v>61.575874</v>
      </c>
      <c r="B1001" s="3" t="n">
        <v>61.681602</v>
      </c>
      <c r="C1001" s="3" t="n">
        <v>61.480497</v>
      </c>
      <c r="D1001" s="3"/>
      <c r="E1001" s="3" t="n">
        <v>65.185215</v>
      </c>
      <c r="F1001" s="3" t="n">
        <v>65.140192</v>
      </c>
      <c r="G1001" s="3" t="n">
        <v>64.820747</v>
      </c>
      <c r="I1001" s="3" t="n">
        <v>82.866043</v>
      </c>
      <c r="J1001" s="3" t="n">
        <v>64.198009</v>
      </c>
      <c r="K1001" s="3" t="n">
        <v>64.856758</v>
      </c>
      <c r="M1001" s="3" t="n">
        <v>91.056502</v>
      </c>
      <c r="N1001" s="3" t="n">
        <v>66.45352</v>
      </c>
      <c r="O1001" s="3" t="n">
        <v>64.203885</v>
      </c>
    </row>
    <row r="1002" customFormat="false" ht="15.75" hidden="false" customHeight="false" outlineLevel="0" collapsed="false">
      <c r="A1002" s="3" t="n">
        <v>61.980748</v>
      </c>
      <c r="B1002" s="3" t="n">
        <v>61.474351</v>
      </c>
      <c r="C1002" s="3" t="n">
        <v>61.551642</v>
      </c>
      <c r="D1002" s="3"/>
      <c r="E1002" s="3" t="n">
        <v>65.015098</v>
      </c>
      <c r="F1002" s="3" t="n">
        <v>65.120441</v>
      </c>
      <c r="G1002" s="3" t="n">
        <v>64.88019</v>
      </c>
      <c r="I1002" s="3" t="n">
        <v>81.567815</v>
      </c>
      <c r="J1002" s="3" t="n">
        <v>65.043288</v>
      </c>
      <c r="K1002" s="3" t="n">
        <v>63.85965</v>
      </c>
      <c r="M1002" s="3" t="n">
        <v>94.548485</v>
      </c>
      <c r="N1002" s="3" t="n">
        <v>66.517808</v>
      </c>
      <c r="O1002" s="3" t="n">
        <v>64.291951</v>
      </c>
    </row>
    <row r="1003" customFormat="false" ht="15.75" hidden="false" customHeight="false" outlineLevel="0" collapsed="false">
      <c r="A1003" s="3" t="n">
        <v>61.610846</v>
      </c>
      <c r="B1003" s="3" t="n">
        <v>61.61922</v>
      </c>
      <c r="C1003" s="3" t="n">
        <v>61.674614</v>
      </c>
      <c r="D1003" s="3"/>
      <c r="E1003" s="3" t="n">
        <v>64.880518</v>
      </c>
      <c r="F1003" s="3" t="n">
        <v>65.014694</v>
      </c>
      <c r="G1003" s="3" t="n">
        <v>64.957014</v>
      </c>
      <c r="I1003" s="3" t="n">
        <v>80.283412</v>
      </c>
      <c r="J1003" s="3" t="n">
        <v>63.945875</v>
      </c>
      <c r="K1003" s="3" t="n">
        <v>64.777591</v>
      </c>
      <c r="M1003" s="3" t="n">
        <v>91.654361</v>
      </c>
      <c r="N1003" s="3" t="n">
        <v>66.192204</v>
      </c>
      <c r="O1003" s="3" t="n">
        <v>64.499506</v>
      </c>
    </row>
    <row r="1004" customFormat="false" ht="15.75" hidden="false" customHeight="false" outlineLevel="0" collapsed="false">
      <c r="A1004" s="3" t="n">
        <v>61.254954</v>
      </c>
      <c r="B1004" s="3" t="n">
        <v>61.568929</v>
      </c>
      <c r="C1004" s="3" t="n">
        <v>61.812244</v>
      </c>
      <c r="D1004" s="3"/>
      <c r="E1004" s="3" t="n">
        <v>65.212011</v>
      </c>
      <c r="F1004" s="3" t="n">
        <v>65.102033</v>
      </c>
      <c r="G1004" s="3" t="n">
        <v>64.676865</v>
      </c>
      <c r="I1004" s="3" t="n">
        <v>80.894819</v>
      </c>
      <c r="J1004" s="3" t="n">
        <v>64.407596</v>
      </c>
      <c r="K1004" s="3" t="n">
        <v>64.534667</v>
      </c>
      <c r="M1004" s="3" t="n">
        <v>92.531926</v>
      </c>
      <c r="N1004" s="3" t="n">
        <v>65.835335</v>
      </c>
      <c r="O1004" s="3" t="n">
        <v>64.943024</v>
      </c>
    </row>
    <row r="1005" customFormat="false" ht="15.75" hidden="false" customHeight="false" outlineLevel="0" collapsed="false">
      <c r="A1005" s="3" t="n">
        <v>61.511213</v>
      </c>
      <c r="B1005" s="3" t="n">
        <v>61.483191</v>
      </c>
      <c r="C1005" s="3" t="n">
        <v>61.69284</v>
      </c>
      <c r="D1005" s="3"/>
      <c r="E1005" s="3" t="n">
        <v>64.87618</v>
      </c>
      <c r="F1005" s="3" t="n">
        <v>65.234692</v>
      </c>
      <c r="G1005" s="3" t="n">
        <v>64.845684</v>
      </c>
      <c r="I1005" s="3" t="n">
        <v>81.084292</v>
      </c>
      <c r="J1005" s="3" t="n">
        <v>64.353035</v>
      </c>
      <c r="K1005" s="3" t="n">
        <v>64.906639</v>
      </c>
      <c r="M1005" s="3" t="n">
        <v>92.836455</v>
      </c>
      <c r="N1005" s="3" t="n">
        <v>65.81138</v>
      </c>
      <c r="O1005" s="3" t="n">
        <v>64.636645</v>
      </c>
    </row>
    <row r="1006" customFormat="false" ht="15.75" hidden="false" customHeight="false" outlineLevel="0" collapsed="false">
      <c r="A1006" s="3" t="n">
        <v>61.79407</v>
      </c>
      <c r="B1006" s="3" t="n">
        <v>61.505749</v>
      </c>
      <c r="C1006" s="3" t="n">
        <v>61.388731</v>
      </c>
      <c r="D1006" s="3"/>
      <c r="E1006" s="3" t="n">
        <v>64.884345</v>
      </c>
      <c r="F1006" s="3" t="n">
        <v>65.233466</v>
      </c>
      <c r="G1006" s="3" t="n">
        <v>65.019734</v>
      </c>
      <c r="I1006" s="3" t="n">
        <v>81.333863</v>
      </c>
      <c r="J1006" s="3" t="n">
        <v>63.825273</v>
      </c>
      <c r="K1006" s="3" t="n">
        <v>65.063131</v>
      </c>
      <c r="M1006" s="3" t="n">
        <v>91.95229</v>
      </c>
      <c r="N1006" s="3" t="n">
        <v>65.972958</v>
      </c>
      <c r="O1006" s="3" t="n">
        <v>64.574309</v>
      </c>
    </row>
    <row r="1007" customFormat="false" ht="15.75" hidden="false" customHeight="false" outlineLevel="0" collapsed="false">
      <c r="A1007" s="3" t="n">
        <v>61.419716</v>
      </c>
      <c r="B1007" s="3" t="n">
        <v>61.505688</v>
      </c>
      <c r="C1007" s="3" t="n">
        <v>61.706907</v>
      </c>
      <c r="D1007" s="3"/>
      <c r="E1007" s="3" t="n">
        <v>64.981386</v>
      </c>
      <c r="F1007" s="3" t="n">
        <v>65.462957</v>
      </c>
      <c r="G1007" s="3" t="n">
        <v>65.004256</v>
      </c>
      <c r="I1007" s="3" t="n">
        <v>81.923681</v>
      </c>
      <c r="J1007" s="3" t="n">
        <v>64.149583</v>
      </c>
      <c r="K1007" s="3" t="n">
        <v>64.932149</v>
      </c>
      <c r="M1007" s="3" t="n">
        <v>90.107961</v>
      </c>
      <c r="N1007" s="3" t="n">
        <v>65.535264</v>
      </c>
      <c r="O1007" s="3" t="n">
        <v>65.40044</v>
      </c>
    </row>
    <row r="1008" customFormat="false" ht="15.75" hidden="false" customHeight="false" outlineLevel="0" collapsed="false">
      <c r="A1008" s="3" t="n">
        <v>61.518502</v>
      </c>
      <c r="B1008" s="3" t="n">
        <v>61.612936</v>
      </c>
      <c r="C1008" s="3" t="n">
        <v>61.617249</v>
      </c>
      <c r="D1008" s="3"/>
      <c r="E1008" s="3" t="n">
        <v>64.539621</v>
      </c>
      <c r="F1008" s="3" t="n">
        <v>65.31356</v>
      </c>
      <c r="G1008" s="3" t="n">
        <v>65.11299</v>
      </c>
      <c r="I1008" s="3" t="n">
        <v>83.631238</v>
      </c>
      <c r="J1008" s="3" t="n">
        <v>63.986233</v>
      </c>
      <c r="K1008" s="3" t="n">
        <v>65.156004</v>
      </c>
      <c r="M1008" s="3" t="n">
        <v>91.04515</v>
      </c>
      <c r="N1008" s="3" t="n">
        <v>64.790989</v>
      </c>
      <c r="O1008" s="3" t="n">
        <v>66.685487</v>
      </c>
    </row>
    <row r="1009" customFormat="false" ht="15.75" hidden="false" customHeight="false" outlineLevel="0" collapsed="false">
      <c r="A1009" s="3" t="n">
        <v>61.562695</v>
      </c>
      <c r="B1009" s="3" t="n">
        <v>61.658552</v>
      </c>
      <c r="C1009" s="3" t="n">
        <v>61.367253</v>
      </c>
      <c r="D1009" s="3"/>
      <c r="E1009" s="3" t="n">
        <v>64.996794</v>
      </c>
      <c r="F1009" s="3" t="n">
        <v>65.094253</v>
      </c>
      <c r="G1009" s="3" t="n">
        <v>64.790418</v>
      </c>
      <c r="I1009" s="3" t="n">
        <v>82.511947</v>
      </c>
      <c r="J1009" s="3" t="n">
        <v>64.658834</v>
      </c>
      <c r="K1009" s="3" t="n">
        <v>64.841965</v>
      </c>
      <c r="M1009" s="3" t="n">
        <v>95.221076</v>
      </c>
      <c r="N1009" s="3" t="n">
        <v>66.078622</v>
      </c>
      <c r="O1009" s="3" t="n">
        <v>65.023299</v>
      </c>
    </row>
    <row r="1010" customFormat="false" ht="15.75" hidden="false" customHeight="false" outlineLevel="0" collapsed="false">
      <c r="A1010" s="3" t="n">
        <v>61.607399</v>
      </c>
      <c r="B1010" s="3" t="n">
        <v>61.599188</v>
      </c>
      <c r="C1010" s="3" t="n">
        <v>61.43644</v>
      </c>
      <c r="D1010" s="3"/>
      <c r="E1010" s="3" t="n">
        <v>64.978578</v>
      </c>
      <c r="F1010" s="3" t="n">
        <v>65.390673</v>
      </c>
      <c r="G1010" s="3" t="n">
        <v>64.839422</v>
      </c>
      <c r="I1010" s="3" t="n">
        <v>82.092022</v>
      </c>
      <c r="J1010" s="3" t="n">
        <v>64.534166</v>
      </c>
      <c r="K1010" s="3" t="n">
        <v>64.545414</v>
      </c>
      <c r="M1010" s="3" t="n">
        <v>92.127907</v>
      </c>
      <c r="N1010" s="3" t="n">
        <v>66.012312</v>
      </c>
      <c r="O1010" s="3" t="n">
        <v>64.565197</v>
      </c>
    </row>
    <row r="1011" customFormat="false" ht="15.75" hidden="false" customHeight="false" outlineLevel="0" collapsed="false">
      <c r="A1011" s="3" t="n">
        <v>61.635609</v>
      </c>
      <c r="B1011" s="3" t="n">
        <v>61.376548</v>
      </c>
      <c r="C1011" s="3" t="n">
        <v>61.522143</v>
      </c>
      <c r="D1011" s="3"/>
      <c r="E1011" s="3" t="n">
        <v>64.948388</v>
      </c>
      <c r="F1011" s="3" t="n">
        <v>65.127884</v>
      </c>
      <c r="G1011" s="3" t="n">
        <v>65.076057</v>
      </c>
      <c r="I1011" s="3" t="n">
        <v>83.707264</v>
      </c>
      <c r="J1011" s="3" t="n">
        <v>64.472662</v>
      </c>
      <c r="K1011" s="3" t="n">
        <v>64.395515</v>
      </c>
      <c r="M1011" s="3" t="n">
        <v>90.866742</v>
      </c>
      <c r="N1011" s="3" t="n">
        <v>65.894317</v>
      </c>
      <c r="O1011" s="3" t="n">
        <v>65.108264</v>
      </c>
    </row>
    <row r="1012" customFormat="false" ht="15.75" hidden="false" customHeight="false" outlineLevel="0" collapsed="false">
      <c r="A1012" s="3" t="n">
        <v>61.437973</v>
      </c>
      <c r="B1012" s="3" t="n">
        <v>61.542448</v>
      </c>
      <c r="C1012" s="3" t="n">
        <v>61.621474</v>
      </c>
      <c r="D1012" s="3"/>
      <c r="E1012" s="3" t="n">
        <v>64.826952</v>
      </c>
      <c r="F1012" s="3" t="n">
        <v>64.901981</v>
      </c>
      <c r="G1012" s="3" t="n">
        <v>65.2212</v>
      </c>
      <c r="I1012" s="3" t="n">
        <v>81.208698</v>
      </c>
      <c r="J1012" s="3" t="n">
        <v>64.741049</v>
      </c>
      <c r="K1012" s="3" t="n">
        <v>64.188756</v>
      </c>
      <c r="M1012" s="3" t="n">
        <v>94.007586</v>
      </c>
      <c r="N1012" s="3" t="n">
        <v>64.079028</v>
      </c>
      <c r="O1012" s="3" t="n">
        <v>66.475963</v>
      </c>
    </row>
    <row r="1013" customFormat="false" ht="15.75" hidden="false" customHeight="false" outlineLevel="0" collapsed="false">
      <c r="A1013" s="3" t="n">
        <v>61.48274</v>
      </c>
      <c r="B1013" s="3" t="n">
        <v>61.79939</v>
      </c>
      <c r="C1013" s="3" t="n">
        <v>61.489095</v>
      </c>
      <c r="D1013" s="3"/>
      <c r="E1013" s="3" t="n">
        <v>65.209905</v>
      </c>
      <c r="F1013" s="3" t="n">
        <v>65.149871</v>
      </c>
      <c r="G1013" s="3" t="n">
        <v>65.143973</v>
      </c>
      <c r="I1013" s="3" t="n">
        <v>81.819939</v>
      </c>
      <c r="J1013" s="3" t="n">
        <v>64.965791</v>
      </c>
      <c r="K1013" s="3" t="n">
        <v>64.529639</v>
      </c>
      <c r="M1013" s="3" t="n">
        <v>93.299459</v>
      </c>
      <c r="N1013" s="3" t="n">
        <v>64.660301</v>
      </c>
      <c r="O1013" s="3" t="n">
        <v>65.965542</v>
      </c>
    </row>
    <row r="1014" customFormat="false" ht="15.75" hidden="false" customHeight="false" outlineLevel="0" collapsed="false">
      <c r="A1014" s="3" t="n">
        <v>61.789918</v>
      </c>
      <c r="B1014" s="3" t="n">
        <v>61.57216</v>
      </c>
      <c r="C1014" s="3" t="n">
        <v>61.571279</v>
      </c>
      <c r="D1014" s="3"/>
      <c r="E1014" s="3" t="n">
        <v>65.071002</v>
      </c>
      <c r="F1014" s="3" t="n">
        <v>65.523895</v>
      </c>
      <c r="G1014" s="3" t="n">
        <v>64.885946</v>
      </c>
      <c r="I1014" s="3" t="n">
        <v>82.541541</v>
      </c>
      <c r="J1014" s="3" t="n">
        <v>64.603353</v>
      </c>
      <c r="K1014" s="3" t="n">
        <v>64.615225</v>
      </c>
      <c r="M1014" s="3" t="n">
        <v>91.469435</v>
      </c>
      <c r="N1014" s="3" t="n">
        <v>66.471633</v>
      </c>
      <c r="O1014" s="3" t="n">
        <v>64.490212</v>
      </c>
    </row>
    <row r="1015" customFormat="false" ht="15.75" hidden="false" customHeight="false" outlineLevel="0" collapsed="false">
      <c r="A1015" s="3" t="n">
        <v>61.26419</v>
      </c>
      <c r="B1015" s="3" t="n">
        <v>61.625887</v>
      </c>
      <c r="C1015" s="3" t="n">
        <v>61.513056</v>
      </c>
      <c r="D1015" s="3"/>
      <c r="E1015" s="3" t="n">
        <v>65.145419</v>
      </c>
      <c r="F1015" s="3" t="n">
        <v>65.320106</v>
      </c>
      <c r="G1015" s="3" t="n">
        <v>64.932864</v>
      </c>
      <c r="I1015" s="3" t="n">
        <v>82.653763</v>
      </c>
      <c r="J1015" s="3" t="n">
        <v>64.927036</v>
      </c>
      <c r="K1015" s="3" t="n">
        <v>64.282185</v>
      </c>
      <c r="M1015" s="3" t="n">
        <v>91.205839</v>
      </c>
      <c r="N1015" s="3" t="n">
        <v>66.22542</v>
      </c>
      <c r="O1015" s="3" t="n">
        <v>64.42821</v>
      </c>
    </row>
    <row r="1016" customFormat="false" ht="15.75" hidden="false" customHeight="false" outlineLevel="0" collapsed="false">
      <c r="A1016" s="3" t="n">
        <v>61.686255</v>
      </c>
      <c r="B1016" s="3" t="n">
        <v>61.708649</v>
      </c>
      <c r="C1016" s="3" t="n">
        <v>61.223613</v>
      </c>
      <c r="D1016" s="3"/>
      <c r="E1016" s="3" t="n">
        <v>65.247227</v>
      </c>
      <c r="F1016" s="3" t="n">
        <v>65.091363</v>
      </c>
      <c r="G1016" s="3" t="n">
        <v>64.874389</v>
      </c>
      <c r="I1016" s="3" t="n">
        <v>81.518146</v>
      </c>
      <c r="J1016" s="3" t="n">
        <v>64.795485</v>
      </c>
      <c r="K1016" s="3" t="n">
        <v>64.580636</v>
      </c>
      <c r="M1016" s="3" t="n">
        <v>91.269446</v>
      </c>
      <c r="N1016" s="3" t="n">
        <v>64.758948</v>
      </c>
      <c r="O1016" s="3" t="n">
        <v>65.911137</v>
      </c>
    </row>
    <row r="1017" customFormat="false" ht="15.75" hidden="false" customHeight="false" outlineLevel="0" collapsed="false">
      <c r="A1017" s="3" t="n">
        <v>61.535473</v>
      </c>
      <c r="B1017" s="3" t="n">
        <v>61.443948</v>
      </c>
      <c r="C1017" s="3" t="n">
        <v>61.370633</v>
      </c>
      <c r="D1017" s="3"/>
      <c r="E1017" s="3" t="n">
        <v>65.350202</v>
      </c>
      <c r="F1017" s="3" t="n">
        <v>65.0863</v>
      </c>
      <c r="G1017" s="3" t="n">
        <v>64.689742</v>
      </c>
      <c r="I1017" s="3" t="n">
        <v>82.376407</v>
      </c>
      <c r="J1017" s="3" t="n">
        <v>64.227331</v>
      </c>
      <c r="K1017" s="3" t="n">
        <v>64.825131</v>
      </c>
      <c r="M1017" s="3" t="n">
        <v>93.241921</v>
      </c>
      <c r="N1017" s="3" t="n">
        <v>64.674745</v>
      </c>
      <c r="O1017" s="3" t="n">
        <v>66.142872</v>
      </c>
    </row>
    <row r="1018" customFormat="false" ht="15.75" hidden="false" customHeight="false" outlineLevel="0" collapsed="false">
      <c r="A1018" s="3" t="n">
        <v>61.150437</v>
      </c>
      <c r="B1018" s="3" t="n">
        <v>61.562806</v>
      </c>
      <c r="C1018" s="3" t="n">
        <v>61.657444</v>
      </c>
      <c r="D1018" s="3"/>
      <c r="E1018" s="3" t="n">
        <v>65.188535</v>
      </c>
      <c r="F1018" s="3" t="n">
        <v>65.037106</v>
      </c>
      <c r="G1018" s="3" t="n">
        <v>64.781189</v>
      </c>
      <c r="I1018" s="3" t="n">
        <v>83.138748</v>
      </c>
      <c r="J1018" s="3" t="n">
        <v>63.888537</v>
      </c>
      <c r="K1018" s="3" t="n">
        <v>65.18074</v>
      </c>
      <c r="M1018" s="3" t="n">
        <v>93.992169</v>
      </c>
      <c r="N1018" s="3" t="n">
        <v>65.379741</v>
      </c>
      <c r="O1018" s="3" t="n">
        <v>65.885724</v>
      </c>
    </row>
    <row r="1019" customFormat="false" ht="15.75" hidden="false" customHeight="false" outlineLevel="0" collapsed="false">
      <c r="A1019" s="3" t="n">
        <v>61.247014</v>
      </c>
      <c r="B1019" s="3" t="n">
        <v>61.652887</v>
      </c>
      <c r="C1019" s="3" t="n">
        <v>61.344162</v>
      </c>
      <c r="D1019" s="3"/>
      <c r="E1019" s="3" t="n">
        <v>65.44672</v>
      </c>
      <c r="F1019" s="3" t="n">
        <v>64.944027</v>
      </c>
      <c r="G1019" s="3" t="n">
        <v>64.755735</v>
      </c>
      <c r="I1019" s="3" t="n">
        <v>83.337623</v>
      </c>
      <c r="J1019" s="3" t="n">
        <v>64.215935</v>
      </c>
      <c r="K1019" s="3" t="n">
        <v>64.503583</v>
      </c>
      <c r="M1019" s="3" t="n">
        <v>92.439125</v>
      </c>
      <c r="N1019" s="3" t="n">
        <v>65.246752</v>
      </c>
      <c r="O1019" s="3" t="n">
        <v>65.300538</v>
      </c>
    </row>
    <row r="1020" customFormat="false" ht="15.75" hidden="false" customHeight="false" outlineLevel="0" collapsed="false">
      <c r="A1020" s="3" t="n">
        <v>61.455892</v>
      </c>
      <c r="B1020" s="3" t="n">
        <v>61.50642</v>
      </c>
      <c r="C1020" s="3" t="n">
        <v>61.486212</v>
      </c>
      <c r="D1020" s="3"/>
      <c r="E1020" s="3" t="n">
        <v>65.068626</v>
      </c>
      <c r="F1020" s="3" t="n">
        <v>65.136988</v>
      </c>
      <c r="G1020" s="3" t="n">
        <v>64.921105</v>
      </c>
      <c r="I1020" s="3" t="n">
        <v>81.462388</v>
      </c>
      <c r="J1020" s="3" t="n">
        <v>64.660141</v>
      </c>
      <c r="K1020" s="3" t="n">
        <v>64.737041</v>
      </c>
      <c r="M1020" s="3" t="n">
        <v>91.603835</v>
      </c>
      <c r="N1020" s="3" t="n">
        <v>64.264185</v>
      </c>
      <c r="O1020" s="3" t="n">
        <v>65.978564</v>
      </c>
    </row>
    <row r="1021" customFormat="false" ht="15.75" hidden="false" customHeight="false" outlineLevel="0" collapsed="false">
      <c r="A1021" s="3" t="n">
        <v>61.212661</v>
      </c>
      <c r="B1021" s="3" t="n">
        <v>61.451243</v>
      </c>
      <c r="C1021" s="3" t="n">
        <v>61.514214</v>
      </c>
      <c r="D1021" s="3"/>
      <c r="E1021" s="3" t="n">
        <v>64.927239</v>
      </c>
      <c r="F1021" s="3" t="n">
        <v>65.019636</v>
      </c>
      <c r="G1021" s="3" t="n">
        <v>65.129957</v>
      </c>
      <c r="I1021" s="3" t="n">
        <v>82.070954</v>
      </c>
      <c r="J1021" s="3" t="n">
        <v>63.635618</v>
      </c>
      <c r="K1021" s="3" t="n">
        <v>65.466809</v>
      </c>
      <c r="M1021" s="3" t="n">
        <v>93.024461</v>
      </c>
      <c r="N1021" s="3" t="n">
        <v>63.217008</v>
      </c>
      <c r="O1021" s="3" t="n">
        <v>67.151689</v>
      </c>
    </row>
    <row r="1022" customFormat="false" ht="15.75" hidden="false" customHeight="false" outlineLevel="0" collapsed="false">
      <c r="A1022" s="3" t="n">
        <v>61.31092</v>
      </c>
      <c r="B1022" s="3" t="n">
        <v>61.378818</v>
      </c>
      <c r="C1022" s="3" t="n">
        <v>61.457768</v>
      </c>
      <c r="D1022" s="3"/>
      <c r="E1022" s="3" t="n">
        <v>65.222288</v>
      </c>
      <c r="F1022" s="3" t="n">
        <v>64.826036</v>
      </c>
      <c r="G1022" s="3" t="n">
        <v>64.921593</v>
      </c>
      <c r="I1022" s="3" t="n">
        <v>83.463862</v>
      </c>
      <c r="J1022" s="3" t="n">
        <v>63.845823</v>
      </c>
      <c r="K1022" s="3" t="n">
        <v>64.82467</v>
      </c>
      <c r="M1022" s="3" t="n">
        <v>92.873252</v>
      </c>
      <c r="N1022" s="3" t="n">
        <v>64.558223</v>
      </c>
      <c r="O1022" s="3" t="n">
        <v>65.718443</v>
      </c>
    </row>
    <row r="1023" customFormat="false" ht="15.75" hidden="false" customHeight="false" outlineLevel="0" collapsed="false">
      <c r="A1023" s="3" t="n">
        <v>61.476751</v>
      </c>
      <c r="B1023" s="3" t="n">
        <v>61.47329</v>
      </c>
      <c r="C1023" s="3" t="n">
        <v>61.479367</v>
      </c>
      <c r="D1023" s="3"/>
      <c r="E1023" s="3" t="n">
        <v>65.33433</v>
      </c>
      <c r="F1023" s="3" t="n">
        <v>64.897332</v>
      </c>
      <c r="G1023" s="3" t="n">
        <v>64.997266</v>
      </c>
      <c r="I1023" s="3" t="n">
        <v>81.327978</v>
      </c>
      <c r="J1023" s="3" t="n">
        <v>64.310101</v>
      </c>
      <c r="K1023" s="3" t="n">
        <v>64.57153</v>
      </c>
      <c r="M1023" s="3" t="n">
        <v>94.101939</v>
      </c>
      <c r="N1023" s="3" t="n">
        <v>66.591258</v>
      </c>
      <c r="O1023" s="3" t="n">
        <v>63.499818</v>
      </c>
    </row>
    <row r="1024" customFormat="false" ht="15.75" hidden="false" customHeight="false" outlineLevel="0" collapsed="false">
      <c r="A1024" s="3" t="n">
        <v>61.342495</v>
      </c>
      <c r="B1024" s="3" t="n">
        <v>61.530569</v>
      </c>
      <c r="C1024" s="3" t="n">
        <v>61.636005</v>
      </c>
      <c r="D1024" s="3"/>
      <c r="E1024" s="3" t="n">
        <v>64.821231</v>
      </c>
      <c r="F1024" s="3" t="n">
        <v>65.110295</v>
      </c>
      <c r="G1024" s="3" t="n">
        <v>65.028497</v>
      </c>
      <c r="I1024" s="3" t="n">
        <v>81.97841</v>
      </c>
      <c r="J1024" s="3" t="n">
        <v>64.432205</v>
      </c>
      <c r="K1024" s="3" t="n">
        <v>64.766765</v>
      </c>
      <c r="M1024" s="3" t="n">
        <v>94.070021</v>
      </c>
      <c r="N1024" s="3" t="n">
        <v>66.277817</v>
      </c>
      <c r="O1024" s="3" t="n">
        <v>64.080737</v>
      </c>
    </row>
    <row r="1025" customFormat="false" ht="15.75" hidden="false" customHeight="false" outlineLevel="0" collapsed="false">
      <c r="A1025" s="3" t="n">
        <v>61.381836</v>
      </c>
      <c r="B1025" s="3" t="n">
        <v>61.58196</v>
      </c>
      <c r="C1025" s="3" t="n">
        <v>61.664518</v>
      </c>
      <c r="D1025" s="3"/>
      <c r="E1025" s="3" t="n">
        <v>64.796927</v>
      </c>
      <c r="F1025" s="3" t="n">
        <v>65.270057</v>
      </c>
      <c r="G1025" s="3" t="n">
        <v>64.833617</v>
      </c>
      <c r="I1025" s="3" t="n">
        <v>82.950157</v>
      </c>
      <c r="J1025" s="3" t="n">
        <v>65.413369</v>
      </c>
      <c r="K1025" s="3" t="n">
        <v>63.906411</v>
      </c>
      <c r="M1025" s="3" t="n">
        <v>93.926494</v>
      </c>
      <c r="N1025" s="3" t="n">
        <v>64.803509</v>
      </c>
      <c r="O1025" s="3" t="n">
        <v>65.283136</v>
      </c>
    </row>
    <row r="1026" customFormat="false" ht="15.75" hidden="false" customHeight="false" outlineLevel="0" collapsed="false">
      <c r="A1026" s="3" t="n">
        <v>61.567513</v>
      </c>
      <c r="B1026" s="3" t="n">
        <v>61.485668</v>
      </c>
      <c r="C1026" s="3" t="n">
        <v>61.290762</v>
      </c>
      <c r="D1026" s="3"/>
      <c r="E1026" s="3" t="n">
        <v>64.936972</v>
      </c>
      <c r="F1026" s="3" t="n">
        <v>65.10573</v>
      </c>
      <c r="G1026" s="3" t="n">
        <v>64.780125</v>
      </c>
      <c r="I1026" s="3" t="n">
        <v>84.682834</v>
      </c>
      <c r="J1026" s="3" t="n">
        <v>65.13486</v>
      </c>
      <c r="K1026" s="3" t="n">
        <v>63.805223</v>
      </c>
      <c r="M1026" s="3" t="n">
        <v>92.075244</v>
      </c>
      <c r="N1026" s="3" t="n">
        <v>64.594833</v>
      </c>
      <c r="O1026" s="3" t="n">
        <v>66.168283</v>
      </c>
    </row>
    <row r="1027" customFormat="false" ht="15.75" hidden="false" customHeight="false" outlineLevel="0" collapsed="false">
      <c r="A1027" s="3" t="n">
        <v>61.776642</v>
      </c>
      <c r="B1027" s="3" t="n">
        <v>61.449279</v>
      </c>
      <c r="C1027" s="3" t="n">
        <v>61.440752</v>
      </c>
      <c r="D1027" s="3"/>
      <c r="E1027" s="3" t="n">
        <v>65.331111</v>
      </c>
      <c r="F1027" s="3" t="n">
        <v>65.052559</v>
      </c>
      <c r="G1027" s="3" t="n">
        <v>64.460922</v>
      </c>
      <c r="I1027" s="3" t="n">
        <v>83.807435</v>
      </c>
      <c r="J1027" s="3" t="n">
        <v>65.367476</v>
      </c>
      <c r="K1027" s="3" t="n">
        <v>63.761446</v>
      </c>
      <c r="M1027" s="3" t="n">
        <v>93.75502</v>
      </c>
      <c r="N1027" s="3" t="n">
        <v>65.994962</v>
      </c>
      <c r="O1027" s="3" t="n">
        <v>64.477794</v>
      </c>
    </row>
    <row r="1028" customFormat="false" ht="15.75" hidden="false" customHeight="false" outlineLevel="0" collapsed="false">
      <c r="A1028" s="3" t="n">
        <v>61.527729</v>
      </c>
      <c r="B1028" s="3" t="n">
        <v>61.394637</v>
      </c>
      <c r="C1028" s="3" t="n">
        <v>61.631364</v>
      </c>
      <c r="D1028" s="3"/>
      <c r="E1028" s="3" t="n">
        <v>65.268922</v>
      </c>
      <c r="F1028" s="3" t="n">
        <v>65.055732</v>
      </c>
      <c r="G1028" s="3" t="n">
        <v>64.501852</v>
      </c>
      <c r="I1028" s="3" t="n">
        <v>83.070361</v>
      </c>
      <c r="J1028" s="3" t="n">
        <v>64.169372</v>
      </c>
      <c r="K1028" s="3" t="n">
        <v>64.522032</v>
      </c>
      <c r="M1028" s="3" t="n">
        <v>92.952832</v>
      </c>
      <c r="N1028" s="3" t="n">
        <v>65.514871</v>
      </c>
      <c r="O1028" s="3" t="n">
        <v>65.122005</v>
      </c>
    </row>
    <row r="1029" customFormat="false" ht="15.75" hidden="false" customHeight="false" outlineLevel="0" collapsed="false">
      <c r="A1029" s="3" t="n">
        <v>61.405003</v>
      </c>
      <c r="B1029" s="3" t="n">
        <v>61.755096</v>
      </c>
      <c r="C1029" s="3" t="n">
        <v>61.514599</v>
      </c>
      <c r="D1029" s="3"/>
      <c r="E1029" s="3" t="n">
        <v>65.195194</v>
      </c>
      <c r="F1029" s="3" t="n">
        <v>65.089929</v>
      </c>
      <c r="G1029" s="3" t="n">
        <v>64.68106</v>
      </c>
      <c r="I1029" s="3" t="n">
        <v>82.688757</v>
      </c>
      <c r="J1029" s="3" t="n">
        <v>64.357223</v>
      </c>
      <c r="K1029" s="3" t="n">
        <v>64.491946</v>
      </c>
      <c r="M1029" s="3" t="n">
        <v>91.270041</v>
      </c>
      <c r="N1029" s="3" t="n">
        <v>64.238401</v>
      </c>
      <c r="O1029" s="3" t="n">
        <v>65.943927</v>
      </c>
    </row>
    <row r="1030" customFormat="false" ht="15.75" hidden="false" customHeight="false" outlineLevel="0" collapsed="false">
      <c r="A1030" s="3" t="n">
        <v>61.484638</v>
      </c>
      <c r="B1030" s="3" t="n">
        <v>61.676581</v>
      </c>
      <c r="C1030" s="3" t="n">
        <v>61.624946</v>
      </c>
      <c r="D1030" s="3"/>
      <c r="E1030" s="3" t="n">
        <v>65.362142</v>
      </c>
      <c r="F1030" s="3" t="n">
        <v>64.51994</v>
      </c>
      <c r="G1030" s="3" t="n">
        <v>64.954098</v>
      </c>
      <c r="I1030" s="3" t="n">
        <v>84.528528</v>
      </c>
      <c r="J1030" s="3" t="n">
        <v>64.823585</v>
      </c>
      <c r="K1030" s="3" t="n">
        <v>64.038549</v>
      </c>
      <c r="M1030" s="3" t="n">
        <v>94.004348</v>
      </c>
      <c r="N1030" s="3" t="n">
        <v>63.693414</v>
      </c>
      <c r="O1030" s="3" t="n">
        <v>66.237957</v>
      </c>
    </row>
    <row r="1031" customFormat="false" ht="15.75" hidden="false" customHeight="false" outlineLevel="0" collapsed="false">
      <c r="A1031" s="3" t="n">
        <v>61.523735</v>
      </c>
      <c r="B1031" s="3" t="n">
        <v>61.566264</v>
      </c>
      <c r="C1031" s="3" t="n">
        <v>61.549629</v>
      </c>
      <c r="D1031" s="3"/>
      <c r="E1031" s="3" t="n">
        <v>65.088847</v>
      </c>
      <c r="F1031" s="3" t="n">
        <v>64.954552</v>
      </c>
      <c r="G1031" s="3" t="n">
        <v>64.617816</v>
      </c>
      <c r="I1031" s="3" t="n">
        <v>84.623451</v>
      </c>
      <c r="J1031" s="3" t="n">
        <v>64.709739</v>
      </c>
      <c r="K1031" s="3" t="n">
        <v>64.527025</v>
      </c>
      <c r="M1031" s="3" t="n">
        <v>94.326379</v>
      </c>
      <c r="N1031" s="3" t="n">
        <v>64.731253</v>
      </c>
      <c r="O1031" s="3" t="n">
        <v>65.585571</v>
      </c>
    </row>
    <row r="1032" customFormat="false" ht="15.75" hidden="false" customHeight="false" outlineLevel="0" collapsed="false">
      <c r="A1032" s="3" t="n">
        <v>61.65741</v>
      </c>
      <c r="B1032" s="3" t="n">
        <v>61.385156</v>
      </c>
      <c r="C1032" s="3" t="n">
        <v>61.539103</v>
      </c>
      <c r="D1032" s="3"/>
      <c r="E1032" s="3" t="n">
        <v>65.073701</v>
      </c>
      <c r="F1032" s="3" t="n">
        <v>64.925694</v>
      </c>
      <c r="G1032" s="3" t="n">
        <v>64.645516</v>
      </c>
      <c r="I1032" s="3" t="n">
        <v>83.063622</v>
      </c>
      <c r="J1032" s="3" t="n">
        <v>65.026766</v>
      </c>
      <c r="K1032" s="3" t="n">
        <v>64.147387</v>
      </c>
      <c r="M1032" s="3" t="n">
        <v>92.207237</v>
      </c>
      <c r="N1032" s="3" t="n">
        <v>66.100424</v>
      </c>
      <c r="O1032" s="3" t="n">
        <v>63.498905</v>
      </c>
    </row>
    <row r="1033" customFormat="false" ht="15.75" hidden="false" customHeight="false" outlineLevel="0" collapsed="false">
      <c r="A1033" s="3" t="n">
        <v>61.560086</v>
      </c>
      <c r="B1033" s="3" t="n">
        <v>61.319384</v>
      </c>
      <c r="C1033" s="3" t="n">
        <v>61.751855</v>
      </c>
      <c r="D1033" s="3"/>
      <c r="E1033" s="3" t="n">
        <v>64.775028</v>
      </c>
      <c r="F1033" s="3" t="n">
        <v>64.927681</v>
      </c>
      <c r="G1033" s="3" t="n">
        <v>64.825908</v>
      </c>
      <c r="I1033" s="3" t="n">
        <v>82.285564</v>
      </c>
      <c r="J1033" s="3" t="n">
        <v>65.175583</v>
      </c>
      <c r="K1033" s="3" t="n">
        <v>64.310789</v>
      </c>
      <c r="M1033" s="3" t="n">
        <v>94.674545</v>
      </c>
      <c r="N1033" s="3" t="n">
        <v>66.274422</v>
      </c>
      <c r="O1033" s="3" t="n">
        <v>64.063969</v>
      </c>
    </row>
    <row r="1034" customFormat="false" ht="15.75" hidden="false" customHeight="false" outlineLevel="0" collapsed="false">
      <c r="A1034" s="3" t="n">
        <v>61.771533</v>
      </c>
      <c r="B1034" s="3" t="n">
        <v>61.409617</v>
      </c>
      <c r="C1034" s="3" t="n">
        <v>61.486588</v>
      </c>
      <c r="D1034" s="3"/>
      <c r="E1034" s="3" t="n">
        <v>64.893473</v>
      </c>
      <c r="F1034" s="3" t="n">
        <v>65.250032</v>
      </c>
      <c r="G1034" s="3" t="n">
        <v>64.575317</v>
      </c>
      <c r="I1034" s="3" t="n">
        <v>82.553979</v>
      </c>
      <c r="J1034" s="3" t="n">
        <v>64.101574</v>
      </c>
      <c r="K1034" s="3" t="n">
        <v>64.840041</v>
      </c>
      <c r="M1034" s="3" t="n">
        <v>94.42923</v>
      </c>
      <c r="N1034" s="3" t="n">
        <v>65.247798</v>
      </c>
      <c r="O1034" s="3" t="n">
        <v>64.992125</v>
      </c>
    </row>
    <row r="1035" customFormat="false" ht="15.75" hidden="false" customHeight="false" outlineLevel="0" collapsed="false">
      <c r="A1035" s="3" t="n">
        <v>61.547899</v>
      </c>
      <c r="B1035" s="3" t="n">
        <v>61.519434</v>
      </c>
      <c r="C1035" s="3" t="n">
        <v>61.426541</v>
      </c>
      <c r="D1035" s="3"/>
      <c r="E1035" s="3" t="n">
        <v>65.382155</v>
      </c>
      <c r="F1035" s="3" t="n">
        <v>64.974229</v>
      </c>
      <c r="G1035" s="3" t="n">
        <v>64.461008</v>
      </c>
      <c r="I1035" s="3" t="n">
        <v>82.907136</v>
      </c>
      <c r="J1035" s="3" t="n">
        <v>64.540613</v>
      </c>
      <c r="K1035" s="3" t="n">
        <v>64.428531</v>
      </c>
      <c r="M1035" s="3" t="n">
        <v>94.577496</v>
      </c>
      <c r="N1035" s="3" t="n">
        <v>65.727273</v>
      </c>
      <c r="O1035" s="3" t="n">
        <v>64.894824</v>
      </c>
    </row>
    <row r="1036" customFormat="false" ht="15.75" hidden="false" customHeight="false" outlineLevel="0" collapsed="false">
      <c r="A1036" s="3" t="n">
        <v>61.425236</v>
      </c>
      <c r="B1036" s="3" t="n">
        <v>61.463556</v>
      </c>
      <c r="C1036" s="3" t="n">
        <v>61.500621</v>
      </c>
      <c r="D1036" s="3"/>
      <c r="E1036" s="3" t="n">
        <v>65.17487</v>
      </c>
      <c r="F1036" s="3" t="n">
        <v>65.023919</v>
      </c>
      <c r="G1036" s="3" t="n">
        <v>64.618295</v>
      </c>
      <c r="I1036" s="3" t="n">
        <v>82.021544</v>
      </c>
      <c r="J1036" s="3" t="n">
        <v>63.934904</v>
      </c>
      <c r="K1036" s="3" t="n">
        <v>65.053877</v>
      </c>
      <c r="M1036" s="3" t="n">
        <v>91.661357</v>
      </c>
      <c r="N1036" s="3" t="n">
        <v>65.964686</v>
      </c>
      <c r="O1036" s="3" t="n">
        <v>65.296299</v>
      </c>
    </row>
    <row r="1037" customFormat="false" ht="15.75" hidden="false" customHeight="false" outlineLevel="0" collapsed="false">
      <c r="A1037" s="3" t="n">
        <v>61.587776</v>
      </c>
      <c r="B1037" s="3" t="n">
        <v>61.834956</v>
      </c>
      <c r="C1037" s="3" t="n">
        <v>61.381513</v>
      </c>
      <c r="D1037" s="3"/>
      <c r="E1037" s="3" t="n">
        <v>64.971236</v>
      </c>
      <c r="F1037" s="3" t="n">
        <v>65.0016</v>
      </c>
      <c r="G1037" s="3" t="n">
        <v>64.470359</v>
      </c>
      <c r="I1037" s="3" t="n">
        <v>83.336797</v>
      </c>
      <c r="J1037" s="3" t="n">
        <v>64.798827</v>
      </c>
      <c r="K1037" s="3" t="n">
        <v>64.473799</v>
      </c>
      <c r="M1037" s="3" t="n">
        <v>93.915932</v>
      </c>
      <c r="N1037" s="3" t="n">
        <v>64.714868</v>
      </c>
      <c r="O1037" s="3" t="n">
        <v>65.777739</v>
      </c>
    </row>
    <row r="1038" customFormat="false" ht="15.75" hidden="false" customHeight="false" outlineLevel="0" collapsed="false">
      <c r="A1038" s="3" t="n">
        <v>61.539174</v>
      </c>
      <c r="B1038" s="3" t="n">
        <v>61.800154</v>
      </c>
      <c r="C1038" s="3" t="n">
        <v>61.293704</v>
      </c>
      <c r="D1038" s="3"/>
      <c r="E1038" s="3" t="n">
        <v>65.178234</v>
      </c>
      <c r="F1038" s="3" t="n">
        <v>64.9247</v>
      </c>
      <c r="G1038" s="3" t="n">
        <v>64.20744</v>
      </c>
      <c r="I1038" s="3" t="n">
        <v>83.011341</v>
      </c>
      <c r="J1038" s="3" t="n">
        <v>64.87369</v>
      </c>
      <c r="K1038" s="3" t="n">
        <v>64.591192</v>
      </c>
      <c r="M1038" s="3" t="n">
        <v>92.730718</v>
      </c>
      <c r="N1038" s="3" t="n">
        <v>65.489451</v>
      </c>
      <c r="O1038" s="3" t="n">
        <v>64.930201</v>
      </c>
    </row>
    <row r="1039" customFormat="false" ht="15.75" hidden="false" customHeight="false" outlineLevel="0" collapsed="false">
      <c r="A1039" s="3" t="n">
        <v>61.506835</v>
      </c>
      <c r="B1039" s="3" t="n">
        <v>61.525801</v>
      </c>
      <c r="C1039" s="3" t="n">
        <v>61.4959</v>
      </c>
      <c r="D1039" s="3"/>
      <c r="E1039" s="3" t="n">
        <v>65.21807</v>
      </c>
      <c r="F1039" s="3" t="n">
        <v>64.817394</v>
      </c>
      <c r="G1039" s="3" t="n">
        <v>64.630234</v>
      </c>
      <c r="I1039" s="3" t="n">
        <v>83.946943</v>
      </c>
      <c r="J1039" s="3" t="n">
        <v>63.765883</v>
      </c>
      <c r="K1039" s="3" t="n">
        <v>65.171975</v>
      </c>
      <c r="M1039" s="3" t="n">
        <v>93.275056</v>
      </c>
      <c r="N1039" s="3" t="n">
        <v>65.67016</v>
      </c>
      <c r="O1039" s="3" t="n">
        <v>64.62571</v>
      </c>
    </row>
    <row r="1040" customFormat="false" ht="15.75" hidden="false" customHeight="false" outlineLevel="0" collapsed="false">
      <c r="A1040" s="3" t="n">
        <v>61.670258</v>
      </c>
      <c r="B1040" s="3" t="n">
        <v>61.587144</v>
      </c>
      <c r="C1040" s="3" t="n">
        <v>61.467426</v>
      </c>
      <c r="D1040" s="3"/>
      <c r="E1040" s="3" t="n">
        <v>64.898262</v>
      </c>
      <c r="F1040" s="3" t="n">
        <v>64.970302</v>
      </c>
      <c r="G1040" s="3" t="n">
        <v>64.759276</v>
      </c>
      <c r="I1040" s="3" t="n">
        <v>82.801149</v>
      </c>
      <c r="J1040" s="3" t="n">
        <v>64.23215</v>
      </c>
      <c r="K1040" s="3" t="n">
        <v>64.742881</v>
      </c>
      <c r="M1040" s="3" t="n">
        <v>91.939027</v>
      </c>
      <c r="N1040" s="3" t="n">
        <v>65.593943</v>
      </c>
      <c r="O1040" s="3" t="n">
        <v>65.059102</v>
      </c>
    </row>
    <row r="1041" customFormat="false" ht="15.75" hidden="false" customHeight="false" outlineLevel="0" collapsed="false">
      <c r="A1041" s="3" t="n">
        <v>61.565173</v>
      </c>
      <c r="B1041" s="3" t="n">
        <v>61.687504</v>
      </c>
      <c r="C1041" s="3" t="n">
        <v>61.41088</v>
      </c>
      <c r="D1041" s="3"/>
      <c r="E1041" s="3" t="n">
        <v>65.097018</v>
      </c>
      <c r="F1041" s="3" t="n">
        <v>64.797118</v>
      </c>
      <c r="G1041" s="3" t="n">
        <v>64.869347</v>
      </c>
      <c r="I1041" s="3" t="n">
        <v>81.283116</v>
      </c>
      <c r="J1041" s="3" t="n">
        <v>64.24716</v>
      </c>
      <c r="K1041" s="3" t="n">
        <v>65.161111</v>
      </c>
      <c r="M1041" s="3" t="n">
        <v>94.099679</v>
      </c>
      <c r="N1041" s="3" t="n">
        <v>65.501387</v>
      </c>
      <c r="O1041" s="3" t="n">
        <v>64.9278</v>
      </c>
    </row>
    <row r="1042" customFormat="false" ht="15.75" hidden="false" customHeight="false" outlineLevel="0" collapsed="false">
      <c r="A1042" s="3" t="n">
        <v>61.45574</v>
      </c>
      <c r="B1042" s="3" t="n">
        <v>61.35892</v>
      </c>
      <c r="C1042" s="3" t="n">
        <v>61.413616</v>
      </c>
      <c r="D1042" s="3"/>
      <c r="E1042" s="3" t="n">
        <v>64.68934</v>
      </c>
      <c r="F1042" s="3" t="n">
        <v>65.242419</v>
      </c>
      <c r="G1042" s="3" t="n">
        <v>64.906173</v>
      </c>
      <c r="I1042" s="3" t="n">
        <v>81.078811</v>
      </c>
      <c r="J1042" s="3" t="n">
        <v>64.823019</v>
      </c>
      <c r="K1042" s="3" t="n">
        <v>64.754366</v>
      </c>
      <c r="M1042" s="3" t="n">
        <v>91.226764</v>
      </c>
      <c r="N1042" s="3" t="n">
        <v>65.913935</v>
      </c>
      <c r="O1042" s="3" t="n">
        <v>65.428653</v>
      </c>
    </row>
    <row r="1043" customFormat="false" ht="15.75" hidden="false" customHeight="false" outlineLevel="0" collapsed="false">
      <c r="A1043" s="3" t="n">
        <v>61.530256</v>
      </c>
      <c r="B1043" s="3" t="n">
        <v>61.320027</v>
      </c>
      <c r="C1043" s="3" t="n">
        <v>61.403341</v>
      </c>
      <c r="D1043" s="3"/>
      <c r="E1043" s="3" t="n">
        <v>64.823627</v>
      </c>
      <c r="F1043" s="3" t="n">
        <v>65.148335</v>
      </c>
      <c r="G1043" s="3" t="n">
        <v>65.009234</v>
      </c>
      <c r="I1043" s="3" t="n">
        <v>81.919863</v>
      </c>
      <c r="J1043" s="3" t="n">
        <v>64.434587</v>
      </c>
      <c r="K1043" s="3" t="n">
        <v>64.809816</v>
      </c>
      <c r="M1043" s="3" t="n">
        <v>92.333775</v>
      </c>
      <c r="N1043" s="3" t="n">
        <v>65.809607</v>
      </c>
      <c r="O1043" s="3" t="n">
        <v>64.788631</v>
      </c>
    </row>
    <row r="1044" customFormat="false" ht="15.75" hidden="false" customHeight="false" outlineLevel="0" collapsed="false">
      <c r="A1044" s="3" t="n">
        <v>61.474217</v>
      </c>
      <c r="B1044" s="3" t="n">
        <v>61.478648</v>
      </c>
      <c r="C1044" s="3" t="n">
        <v>61.173932</v>
      </c>
      <c r="D1044" s="3"/>
      <c r="E1044" s="3" t="n">
        <v>65.087467</v>
      </c>
      <c r="F1044" s="3" t="n">
        <v>64.964135</v>
      </c>
      <c r="G1044" s="3" t="n">
        <v>64.649857</v>
      </c>
      <c r="I1044" s="3" t="n">
        <v>81.843883</v>
      </c>
      <c r="J1044" s="3" t="n">
        <v>63.836772</v>
      </c>
      <c r="K1044" s="3" t="n">
        <v>65.221238</v>
      </c>
      <c r="M1044" s="3" t="n">
        <v>94.60292</v>
      </c>
      <c r="N1044" s="3" t="n">
        <v>64.919571</v>
      </c>
      <c r="O1044" s="3" t="n">
        <v>65.625637</v>
      </c>
    </row>
    <row r="1045" customFormat="false" ht="15.75" hidden="false" customHeight="false" outlineLevel="0" collapsed="false">
      <c r="A1045" s="3" t="n">
        <v>61.575127</v>
      </c>
      <c r="B1045" s="3" t="n">
        <v>61.811414</v>
      </c>
      <c r="C1045" s="3" t="n">
        <v>61.118377</v>
      </c>
      <c r="D1045" s="3"/>
      <c r="E1045" s="3" t="n">
        <v>65.053876</v>
      </c>
      <c r="F1045" s="3" t="n">
        <v>64.820309</v>
      </c>
      <c r="G1045" s="3" t="n">
        <v>64.770909</v>
      </c>
      <c r="I1045" s="3" t="n">
        <v>82.566383</v>
      </c>
      <c r="J1045" s="3" t="n">
        <v>63.957803</v>
      </c>
      <c r="K1045" s="3" t="n">
        <v>64.637979</v>
      </c>
      <c r="M1045" s="3" t="n">
        <v>90.912284</v>
      </c>
      <c r="N1045" s="3" t="n">
        <v>65.028659</v>
      </c>
      <c r="O1045" s="3" t="n">
        <v>65.350979</v>
      </c>
    </row>
    <row r="1046" customFormat="false" ht="15.75" hidden="false" customHeight="false" outlineLevel="0" collapsed="false">
      <c r="A1046" s="3" t="n">
        <v>61.508783</v>
      </c>
      <c r="B1046" s="3" t="n">
        <v>61.659187</v>
      </c>
      <c r="C1046" s="3" t="n">
        <v>61.412473</v>
      </c>
      <c r="D1046" s="3"/>
      <c r="E1046" s="3" t="n">
        <v>65.043551</v>
      </c>
      <c r="F1046" s="3" t="n">
        <v>64.827345</v>
      </c>
      <c r="G1046" s="3" t="n">
        <v>64.815592</v>
      </c>
      <c r="I1046" s="3" t="n">
        <v>80.453135</v>
      </c>
      <c r="J1046" s="3" t="n">
        <v>64.779102</v>
      </c>
      <c r="K1046" s="3" t="n">
        <v>64.574347</v>
      </c>
      <c r="M1046" s="3" t="n">
        <v>93.32021</v>
      </c>
      <c r="N1046" s="3" t="n">
        <v>65.890354</v>
      </c>
      <c r="O1046" s="3" t="n">
        <v>64.568441</v>
      </c>
    </row>
    <row r="1047" customFormat="false" ht="15.75" hidden="false" customHeight="false" outlineLevel="0" collapsed="false">
      <c r="A1047" s="3" t="n">
        <v>61.699467</v>
      </c>
      <c r="B1047" s="3" t="n">
        <v>61.772872</v>
      </c>
      <c r="C1047" s="3" t="n">
        <v>61.336479</v>
      </c>
      <c r="D1047" s="3"/>
      <c r="E1047" s="3" t="n">
        <v>65.279826</v>
      </c>
      <c r="F1047" s="3" t="n">
        <v>64.415537</v>
      </c>
      <c r="G1047" s="3" t="n">
        <v>64.763056</v>
      </c>
      <c r="I1047" s="3" t="n">
        <v>79.517175</v>
      </c>
      <c r="J1047" s="3" t="n">
        <v>65.204464</v>
      </c>
      <c r="K1047" s="3" t="n">
        <v>64.086593</v>
      </c>
      <c r="M1047" s="3" t="n">
        <v>93.399999</v>
      </c>
      <c r="N1047" s="3" t="n">
        <v>65.512622</v>
      </c>
      <c r="O1047" s="3" t="n">
        <v>65.129615</v>
      </c>
    </row>
    <row r="1048" customFormat="false" ht="15.75" hidden="false" customHeight="false" outlineLevel="0" collapsed="false">
      <c r="A1048" s="3" t="n">
        <v>61.640026</v>
      </c>
      <c r="B1048" s="3" t="n">
        <v>61.843285</v>
      </c>
      <c r="C1048" s="3" t="n">
        <v>61.417554</v>
      </c>
      <c r="D1048" s="3"/>
      <c r="E1048" s="3" t="n">
        <v>65.100447</v>
      </c>
      <c r="F1048" s="3" t="n">
        <v>64.428573</v>
      </c>
      <c r="G1048" s="3" t="n">
        <v>65.02552</v>
      </c>
      <c r="I1048" s="3" t="n">
        <v>81.726723</v>
      </c>
      <c r="J1048" s="3" t="n">
        <v>64.682971</v>
      </c>
      <c r="K1048" s="3" t="n">
        <v>64.345438</v>
      </c>
      <c r="M1048" s="3" t="n">
        <v>91.863936</v>
      </c>
      <c r="N1048" s="3" t="n">
        <v>65.135927</v>
      </c>
      <c r="O1048" s="3" t="n">
        <v>65.520084</v>
      </c>
    </row>
    <row r="1049" customFormat="false" ht="15.75" hidden="false" customHeight="false" outlineLevel="0" collapsed="false">
      <c r="A1049" s="3" t="n">
        <v>61.580694</v>
      </c>
      <c r="B1049" s="3" t="n">
        <v>61.437715</v>
      </c>
      <c r="C1049" s="3" t="n">
        <v>61.390289</v>
      </c>
      <c r="D1049" s="3"/>
      <c r="E1049" s="3" t="n">
        <v>64.729425</v>
      </c>
      <c r="F1049" s="3" t="n">
        <v>64.33818</v>
      </c>
      <c r="G1049" s="3" t="n">
        <v>64.964797</v>
      </c>
      <c r="I1049" s="3" t="n">
        <v>83.382172</v>
      </c>
      <c r="J1049" s="3" t="n">
        <v>64.293891</v>
      </c>
      <c r="K1049" s="3" t="n">
        <v>64.760004</v>
      </c>
      <c r="M1049" s="3" t="n">
        <v>94.714079</v>
      </c>
      <c r="N1049" s="3" t="n">
        <v>65.826673</v>
      </c>
      <c r="O1049" s="3" t="n">
        <v>64.991138</v>
      </c>
    </row>
    <row r="1050" customFormat="false" ht="15.75" hidden="false" customHeight="false" outlineLevel="0" collapsed="false">
      <c r="A1050" s="3" t="n">
        <v>61.501268</v>
      </c>
      <c r="B1050" s="3" t="n">
        <v>61.723181</v>
      </c>
      <c r="C1050" s="3" t="n">
        <v>61.60403</v>
      </c>
      <c r="D1050" s="3"/>
      <c r="E1050" s="3" t="n">
        <v>64.792613</v>
      </c>
      <c r="F1050" s="3" t="n">
        <v>64.354848</v>
      </c>
      <c r="G1050" s="3" t="n">
        <v>65.032934</v>
      </c>
      <c r="I1050" s="3" t="n">
        <v>82.516702</v>
      </c>
      <c r="J1050" s="3" t="n">
        <v>63.635145</v>
      </c>
      <c r="K1050" s="3" t="n">
        <v>65.443715</v>
      </c>
      <c r="M1050" s="3" t="n">
        <v>92.882109</v>
      </c>
      <c r="N1050" s="3" t="n">
        <v>66.094191</v>
      </c>
      <c r="O1050" s="3" t="n">
        <v>64.732646</v>
      </c>
    </row>
    <row r="1051" customFormat="false" ht="15.75" hidden="false" customHeight="false" outlineLevel="0" collapsed="false">
      <c r="A1051" s="3" t="n">
        <v>61.59697</v>
      </c>
      <c r="B1051" s="3" t="n">
        <v>61.466507</v>
      </c>
      <c r="C1051" s="3" t="n">
        <v>61.615279</v>
      </c>
      <c r="D1051" s="3"/>
      <c r="E1051" s="3" t="n">
        <v>64.606966</v>
      </c>
      <c r="F1051" s="3" t="n">
        <v>64.567965</v>
      </c>
      <c r="G1051" s="3" t="n">
        <v>65.276759</v>
      </c>
      <c r="I1051" s="3" t="n">
        <v>81.003307</v>
      </c>
      <c r="J1051" s="3" t="n">
        <v>63.602608</v>
      </c>
      <c r="K1051" s="3" t="n">
        <v>65.46664</v>
      </c>
      <c r="M1051" s="3" t="n">
        <v>92.127633</v>
      </c>
      <c r="N1051" s="3" t="n">
        <v>66.225151</v>
      </c>
      <c r="O1051" s="3" t="n">
        <v>64.537043</v>
      </c>
    </row>
    <row r="1052" customFormat="false" ht="15.75" hidden="false" customHeight="false" outlineLevel="0" collapsed="false">
      <c r="A1052" s="3" t="n">
        <v>61.704491</v>
      </c>
      <c r="B1052" s="3" t="n">
        <v>61.463543</v>
      </c>
      <c r="C1052" s="3" t="n">
        <v>61.436633</v>
      </c>
      <c r="D1052" s="3"/>
      <c r="E1052" s="3" t="n">
        <v>64.891365</v>
      </c>
      <c r="F1052" s="3" t="n">
        <v>64.24574</v>
      </c>
      <c r="G1052" s="3" t="n">
        <v>65.200391</v>
      </c>
      <c r="I1052" s="3" t="n">
        <v>80.700499</v>
      </c>
      <c r="J1052" s="3" t="n">
        <v>64.145418</v>
      </c>
      <c r="K1052" s="3" t="n">
        <v>65.09161</v>
      </c>
      <c r="M1052" s="3" t="n">
        <v>91.445325</v>
      </c>
      <c r="N1052" s="3" t="n">
        <v>65.672652</v>
      </c>
      <c r="O1052" s="3" t="n">
        <v>64.760009</v>
      </c>
    </row>
    <row r="1053" customFormat="false" ht="15.75" hidden="false" customHeight="false" outlineLevel="0" collapsed="false">
      <c r="A1053" s="3" t="n">
        <v>61.514075</v>
      </c>
      <c r="B1053" s="3" t="n">
        <v>61.344291</v>
      </c>
      <c r="C1053" s="3" t="n">
        <v>61.381867</v>
      </c>
      <c r="D1053" s="3"/>
      <c r="E1053" s="3" t="n">
        <v>64.44132</v>
      </c>
      <c r="F1053" s="3" t="n">
        <v>64.769659</v>
      </c>
      <c r="G1053" s="3" t="n">
        <v>64.894722</v>
      </c>
      <c r="I1053" s="3" t="n">
        <v>80.068567</v>
      </c>
      <c r="J1053" s="3" t="n">
        <v>64.311286</v>
      </c>
      <c r="K1053" s="3" t="n">
        <v>65.14336</v>
      </c>
      <c r="M1053" s="3" t="n">
        <v>92.434055</v>
      </c>
      <c r="N1053" s="3" t="n">
        <v>65.094699</v>
      </c>
      <c r="O1053" s="3" t="n">
        <v>64.555555</v>
      </c>
    </row>
    <row r="1054" customFormat="false" ht="15.75" hidden="false" customHeight="false" outlineLevel="0" collapsed="false">
      <c r="A1054" s="3" t="n">
        <v>61.577985</v>
      </c>
      <c r="B1054" s="3" t="n">
        <v>61.435056</v>
      </c>
      <c r="C1054" s="3" t="n">
        <v>61.346321</v>
      </c>
      <c r="D1054" s="3"/>
      <c r="E1054" s="3" t="n">
        <v>65.003608</v>
      </c>
      <c r="F1054" s="3" t="n">
        <v>64.508328</v>
      </c>
      <c r="G1054" s="3" t="n">
        <v>64.85651</v>
      </c>
      <c r="I1054" s="3" t="n">
        <v>81.178867</v>
      </c>
      <c r="J1054" s="3" t="n">
        <v>64.405463</v>
      </c>
      <c r="K1054" s="3" t="n">
        <v>65.125107</v>
      </c>
      <c r="M1054" s="3" t="n">
        <v>92.719801</v>
      </c>
      <c r="N1054" s="3" t="n">
        <v>64.862954</v>
      </c>
      <c r="O1054" s="3" t="n">
        <v>65.293459</v>
      </c>
    </row>
    <row r="1055" customFormat="false" ht="15.75" hidden="false" customHeight="false" outlineLevel="0" collapsed="false">
      <c r="A1055" s="3" t="n">
        <v>61.668493</v>
      </c>
      <c r="B1055" s="3" t="n">
        <v>61.522183</v>
      </c>
      <c r="C1055" s="3" t="n">
        <v>61.595251</v>
      </c>
      <c r="D1055" s="3"/>
      <c r="E1055" s="3" t="n">
        <v>64.819574</v>
      </c>
      <c r="F1055" s="3" t="n">
        <v>64.498577</v>
      </c>
      <c r="G1055" s="3" t="n">
        <v>65.112926</v>
      </c>
      <c r="I1055" s="3" t="n">
        <v>82.449187</v>
      </c>
      <c r="J1055" s="3" t="n">
        <v>63.769232</v>
      </c>
      <c r="K1055" s="3" t="n">
        <v>65.584949</v>
      </c>
      <c r="M1055" s="3" t="n">
        <v>93.135996</v>
      </c>
      <c r="N1055" s="3" t="n">
        <v>65.819656</v>
      </c>
      <c r="O1055" s="3" t="n">
        <v>64.098931</v>
      </c>
    </row>
    <row r="1056" customFormat="false" ht="15.75" hidden="false" customHeight="false" outlineLevel="0" collapsed="false">
      <c r="A1056" s="3" t="n">
        <v>61.446242</v>
      </c>
      <c r="B1056" s="3" t="n">
        <v>61.47218</v>
      </c>
      <c r="C1056" s="3" t="n">
        <v>61.375341</v>
      </c>
      <c r="D1056" s="3"/>
      <c r="E1056" s="3" t="n">
        <v>64.630337</v>
      </c>
      <c r="F1056" s="3" t="n">
        <v>64.565612</v>
      </c>
      <c r="G1056" s="3" t="n">
        <v>65.204621</v>
      </c>
      <c r="I1056" s="3" t="n">
        <v>84.330902</v>
      </c>
      <c r="J1056" s="3" t="n">
        <v>63.846598</v>
      </c>
      <c r="K1056" s="3" t="n">
        <v>64.454875</v>
      </c>
      <c r="M1056" s="3" t="n">
        <v>94.020585</v>
      </c>
      <c r="N1056" s="3" t="n">
        <v>65.560057</v>
      </c>
      <c r="O1056" s="3" t="n">
        <v>64.611185</v>
      </c>
    </row>
    <row r="1057" customFormat="false" ht="15.75" hidden="false" customHeight="false" outlineLevel="0" collapsed="false">
      <c r="A1057" s="3" t="n">
        <v>61.488602</v>
      </c>
      <c r="B1057" s="3" t="n">
        <v>61.337618</v>
      </c>
      <c r="C1057" s="3" t="n">
        <v>61.46432</v>
      </c>
      <c r="D1057" s="3"/>
      <c r="E1057" s="3" t="n">
        <v>64.758447</v>
      </c>
      <c r="F1057" s="3" t="n">
        <v>64.546581</v>
      </c>
      <c r="G1057" s="3" t="n">
        <v>65.007111</v>
      </c>
      <c r="I1057" s="3" t="n">
        <v>82.696714</v>
      </c>
      <c r="J1057" s="3" t="n">
        <v>64.57063</v>
      </c>
      <c r="K1057" s="3" t="n">
        <v>64.798797</v>
      </c>
      <c r="M1057" s="3" t="n">
        <v>91.840631</v>
      </c>
      <c r="N1057" s="3" t="n">
        <v>65.825995</v>
      </c>
      <c r="O1057" s="3" t="n">
        <v>64.463517</v>
      </c>
    </row>
    <row r="1058" customFormat="false" ht="15.75" hidden="false" customHeight="false" outlineLevel="0" collapsed="false">
      <c r="A1058" s="3" t="n">
        <v>61.683445</v>
      </c>
      <c r="B1058" s="3" t="n">
        <v>61.634247</v>
      </c>
      <c r="C1058" s="3" t="n">
        <v>61.489235</v>
      </c>
      <c r="D1058" s="3"/>
      <c r="E1058" s="3" t="n">
        <v>65.015716</v>
      </c>
      <c r="F1058" s="3" t="n">
        <v>64.267555</v>
      </c>
      <c r="G1058" s="3" t="n">
        <v>65.152455</v>
      </c>
      <c r="I1058" s="3" t="n">
        <v>82.415438</v>
      </c>
      <c r="J1058" s="3" t="n">
        <v>64.784783</v>
      </c>
      <c r="K1058" s="3" t="n">
        <v>64.07499</v>
      </c>
      <c r="M1058" s="3" t="n">
        <v>92.56329</v>
      </c>
      <c r="N1058" s="3" t="n">
        <v>65.821714</v>
      </c>
      <c r="O1058" s="3" t="n">
        <v>64.760637</v>
      </c>
    </row>
    <row r="1059" customFormat="false" ht="15.75" hidden="false" customHeight="false" outlineLevel="0" collapsed="false">
      <c r="A1059" s="3" t="n">
        <v>61.692288</v>
      </c>
      <c r="B1059" s="3" t="n">
        <v>61.38876</v>
      </c>
      <c r="C1059" s="3" t="n">
        <v>61.444915</v>
      </c>
      <c r="D1059" s="3"/>
      <c r="E1059" s="3" t="n">
        <v>64.999233</v>
      </c>
      <c r="F1059" s="3" t="n">
        <v>64.407499</v>
      </c>
      <c r="G1059" s="3" t="n">
        <v>64.926109</v>
      </c>
      <c r="I1059" s="3" t="n">
        <v>83.076813</v>
      </c>
      <c r="J1059" s="3" t="n">
        <v>64.920425</v>
      </c>
      <c r="K1059" s="3" t="n">
        <v>63.923637</v>
      </c>
      <c r="M1059" s="3" t="n">
        <v>92.796698</v>
      </c>
      <c r="N1059" s="3" t="n">
        <v>65.505087</v>
      </c>
      <c r="O1059" s="3" t="n">
        <v>65.401088</v>
      </c>
    </row>
    <row r="1060" customFormat="false" ht="15.75" hidden="false" customHeight="false" outlineLevel="0" collapsed="false">
      <c r="A1060" s="3" t="n">
        <v>61.755474</v>
      </c>
      <c r="B1060" s="3" t="n">
        <v>61.48051</v>
      </c>
      <c r="C1060" s="3" t="n">
        <v>61.430808</v>
      </c>
      <c r="D1060" s="3"/>
      <c r="E1060" s="3" t="n">
        <v>64.99577</v>
      </c>
      <c r="F1060" s="3" t="n">
        <v>64.681553</v>
      </c>
      <c r="G1060" s="3" t="n">
        <v>65.020489</v>
      </c>
      <c r="I1060" s="3" t="n">
        <v>82.578986</v>
      </c>
      <c r="J1060" s="3" t="n">
        <v>65.313924</v>
      </c>
      <c r="K1060" s="3" t="n">
        <v>63.933395</v>
      </c>
      <c r="M1060" s="3" t="n">
        <v>94.505804</v>
      </c>
      <c r="N1060" s="3" t="n">
        <v>66.005145</v>
      </c>
      <c r="O1060" s="3" t="n">
        <v>64.635659</v>
      </c>
    </row>
    <row r="1061" customFormat="false" ht="15.75" hidden="false" customHeight="false" outlineLevel="0" collapsed="false">
      <c r="A1061" s="3" t="n">
        <v>61.573692</v>
      </c>
      <c r="B1061" s="3" t="n">
        <v>61.480113</v>
      </c>
      <c r="C1061" s="3" t="n">
        <v>61.221319</v>
      </c>
      <c r="D1061" s="3"/>
      <c r="E1061" s="3" t="n">
        <v>64.654201</v>
      </c>
      <c r="F1061" s="3" t="n">
        <v>64.742345</v>
      </c>
      <c r="G1061" s="3" t="n">
        <v>65.205543</v>
      </c>
      <c r="I1061" s="3" t="n">
        <v>82.817427</v>
      </c>
      <c r="J1061" s="3" t="n">
        <v>65.355626</v>
      </c>
      <c r="K1061" s="3" t="n">
        <v>63.918398</v>
      </c>
      <c r="M1061" s="3" t="n">
        <v>93.609343</v>
      </c>
      <c r="N1061" s="3" t="n">
        <v>66.21552</v>
      </c>
      <c r="O1061" s="3" t="n">
        <v>64.382213</v>
      </c>
    </row>
    <row r="1062" customFormat="false" ht="15.75" hidden="false" customHeight="false" outlineLevel="0" collapsed="false">
      <c r="A1062" s="3" t="n">
        <v>61.670339</v>
      </c>
      <c r="B1062" s="3" t="n">
        <v>61.501198</v>
      </c>
      <c r="C1062" s="3" t="n">
        <v>61.544335</v>
      </c>
      <c r="D1062" s="3"/>
      <c r="E1062" s="3" t="n">
        <v>64.996852</v>
      </c>
      <c r="F1062" s="3" t="n">
        <v>64.518839</v>
      </c>
      <c r="G1062" s="3" t="n">
        <v>64.955497</v>
      </c>
      <c r="I1062" s="3" t="n">
        <v>82.620754</v>
      </c>
      <c r="J1062" s="3" t="n">
        <v>65.585747</v>
      </c>
      <c r="K1062" s="3" t="n">
        <v>63.675804</v>
      </c>
      <c r="M1062" s="3" t="n">
        <v>91.458122</v>
      </c>
      <c r="N1062" s="3" t="n">
        <v>65.613901</v>
      </c>
      <c r="O1062" s="3" t="n">
        <v>64.963211</v>
      </c>
    </row>
    <row r="1063" customFormat="false" ht="15.75" hidden="false" customHeight="false" outlineLevel="0" collapsed="false">
      <c r="A1063" s="3" t="n">
        <v>61.756115</v>
      </c>
      <c r="B1063" s="3" t="n">
        <v>61.742459</v>
      </c>
      <c r="C1063" s="3" t="n">
        <v>61.388293</v>
      </c>
      <c r="D1063" s="3"/>
      <c r="E1063" s="3" t="n">
        <v>65.146275</v>
      </c>
      <c r="F1063" s="3" t="n">
        <v>64.818802</v>
      </c>
      <c r="G1063" s="3" t="n">
        <v>64.798102</v>
      </c>
      <c r="I1063" s="3" t="n">
        <v>82.026215</v>
      </c>
      <c r="J1063" s="3" t="n">
        <v>65.067437</v>
      </c>
      <c r="K1063" s="3" t="n">
        <v>64.176688</v>
      </c>
      <c r="M1063" s="3" t="n">
        <v>93.764306</v>
      </c>
      <c r="N1063" s="3" t="n">
        <v>64.456811</v>
      </c>
      <c r="O1063" s="3" t="n">
        <v>66.749903</v>
      </c>
    </row>
    <row r="1064" customFormat="false" ht="15.75" hidden="false" customHeight="false" outlineLevel="0" collapsed="false">
      <c r="A1064" s="3" t="n">
        <v>61.511504</v>
      </c>
      <c r="B1064" s="3" t="n">
        <v>61.591</v>
      </c>
      <c r="C1064" s="3" t="n">
        <v>61.271779</v>
      </c>
      <c r="D1064" s="3"/>
      <c r="E1064" s="3" t="n">
        <v>65.023462</v>
      </c>
      <c r="F1064" s="3" t="n">
        <v>64.691991</v>
      </c>
      <c r="G1064" s="3" t="n">
        <v>64.994249</v>
      </c>
      <c r="I1064" s="3" t="n">
        <v>83.758554</v>
      </c>
      <c r="J1064" s="3" t="n">
        <v>65.449286</v>
      </c>
      <c r="K1064" s="3" t="n">
        <v>63.481522</v>
      </c>
      <c r="M1064" s="3" t="n">
        <v>93.823974</v>
      </c>
      <c r="N1064" s="3" t="n">
        <v>64.719163</v>
      </c>
      <c r="O1064" s="3" t="n">
        <v>65.720164</v>
      </c>
    </row>
    <row r="1065" customFormat="false" ht="15.75" hidden="false" customHeight="false" outlineLevel="0" collapsed="false">
      <c r="A1065" s="3" t="n">
        <v>61.622534</v>
      </c>
      <c r="B1065" s="3" t="n">
        <v>61.494457</v>
      </c>
      <c r="C1065" s="3" t="n">
        <v>61.629986</v>
      </c>
      <c r="D1065" s="3"/>
      <c r="E1065" s="3" t="n">
        <v>65.071252</v>
      </c>
      <c r="F1065" s="3" t="n">
        <v>64.443339</v>
      </c>
      <c r="G1065" s="3" t="n">
        <v>64.81142</v>
      </c>
      <c r="I1065" s="3" t="n">
        <v>82.999251</v>
      </c>
      <c r="J1065" s="3" t="n">
        <v>64.756527</v>
      </c>
      <c r="K1065" s="3" t="n">
        <v>63.50033</v>
      </c>
      <c r="M1065" s="3" t="n">
        <v>91.487391</v>
      </c>
      <c r="N1065" s="3" t="n">
        <v>66.143244</v>
      </c>
      <c r="O1065" s="3" t="n">
        <v>64.416624</v>
      </c>
    </row>
    <row r="1066" customFormat="false" ht="15.75" hidden="false" customHeight="false" outlineLevel="0" collapsed="false">
      <c r="A1066" s="3" t="n">
        <v>61.638781</v>
      </c>
      <c r="B1066" s="3" t="n">
        <v>61.373497</v>
      </c>
      <c r="C1066" s="3" t="n">
        <v>61.568457</v>
      </c>
      <c r="D1066" s="3"/>
      <c r="E1066" s="3" t="n">
        <v>64.879285</v>
      </c>
      <c r="F1066" s="3" t="n">
        <v>64.747125</v>
      </c>
      <c r="G1066" s="3" t="n">
        <v>64.660503</v>
      </c>
      <c r="I1066" s="3" t="n">
        <v>80.535791</v>
      </c>
      <c r="J1066" s="3" t="n">
        <v>65.118188</v>
      </c>
      <c r="K1066" s="3" t="n">
        <v>63.927666</v>
      </c>
      <c r="M1066" s="3" t="n">
        <v>92.825603</v>
      </c>
      <c r="N1066" s="3" t="n">
        <v>65.073608</v>
      </c>
      <c r="O1066" s="3" t="n">
        <v>65.640887</v>
      </c>
    </row>
    <row r="1067" customFormat="false" ht="15.75" hidden="false" customHeight="false" outlineLevel="0" collapsed="false">
      <c r="A1067" s="3" t="n">
        <v>61.828624</v>
      </c>
      <c r="B1067" s="3" t="n">
        <v>61.532357</v>
      </c>
      <c r="C1067" s="3" t="n">
        <v>61.469864</v>
      </c>
      <c r="D1067" s="3"/>
      <c r="E1067" s="3" t="n">
        <v>65.159147</v>
      </c>
      <c r="F1067" s="3" t="n">
        <v>64.572623</v>
      </c>
      <c r="G1067" s="3" t="n">
        <v>64.65059</v>
      </c>
      <c r="I1067" s="3" t="n">
        <v>83.195087</v>
      </c>
      <c r="J1067" s="3" t="n">
        <v>64.402683</v>
      </c>
      <c r="K1067" s="3" t="n">
        <v>64.18626</v>
      </c>
      <c r="M1067" s="3" t="n">
        <v>92.835904</v>
      </c>
      <c r="N1067" s="3" t="n">
        <v>63.724673</v>
      </c>
      <c r="O1067" s="3" t="n">
        <v>67.218181</v>
      </c>
    </row>
    <row r="1068" customFormat="false" ht="15.75" hidden="false" customHeight="false" outlineLevel="0" collapsed="false">
      <c r="A1068" s="3" t="n">
        <v>61.159857</v>
      </c>
      <c r="B1068" s="3" t="n">
        <v>61.489054</v>
      </c>
      <c r="C1068" s="3" t="n">
        <v>61.453874</v>
      </c>
      <c r="D1068" s="3"/>
      <c r="E1068" s="3" t="n">
        <v>65.152041</v>
      </c>
      <c r="F1068" s="3" t="n">
        <v>64.533808</v>
      </c>
      <c r="G1068" s="3" t="n">
        <v>64.615675</v>
      </c>
      <c r="I1068" s="3" t="n">
        <v>83.564974</v>
      </c>
      <c r="J1068" s="3" t="n">
        <v>64.824329</v>
      </c>
      <c r="K1068" s="3" t="n">
        <v>64.425902</v>
      </c>
      <c r="M1068" s="3" t="n">
        <v>93.775416</v>
      </c>
      <c r="N1068" s="3" t="n">
        <v>64.708714</v>
      </c>
      <c r="O1068" s="3" t="n">
        <v>65.850142</v>
      </c>
    </row>
    <row r="1069" customFormat="false" ht="15.75" hidden="false" customHeight="false" outlineLevel="0" collapsed="false">
      <c r="A1069" s="3" t="n">
        <v>61.361989</v>
      </c>
      <c r="B1069" s="3" t="n">
        <v>61.524698</v>
      </c>
      <c r="C1069" s="3" t="n">
        <v>61.484952</v>
      </c>
      <c r="D1069" s="3"/>
      <c r="E1069" s="3" t="n">
        <v>65.029927</v>
      </c>
      <c r="F1069" s="3" t="n">
        <v>64.591505</v>
      </c>
      <c r="G1069" s="3" t="n">
        <v>64.969437</v>
      </c>
      <c r="I1069" s="3" t="n">
        <v>81.946445</v>
      </c>
      <c r="J1069" s="3" t="n">
        <v>64.926298</v>
      </c>
      <c r="K1069" s="3" t="n">
        <v>63.945981</v>
      </c>
      <c r="M1069" s="3" t="n">
        <v>93.241972</v>
      </c>
      <c r="N1069" s="3" t="n">
        <v>66.276221</v>
      </c>
      <c r="O1069" s="3" t="n">
        <v>63.917958</v>
      </c>
    </row>
    <row r="1070" customFormat="false" ht="15.75" hidden="false" customHeight="false" outlineLevel="0" collapsed="false">
      <c r="A1070" s="3" t="n">
        <v>61.63823</v>
      </c>
      <c r="B1070" s="3" t="n">
        <v>61.49004</v>
      </c>
      <c r="C1070" s="3" t="n">
        <v>61.448009</v>
      </c>
      <c r="D1070" s="3"/>
      <c r="E1070" s="3" t="n">
        <v>65.087818</v>
      </c>
      <c r="F1070" s="3" t="n">
        <v>64.491902</v>
      </c>
      <c r="G1070" s="3" t="n">
        <v>65.182659</v>
      </c>
      <c r="I1070" s="3" t="n">
        <v>83.040818</v>
      </c>
      <c r="J1070" s="3" t="n">
        <v>65.640943</v>
      </c>
      <c r="K1070" s="3" t="n">
        <v>63.617952</v>
      </c>
      <c r="M1070" s="3" t="n">
        <v>91.938011</v>
      </c>
      <c r="N1070" s="3" t="n">
        <v>65.694806</v>
      </c>
      <c r="O1070" s="3" t="n">
        <v>64.355922</v>
      </c>
    </row>
    <row r="1071" customFormat="false" ht="15.75" hidden="false" customHeight="false" outlineLevel="0" collapsed="false">
      <c r="A1071" s="3" t="n">
        <v>61.338673</v>
      </c>
      <c r="B1071" s="3" t="n">
        <v>61.424763</v>
      </c>
      <c r="C1071" s="3" t="n">
        <v>61.584026</v>
      </c>
      <c r="D1071" s="3"/>
      <c r="E1071" s="3" t="n">
        <v>65.224052</v>
      </c>
      <c r="F1071" s="3" t="n">
        <v>64.397646</v>
      </c>
      <c r="G1071" s="3" t="n">
        <v>65.142517</v>
      </c>
      <c r="I1071" s="3" t="n">
        <v>82.287322</v>
      </c>
      <c r="J1071" s="3" t="n">
        <v>65.312364</v>
      </c>
      <c r="K1071" s="3" t="n">
        <v>63.910576</v>
      </c>
      <c r="M1071" s="3" t="n">
        <v>94.450601</v>
      </c>
      <c r="N1071" s="3" t="n">
        <v>62.75475</v>
      </c>
      <c r="O1071" s="3" t="n">
        <v>67.109191</v>
      </c>
    </row>
    <row r="1072" customFormat="false" ht="15.75" hidden="false" customHeight="false" outlineLevel="0" collapsed="false">
      <c r="A1072" s="3" t="n">
        <v>61.343667</v>
      </c>
      <c r="B1072" s="3" t="n">
        <v>61.625312</v>
      </c>
      <c r="C1072" s="3" t="n">
        <v>61.715995</v>
      </c>
      <c r="D1072" s="3"/>
      <c r="E1072" s="3" t="n">
        <v>65.190072</v>
      </c>
      <c r="F1072" s="3" t="n">
        <v>64.364765</v>
      </c>
      <c r="G1072" s="3" t="n">
        <v>65.085032</v>
      </c>
      <c r="I1072" s="3" t="n">
        <v>83.393282</v>
      </c>
      <c r="J1072" s="3" t="n">
        <v>65.107566</v>
      </c>
      <c r="K1072" s="3" t="n">
        <v>63.560824</v>
      </c>
      <c r="M1072" s="3" t="n">
        <v>95.05719</v>
      </c>
      <c r="N1072" s="3" t="n">
        <v>62.354176</v>
      </c>
      <c r="O1072" s="3" t="n">
        <v>67.952004</v>
      </c>
    </row>
    <row r="1073" customFormat="false" ht="15.75" hidden="false" customHeight="false" outlineLevel="0" collapsed="false">
      <c r="A1073" s="3" t="n">
        <v>61.490408</v>
      </c>
      <c r="B1073" s="3" t="n">
        <v>61.365448</v>
      </c>
      <c r="C1073" s="3" t="n">
        <v>61.686521</v>
      </c>
      <c r="D1073" s="3"/>
      <c r="E1073" s="3" t="n">
        <v>65.08025</v>
      </c>
      <c r="F1073" s="3" t="n">
        <v>64.677832</v>
      </c>
      <c r="G1073" s="3" t="n">
        <v>65.029148</v>
      </c>
      <c r="I1073" s="3" t="n">
        <v>82.147832</v>
      </c>
      <c r="J1073" s="3" t="n">
        <v>64.69616</v>
      </c>
      <c r="K1073" s="3" t="n">
        <v>64.183399</v>
      </c>
      <c r="M1073" s="3" t="n">
        <v>95.568981</v>
      </c>
      <c r="N1073" s="3" t="n">
        <v>64.302905</v>
      </c>
      <c r="O1073" s="3" t="n">
        <v>66.046189</v>
      </c>
    </row>
    <row r="1074" customFormat="false" ht="15.75" hidden="false" customHeight="false" outlineLevel="0" collapsed="false">
      <c r="A1074" s="3" t="n">
        <v>61.233004</v>
      </c>
      <c r="B1074" s="3" t="n">
        <v>61.417456</v>
      </c>
      <c r="C1074" s="3" t="n">
        <v>61.527334</v>
      </c>
      <c r="D1074" s="3"/>
      <c r="E1074" s="3" t="n">
        <v>65.220235</v>
      </c>
      <c r="F1074" s="3" t="n">
        <v>64.49913</v>
      </c>
      <c r="G1074" s="3" t="n">
        <v>65.164552</v>
      </c>
      <c r="I1074" s="3" t="n">
        <v>80.975546</v>
      </c>
      <c r="J1074" s="3" t="n">
        <v>64.506122</v>
      </c>
      <c r="K1074" s="3" t="n">
        <v>64.492035</v>
      </c>
      <c r="M1074" s="3" t="n">
        <v>93.277453</v>
      </c>
      <c r="N1074" s="3" t="n">
        <v>65.902379</v>
      </c>
      <c r="O1074" s="3" t="n">
        <v>64.373811</v>
      </c>
    </row>
    <row r="1075" customFormat="false" ht="15.75" hidden="false" customHeight="false" outlineLevel="0" collapsed="false">
      <c r="A1075" s="3" t="n">
        <v>61.459789</v>
      </c>
      <c r="B1075" s="3" t="n">
        <v>61.659262</v>
      </c>
      <c r="C1075" s="3" t="n">
        <v>61.477454</v>
      </c>
      <c r="D1075" s="3"/>
      <c r="E1075" s="3" t="n">
        <v>65.064903</v>
      </c>
      <c r="F1075" s="3" t="n">
        <v>64.761368</v>
      </c>
      <c r="G1075" s="3" t="n">
        <v>64.956238</v>
      </c>
      <c r="I1075" s="3" t="n">
        <v>80.285156</v>
      </c>
      <c r="J1075" s="3" t="n">
        <v>64.937093</v>
      </c>
      <c r="K1075" s="3" t="n">
        <v>63.994848</v>
      </c>
      <c r="M1075" s="3" t="n">
        <v>92.62346</v>
      </c>
      <c r="N1075" s="3" t="n">
        <v>65.258032</v>
      </c>
      <c r="O1075" s="3" t="n">
        <v>65.170689</v>
      </c>
    </row>
    <row r="1076" customFormat="false" ht="15.75" hidden="false" customHeight="false" outlineLevel="0" collapsed="false">
      <c r="A1076" s="3" t="n">
        <v>61.374954</v>
      </c>
      <c r="B1076" s="3" t="n">
        <v>61.62129</v>
      </c>
      <c r="C1076" s="3" t="n">
        <v>61.74669</v>
      </c>
      <c r="D1076" s="3"/>
      <c r="E1076" s="3" t="n">
        <v>64.882127</v>
      </c>
      <c r="F1076" s="3" t="n">
        <v>65.025665</v>
      </c>
      <c r="G1076" s="3" t="n">
        <v>64.732816</v>
      </c>
      <c r="I1076" s="3" t="n">
        <v>79.898671</v>
      </c>
      <c r="J1076" s="3" t="n">
        <v>64.74663</v>
      </c>
      <c r="K1076" s="3" t="n">
        <v>64.864418</v>
      </c>
      <c r="M1076" s="3" t="n">
        <v>93.17385</v>
      </c>
      <c r="N1076" s="3" t="n">
        <v>64.241359</v>
      </c>
      <c r="O1076" s="3" t="n">
        <v>66.471271</v>
      </c>
    </row>
    <row r="1077" customFormat="false" ht="15.75" hidden="false" customHeight="false" outlineLevel="0" collapsed="false">
      <c r="A1077" s="3" t="n">
        <v>61.534152</v>
      </c>
      <c r="B1077" s="3" t="n">
        <v>61.51634</v>
      </c>
      <c r="C1077" s="3" t="n">
        <v>61.49836</v>
      </c>
      <c r="D1077" s="3"/>
      <c r="E1077" s="3" t="n">
        <v>65.174573</v>
      </c>
      <c r="F1077" s="3" t="n">
        <v>64.631401</v>
      </c>
      <c r="G1077" s="3" t="n">
        <v>64.935233</v>
      </c>
      <c r="I1077" s="3" t="n">
        <v>81.074223</v>
      </c>
      <c r="J1077" s="3" t="n">
        <v>65.035431</v>
      </c>
      <c r="K1077" s="3" t="n">
        <v>64.620762</v>
      </c>
      <c r="M1077" s="3" t="n">
        <v>94.042438</v>
      </c>
      <c r="N1077" s="3" t="n">
        <v>65.548221</v>
      </c>
      <c r="O1077" s="3" t="n">
        <v>64.900316</v>
      </c>
    </row>
    <row r="1078" customFormat="false" ht="15.75" hidden="false" customHeight="false" outlineLevel="0" collapsed="false">
      <c r="A1078" s="3" t="n">
        <v>61.855893</v>
      </c>
      <c r="B1078" s="3" t="n">
        <v>61.480306</v>
      </c>
      <c r="C1078" s="3" t="n">
        <v>61.338963</v>
      </c>
      <c r="D1078" s="3"/>
      <c r="E1078" s="3" t="n">
        <v>65.015219</v>
      </c>
      <c r="F1078" s="3" t="n">
        <v>64.56582</v>
      </c>
      <c r="G1078" s="3" t="n">
        <v>65.237954</v>
      </c>
      <c r="I1078" s="3" t="n">
        <v>81.320304</v>
      </c>
      <c r="J1078" s="3" t="n">
        <v>64.833394</v>
      </c>
      <c r="K1078" s="3" t="n">
        <v>64.80638</v>
      </c>
      <c r="M1078" s="3" t="n">
        <v>95.632404</v>
      </c>
      <c r="N1078" s="3" t="n">
        <v>66.89578</v>
      </c>
      <c r="O1078" s="3" t="n">
        <v>62.625937</v>
      </c>
    </row>
    <row r="1079" customFormat="false" ht="15.75" hidden="false" customHeight="false" outlineLevel="0" collapsed="false">
      <c r="A1079" s="3" t="n">
        <v>61.583386</v>
      </c>
      <c r="B1079" s="3" t="n">
        <v>61.575458</v>
      </c>
      <c r="C1079" s="3" t="n">
        <v>61.539611</v>
      </c>
      <c r="D1079" s="3"/>
      <c r="E1079" s="3" t="n">
        <v>65.201023</v>
      </c>
      <c r="F1079" s="3" t="n">
        <v>64.537217</v>
      </c>
      <c r="G1079" s="3" t="n">
        <v>64.796863</v>
      </c>
      <c r="I1079" s="3" t="n">
        <v>80.48925</v>
      </c>
      <c r="J1079" s="3" t="n">
        <v>64.109767</v>
      </c>
      <c r="K1079" s="3" t="n">
        <v>65.881919</v>
      </c>
      <c r="M1079" s="3" t="n">
        <v>95.45794</v>
      </c>
      <c r="N1079" s="3" t="n">
        <v>66.249845</v>
      </c>
      <c r="O1079" s="3" t="n">
        <v>63.143472</v>
      </c>
    </row>
    <row r="1080" customFormat="false" ht="15.75" hidden="false" customHeight="false" outlineLevel="0" collapsed="false">
      <c r="A1080" s="3" t="n">
        <v>61.575715</v>
      </c>
      <c r="B1080" s="3" t="n">
        <v>61.801365</v>
      </c>
      <c r="C1080" s="3" t="n">
        <v>61.367766</v>
      </c>
      <c r="D1080" s="3"/>
      <c r="E1080" s="3" t="n">
        <v>65.140139</v>
      </c>
      <c r="F1080" s="3" t="n">
        <v>64.600747</v>
      </c>
      <c r="G1080" s="3" t="n">
        <v>64.941646</v>
      </c>
      <c r="I1080" s="3" t="n">
        <v>79.873309</v>
      </c>
      <c r="J1080" s="3" t="n">
        <v>63.81642</v>
      </c>
      <c r="K1080" s="3" t="n">
        <v>65.269045</v>
      </c>
      <c r="M1080" s="3" t="n">
        <v>94.858808</v>
      </c>
      <c r="N1080" s="3" t="n">
        <v>65.057836</v>
      </c>
      <c r="O1080" s="3" t="n">
        <v>64.879703</v>
      </c>
    </row>
    <row r="1081" customFormat="false" ht="15.75" hidden="false" customHeight="false" outlineLevel="0" collapsed="false">
      <c r="A1081" s="3" t="n">
        <v>61.564239</v>
      </c>
      <c r="B1081" s="3" t="n">
        <v>61.62067</v>
      </c>
      <c r="C1081" s="3" t="n">
        <v>61.522368</v>
      </c>
      <c r="D1081" s="3"/>
      <c r="E1081" s="3" t="n">
        <v>65.338962</v>
      </c>
      <c r="F1081" s="3" t="n">
        <v>64.633518</v>
      </c>
      <c r="G1081" s="3" t="n">
        <v>64.978722</v>
      </c>
      <c r="I1081" s="3" t="n">
        <v>81.017091</v>
      </c>
      <c r="J1081" s="3" t="n">
        <v>64.174693</v>
      </c>
      <c r="K1081" s="3" t="n">
        <v>64.979162</v>
      </c>
      <c r="M1081" s="3" t="n">
        <v>94.521639</v>
      </c>
      <c r="N1081" s="3" t="n">
        <v>64.50665</v>
      </c>
      <c r="O1081" s="3" t="n">
        <v>65.35673</v>
      </c>
    </row>
    <row r="1082" customFormat="false" ht="15.75" hidden="false" customHeight="false" outlineLevel="0" collapsed="false">
      <c r="A1082" s="3" t="n">
        <v>61.593535</v>
      </c>
      <c r="B1082" s="3" t="n">
        <v>61.497101</v>
      </c>
      <c r="C1082" s="3" t="n">
        <v>61.600217</v>
      </c>
      <c r="D1082" s="3"/>
      <c r="E1082" s="3" t="n">
        <v>64.849386</v>
      </c>
      <c r="F1082" s="3" t="n">
        <v>64.698314</v>
      </c>
      <c r="G1082" s="3" t="n">
        <v>64.81258</v>
      </c>
      <c r="I1082" s="3" t="n">
        <v>81.280852</v>
      </c>
      <c r="J1082" s="3" t="n">
        <v>64.57247</v>
      </c>
      <c r="K1082" s="3" t="n">
        <v>64.884787</v>
      </c>
      <c r="M1082" s="3" t="n">
        <v>91.811002</v>
      </c>
      <c r="N1082" s="3" t="n">
        <v>65.089987</v>
      </c>
      <c r="O1082" s="3" t="n">
        <v>64.500312</v>
      </c>
    </row>
    <row r="1083" customFormat="false" ht="15.75" hidden="false" customHeight="false" outlineLevel="0" collapsed="false">
      <c r="A1083" s="3" t="n">
        <v>61.440627</v>
      </c>
      <c r="B1083" s="3" t="n">
        <v>61.618711</v>
      </c>
      <c r="C1083" s="3" t="n">
        <v>61.491899</v>
      </c>
      <c r="D1083" s="3"/>
      <c r="E1083" s="3" t="n">
        <v>64.938766</v>
      </c>
      <c r="F1083" s="3" t="n">
        <v>64.484595</v>
      </c>
      <c r="G1083" s="3" t="n">
        <v>64.93435</v>
      </c>
      <c r="I1083" s="3" t="n">
        <v>80.732154</v>
      </c>
      <c r="J1083" s="3" t="n">
        <v>65.924423</v>
      </c>
      <c r="K1083" s="3" t="n">
        <v>63.68058</v>
      </c>
      <c r="M1083" s="3" t="n">
        <v>92.975383</v>
      </c>
      <c r="N1083" s="3" t="n">
        <v>65.146874</v>
      </c>
      <c r="O1083" s="3" t="n">
        <v>64.693016</v>
      </c>
    </row>
    <row r="1084" customFormat="false" ht="15.75" hidden="false" customHeight="false" outlineLevel="0" collapsed="false">
      <c r="A1084" s="3" t="n">
        <v>61.595294</v>
      </c>
      <c r="B1084" s="3" t="n">
        <v>61.461453</v>
      </c>
      <c r="C1084" s="3" t="n">
        <v>61.529535</v>
      </c>
      <c r="D1084" s="3"/>
      <c r="E1084" s="3" t="n">
        <v>64.963355</v>
      </c>
      <c r="F1084" s="3" t="n">
        <v>64.70797</v>
      </c>
      <c r="G1084" s="3" t="n">
        <v>64.737337</v>
      </c>
      <c r="I1084" s="3" t="n">
        <v>80.74662</v>
      </c>
      <c r="J1084" s="3" t="n">
        <v>66.02562</v>
      </c>
      <c r="K1084" s="3" t="n">
        <v>63.620962</v>
      </c>
      <c r="M1084" s="3" t="n">
        <v>94.593562</v>
      </c>
      <c r="N1084" s="3" t="n">
        <v>64.177589</v>
      </c>
      <c r="O1084" s="3" t="n">
        <v>66.16613</v>
      </c>
    </row>
    <row r="1085" customFormat="false" ht="15.75" hidden="false" customHeight="false" outlineLevel="0" collapsed="false">
      <c r="A1085" s="3" t="n">
        <v>61.504272</v>
      </c>
      <c r="B1085" s="3" t="n">
        <v>61.61402</v>
      </c>
      <c r="C1085" s="3" t="n">
        <v>61.605333</v>
      </c>
      <c r="D1085" s="3"/>
      <c r="E1085" s="3" t="n">
        <v>65.011119</v>
      </c>
      <c r="F1085" s="3" t="n">
        <v>64.850178</v>
      </c>
      <c r="G1085" s="3" t="n">
        <v>64.740783</v>
      </c>
      <c r="I1085" s="3" t="n">
        <v>81.438984</v>
      </c>
      <c r="J1085" s="3" t="n">
        <v>65.019148</v>
      </c>
      <c r="K1085" s="3" t="n">
        <v>64.445905</v>
      </c>
      <c r="M1085" s="3" t="n">
        <v>93.973254</v>
      </c>
      <c r="N1085" s="3" t="n">
        <v>64.750234</v>
      </c>
      <c r="O1085" s="3" t="n">
        <v>65.476688</v>
      </c>
    </row>
    <row r="1086" customFormat="false" ht="15.75" hidden="false" customHeight="false" outlineLevel="0" collapsed="false">
      <c r="A1086" s="3" t="n">
        <v>61.526135</v>
      </c>
      <c r="B1086" s="3" t="n">
        <v>61.525045</v>
      </c>
      <c r="C1086" s="3" t="n">
        <v>61.597602</v>
      </c>
      <c r="D1086" s="3"/>
      <c r="E1086" s="3" t="n">
        <v>65.214278</v>
      </c>
      <c r="F1086" s="3" t="n">
        <v>64.91523</v>
      </c>
      <c r="G1086" s="3" t="n">
        <v>64.721314</v>
      </c>
      <c r="I1086" s="3" t="n">
        <v>81.662917</v>
      </c>
      <c r="J1086" s="3" t="n">
        <v>63.459898</v>
      </c>
      <c r="K1086" s="3" t="n">
        <v>65.936616</v>
      </c>
      <c r="M1086" s="3" t="n">
        <v>91.396369</v>
      </c>
      <c r="N1086" s="3" t="n">
        <v>65.728732</v>
      </c>
      <c r="O1086" s="3" t="n">
        <v>64.833713</v>
      </c>
    </row>
    <row r="1087" customFormat="false" ht="15.75" hidden="false" customHeight="false" outlineLevel="0" collapsed="false">
      <c r="A1087" s="3" t="n">
        <v>61.723593</v>
      </c>
      <c r="B1087" s="3" t="n">
        <v>61.44247</v>
      </c>
      <c r="C1087" s="3" t="n">
        <v>61.429106</v>
      </c>
      <c r="D1087" s="3"/>
      <c r="E1087" s="3" t="n">
        <v>65.11539</v>
      </c>
      <c r="F1087" s="3" t="n">
        <v>64.867724</v>
      </c>
      <c r="G1087" s="3" t="n">
        <v>64.767495</v>
      </c>
      <c r="I1087" s="3" t="n">
        <v>82.005714</v>
      </c>
      <c r="J1087" s="3" t="n">
        <v>63.325019</v>
      </c>
      <c r="K1087" s="3" t="n">
        <v>66.035667</v>
      </c>
      <c r="M1087" s="3" t="n">
        <v>92.265175</v>
      </c>
      <c r="N1087" s="3" t="n">
        <v>65.170425</v>
      </c>
      <c r="O1087" s="3" t="n">
        <v>65.395673</v>
      </c>
    </row>
    <row r="1088" customFormat="false" ht="15.75" hidden="false" customHeight="false" outlineLevel="0" collapsed="false">
      <c r="A1088" s="3" t="n">
        <v>61.577763</v>
      </c>
      <c r="B1088" s="3" t="n">
        <v>61.489006</v>
      </c>
      <c r="C1088" s="3" t="n">
        <v>61.410841</v>
      </c>
      <c r="D1088" s="3"/>
      <c r="E1088" s="3" t="n">
        <v>65.22512</v>
      </c>
      <c r="F1088" s="3" t="n">
        <v>64.761092</v>
      </c>
      <c r="G1088" s="3" t="n">
        <v>64.945574</v>
      </c>
      <c r="I1088" s="3" t="n">
        <v>81.64318</v>
      </c>
      <c r="J1088" s="3" t="n">
        <v>63.73519</v>
      </c>
      <c r="K1088" s="3" t="n">
        <v>65.57395</v>
      </c>
      <c r="M1088" s="3" t="n">
        <v>91.50446</v>
      </c>
      <c r="N1088" s="3" t="n">
        <v>64.951394</v>
      </c>
      <c r="O1088" s="3" t="n">
        <v>65.719925</v>
      </c>
    </row>
    <row r="1089" customFormat="false" ht="15.75" hidden="false" customHeight="false" outlineLevel="0" collapsed="false">
      <c r="A1089" s="3" t="n">
        <v>61.345396</v>
      </c>
      <c r="B1089" s="3" t="n">
        <v>61.531955</v>
      </c>
      <c r="C1089" s="3" t="n">
        <v>61.605185</v>
      </c>
      <c r="D1089" s="3"/>
      <c r="E1089" s="3" t="n">
        <v>65.107864</v>
      </c>
      <c r="F1089" s="3" t="n">
        <v>64.856081</v>
      </c>
      <c r="G1089" s="3" t="n">
        <v>64.912465</v>
      </c>
      <c r="I1089" s="3" t="n">
        <v>81.688496</v>
      </c>
      <c r="J1089" s="3" t="n">
        <v>65.329833</v>
      </c>
      <c r="K1089" s="3" t="n">
        <v>63.894201</v>
      </c>
      <c r="M1089" s="3" t="n">
        <v>92.916674</v>
      </c>
      <c r="N1089" s="3" t="n">
        <v>64.694618</v>
      </c>
      <c r="O1089" s="3" t="n">
        <v>66.2376</v>
      </c>
    </row>
    <row r="1090" customFormat="false" ht="15.75" hidden="false" customHeight="false" outlineLevel="0" collapsed="false">
      <c r="A1090" s="3" t="n">
        <v>61.393829</v>
      </c>
      <c r="B1090" s="3" t="n">
        <v>61.498787</v>
      </c>
      <c r="C1090" s="3" t="n">
        <v>61.787838</v>
      </c>
      <c r="D1090" s="3"/>
      <c r="E1090" s="3" t="n">
        <v>65.140545</v>
      </c>
      <c r="F1090" s="3" t="n">
        <v>64.693907</v>
      </c>
      <c r="G1090" s="3" t="n">
        <v>64.983944</v>
      </c>
      <c r="I1090" s="3" t="n">
        <v>81.652745</v>
      </c>
      <c r="J1090" s="3" t="n">
        <v>65.253398</v>
      </c>
      <c r="K1090" s="3" t="n">
        <v>63.969253</v>
      </c>
      <c r="M1090" s="3" t="n">
        <v>91.617278</v>
      </c>
      <c r="N1090" s="3" t="n">
        <v>66.176354</v>
      </c>
      <c r="O1090" s="3" t="n">
        <v>64.809465</v>
      </c>
    </row>
    <row r="1091" customFormat="false" ht="15.75" hidden="false" customHeight="false" outlineLevel="0" collapsed="false">
      <c r="A1091" s="3" t="n">
        <v>61.498345</v>
      </c>
      <c r="B1091" s="3" t="n">
        <v>61.536875</v>
      </c>
      <c r="C1091" s="3" t="n">
        <v>61.630337</v>
      </c>
      <c r="D1091" s="3"/>
      <c r="E1091" s="3" t="n">
        <v>65.103729</v>
      </c>
      <c r="F1091" s="3" t="n">
        <v>64.856519</v>
      </c>
      <c r="G1091" s="3" t="n">
        <v>64.881595</v>
      </c>
      <c r="I1091" s="3" t="n">
        <v>82.006679</v>
      </c>
      <c r="J1091" s="3" t="n">
        <v>64.402745</v>
      </c>
      <c r="K1091" s="3" t="n">
        <v>64.552586</v>
      </c>
      <c r="M1091" s="3" t="n">
        <v>92.70354</v>
      </c>
      <c r="N1091" s="3" t="n">
        <v>66.011504</v>
      </c>
      <c r="O1091" s="3" t="n">
        <v>64.572077</v>
      </c>
    </row>
    <row r="1092" customFormat="false" ht="15.75" hidden="false" customHeight="false" outlineLevel="0" collapsed="false">
      <c r="A1092" s="3" t="n">
        <v>61.396132</v>
      </c>
      <c r="B1092" s="3" t="n">
        <v>61.651488</v>
      </c>
      <c r="C1092" s="3" t="n">
        <v>61.60804</v>
      </c>
      <c r="D1092" s="3"/>
      <c r="E1092" s="3" t="n">
        <v>64.81693</v>
      </c>
      <c r="F1092" s="3" t="n">
        <v>65.109772</v>
      </c>
      <c r="G1092" s="3" t="n">
        <v>64.864017</v>
      </c>
      <c r="I1092" s="3" t="n">
        <v>80.524112</v>
      </c>
      <c r="J1092" s="3" t="n">
        <v>64.171643</v>
      </c>
      <c r="K1092" s="3" t="n">
        <v>65.267552</v>
      </c>
      <c r="M1092" s="3" t="n">
        <v>92.823873</v>
      </c>
      <c r="N1092" s="3" t="n">
        <v>65.324211</v>
      </c>
      <c r="O1092" s="3" t="n">
        <v>65.381681</v>
      </c>
    </row>
    <row r="1093" customFormat="false" ht="15.75" hidden="false" customHeight="false" outlineLevel="0" collapsed="false">
      <c r="A1093" s="3" t="n">
        <v>61.559919</v>
      </c>
      <c r="B1093" s="3" t="n">
        <v>61.437069</v>
      </c>
      <c r="C1093" s="3" t="n">
        <v>61.466107</v>
      </c>
      <c r="D1093" s="3"/>
      <c r="E1093" s="3" t="n">
        <v>65.228913</v>
      </c>
      <c r="F1093" s="3" t="n">
        <v>65.130546</v>
      </c>
      <c r="G1093" s="3" t="n">
        <v>64.893515</v>
      </c>
      <c r="I1093" s="3" t="n">
        <v>81.652428</v>
      </c>
      <c r="J1093" s="3" t="n">
        <v>63.797873</v>
      </c>
      <c r="K1093" s="3" t="n">
        <v>64.995399</v>
      </c>
      <c r="M1093" s="3" t="n">
        <v>91.542179</v>
      </c>
      <c r="N1093" s="3" t="n">
        <v>64.01363</v>
      </c>
      <c r="O1093" s="3" t="n">
        <v>66.603039</v>
      </c>
    </row>
    <row r="1094" customFormat="false" ht="15.75" hidden="false" customHeight="false" outlineLevel="0" collapsed="false">
      <c r="A1094" s="3" t="n">
        <v>61.598018</v>
      </c>
      <c r="B1094" s="3" t="n">
        <v>61.677513</v>
      </c>
      <c r="C1094" s="3" t="n">
        <v>61.290561</v>
      </c>
      <c r="D1094" s="3"/>
      <c r="E1094" s="3" t="n">
        <v>65.156442</v>
      </c>
      <c r="F1094" s="3" t="n">
        <v>65.04824</v>
      </c>
      <c r="G1094" s="3" t="n">
        <v>64.752712</v>
      </c>
      <c r="I1094" s="3" t="n">
        <v>83.304389</v>
      </c>
      <c r="J1094" s="3" t="n">
        <v>64.592141</v>
      </c>
      <c r="K1094" s="3" t="n">
        <v>64.674477</v>
      </c>
      <c r="M1094" s="3" t="n">
        <v>91.706247</v>
      </c>
      <c r="N1094" s="3" t="n">
        <v>65.185507</v>
      </c>
      <c r="O1094" s="3" t="n">
        <v>66.006978</v>
      </c>
    </row>
    <row r="1095" customFormat="false" ht="15.75" hidden="false" customHeight="false" outlineLevel="0" collapsed="false">
      <c r="A1095" s="3" t="n">
        <v>61.693684</v>
      </c>
      <c r="B1095" s="3" t="n">
        <v>61.353102</v>
      </c>
      <c r="C1095" s="3" t="n">
        <v>61.546967</v>
      </c>
      <c r="D1095" s="3"/>
      <c r="E1095" s="3" t="n">
        <v>65.455542</v>
      </c>
      <c r="F1095" s="3" t="n">
        <v>64.473466</v>
      </c>
      <c r="G1095" s="3" t="n">
        <v>64.964404</v>
      </c>
      <c r="I1095" s="3" t="n">
        <v>81.483355</v>
      </c>
      <c r="J1095" s="3" t="n">
        <v>65.492272</v>
      </c>
      <c r="K1095" s="3" t="n">
        <v>63.75673</v>
      </c>
      <c r="M1095" s="3" t="n">
        <v>92.089341</v>
      </c>
      <c r="N1095" s="3" t="n">
        <v>66.246322</v>
      </c>
      <c r="O1095" s="3" t="n">
        <v>64.965766</v>
      </c>
    </row>
    <row r="1096" customFormat="false" ht="15.75" hidden="false" customHeight="false" outlineLevel="0" collapsed="false">
      <c r="A1096" s="3" t="n">
        <v>61.489586</v>
      </c>
      <c r="B1096" s="3" t="n">
        <v>61.785737</v>
      </c>
      <c r="C1096" s="3" t="n">
        <v>61.740061</v>
      </c>
      <c r="D1096" s="3"/>
      <c r="E1096" s="3" t="n">
        <v>64.95217</v>
      </c>
      <c r="F1096" s="3" t="n">
        <v>64.831044</v>
      </c>
      <c r="G1096" s="3" t="n">
        <v>64.943639</v>
      </c>
      <c r="I1096" s="3" t="n">
        <v>84.571896</v>
      </c>
      <c r="J1096" s="3" t="n">
        <v>66.065041</v>
      </c>
      <c r="K1096" s="3" t="n">
        <v>63.281619</v>
      </c>
      <c r="M1096" s="3" t="n">
        <v>90.67693</v>
      </c>
      <c r="N1096" s="3" t="n">
        <v>65.262569</v>
      </c>
      <c r="O1096" s="3" t="n">
        <v>64.966477</v>
      </c>
    </row>
    <row r="1097" customFormat="false" ht="15.75" hidden="false" customHeight="false" outlineLevel="0" collapsed="false">
      <c r="A1097" s="3" t="n">
        <v>61.680829</v>
      </c>
      <c r="B1097" s="3" t="n">
        <v>61.563275</v>
      </c>
      <c r="C1097" s="3" t="n">
        <v>61.719012</v>
      </c>
      <c r="D1097" s="3"/>
      <c r="E1097" s="3" t="n">
        <v>64.771802</v>
      </c>
      <c r="F1097" s="3" t="n">
        <v>65.013915</v>
      </c>
      <c r="G1097" s="3" t="n">
        <v>65.24288</v>
      </c>
      <c r="I1097" s="3" t="n">
        <v>83.793261</v>
      </c>
      <c r="J1097" s="3" t="n">
        <v>65.55592</v>
      </c>
      <c r="K1097" s="3" t="n">
        <v>63.682243</v>
      </c>
      <c r="M1097" s="3" t="n">
        <v>93.284414</v>
      </c>
      <c r="N1097" s="3" t="n">
        <v>65.095701</v>
      </c>
      <c r="O1097" s="3" t="n">
        <v>65.863334</v>
      </c>
    </row>
    <row r="1098" customFormat="false" ht="15.75" hidden="false" customHeight="false" outlineLevel="0" collapsed="false">
      <c r="A1098" s="3" t="n">
        <v>61.297568</v>
      </c>
      <c r="B1098" s="3" t="n">
        <v>61.79821</v>
      </c>
      <c r="C1098" s="3" t="n">
        <v>61.618857</v>
      </c>
      <c r="D1098" s="3"/>
      <c r="E1098" s="3" t="n">
        <v>64.883571</v>
      </c>
      <c r="F1098" s="3" t="n">
        <v>64.897367</v>
      </c>
      <c r="G1098" s="3" t="n">
        <v>65.005995</v>
      </c>
      <c r="I1098" s="3" t="n">
        <v>82.162998</v>
      </c>
      <c r="J1098" s="3" t="n">
        <v>64.224759</v>
      </c>
      <c r="K1098" s="3" t="n">
        <v>64.5294</v>
      </c>
      <c r="M1098" s="3" t="n">
        <v>91.265366</v>
      </c>
      <c r="N1098" s="3" t="n">
        <v>65.294212</v>
      </c>
      <c r="O1098" s="3" t="n">
        <v>65.591422</v>
      </c>
    </row>
    <row r="1099" customFormat="false" ht="15.75" hidden="false" customHeight="false" outlineLevel="0" collapsed="false">
      <c r="A1099" s="3" t="n">
        <v>61.450093</v>
      </c>
      <c r="B1099" s="3" t="n">
        <v>61.612577</v>
      </c>
      <c r="C1099" s="3" t="n">
        <v>61.521818</v>
      </c>
      <c r="D1099" s="3"/>
      <c r="E1099" s="3" t="n">
        <v>65.235257</v>
      </c>
      <c r="F1099" s="3" t="n">
        <v>64.736171</v>
      </c>
      <c r="G1099" s="3" t="n">
        <v>65.035059</v>
      </c>
      <c r="I1099" s="3" t="n">
        <v>81.66423</v>
      </c>
      <c r="J1099" s="3" t="n">
        <v>64.157819</v>
      </c>
      <c r="K1099" s="3" t="n">
        <v>65.079258</v>
      </c>
      <c r="M1099" s="3" t="n">
        <v>92.90802</v>
      </c>
      <c r="N1099" s="3" t="n">
        <v>66.397382</v>
      </c>
      <c r="O1099" s="3" t="n">
        <v>64.549233</v>
      </c>
    </row>
    <row r="1100" customFormat="false" ht="15.75" hidden="false" customHeight="false" outlineLevel="0" collapsed="false">
      <c r="A1100" s="3" t="n">
        <v>61.66109</v>
      </c>
      <c r="B1100" s="3" t="n">
        <v>61.374774</v>
      </c>
      <c r="C1100" s="3" t="n">
        <v>61.48016</v>
      </c>
      <c r="D1100" s="3"/>
      <c r="E1100" s="3" t="n">
        <v>65.167516</v>
      </c>
      <c r="F1100" s="3" t="n">
        <v>64.945977</v>
      </c>
      <c r="G1100" s="3" t="n">
        <v>65.292965</v>
      </c>
      <c r="I1100" s="3" t="n">
        <v>81.457944</v>
      </c>
      <c r="J1100" s="3" t="n">
        <v>64.408123</v>
      </c>
      <c r="K1100" s="3" t="n">
        <v>64.596332</v>
      </c>
      <c r="M1100" s="3" t="n">
        <v>93.499244</v>
      </c>
      <c r="N1100" s="3" t="n">
        <v>67.679179</v>
      </c>
      <c r="O1100" s="3" t="n">
        <v>63.39931</v>
      </c>
    </row>
    <row r="1101" customFormat="false" ht="15.75" hidden="false" customHeight="false" outlineLevel="0" collapsed="false">
      <c r="A1101" s="3" t="n">
        <v>61.564382</v>
      </c>
      <c r="B1101" s="3" t="n">
        <v>61.424184</v>
      </c>
      <c r="C1101" s="3" t="n">
        <v>61.602545</v>
      </c>
      <c r="D1101" s="3"/>
      <c r="E1101" s="3" t="n">
        <v>65.02141</v>
      </c>
      <c r="F1101" s="3" t="n">
        <v>64.722482</v>
      </c>
      <c r="G1101" s="3" t="n">
        <v>65.221161</v>
      </c>
      <c r="I1101" s="3" t="n">
        <v>82.054177</v>
      </c>
      <c r="J1101" s="3" t="n">
        <v>64.822884</v>
      </c>
      <c r="K1101" s="3" t="n">
        <v>64.155098</v>
      </c>
      <c r="M1101" s="3" t="n">
        <v>91.493112</v>
      </c>
      <c r="N1101" s="3" t="n">
        <v>65.470954</v>
      </c>
      <c r="O1101" s="3" t="n">
        <v>65.770593</v>
      </c>
    </row>
    <row r="1102" customFormat="false" ht="15.75" hidden="false" customHeight="false" outlineLevel="0" collapsed="false">
      <c r="A1102" s="3" t="n">
        <v>61.769164</v>
      </c>
      <c r="B1102" s="3" t="n">
        <v>61.475777</v>
      </c>
      <c r="C1102" s="3" t="n">
        <v>61.440668</v>
      </c>
      <c r="D1102" s="3"/>
      <c r="E1102" s="3" t="n">
        <v>65.125208</v>
      </c>
      <c r="F1102" s="3" t="n">
        <v>65.06594</v>
      </c>
      <c r="G1102" s="3" t="n">
        <v>64.813894</v>
      </c>
      <c r="I1102" s="3" t="n">
        <v>82.985059</v>
      </c>
      <c r="J1102" s="3" t="n">
        <v>64.785082</v>
      </c>
      <c r="K1102" s="3" t="n">
        <v>64.363648</v>
      </c>
      <c r="M1102" s="3" t="n">
        <v>92.753658</v>
      </c>
      <c r="N1102" s="3" t="n">
        <v>63.75472</v>
      </c>
      <c r="O1102" s="3" t="n">
        <v>67.021885</v>
      </c>
    </row>
    <row r="1103" customFormat="false" ht="15.75" hidden="false" customHeight="false" outlineLevel="0" collapsed="false">
      <c r="A1103" s="3" t="n">
        <v>61.528592</v>
      </c>
      <c r="B1103" s="3" t="n">
        <v>61.575535</v>
      </c>
      <c r="C1103" s="3" t="n">
        <v>61.573318</v>
      </c>
      <c r="D1103" s="3"/>
      <c r="E1103" s="3" t="n">
        <v>64.976577</v>
      </c>
      <c r="F1103" s="3" t="n">
        <v>65.017183</v>
      </c>
      <c r="G1103" s="3" t="n">
        <v>64.943803</v>
      </c>
      <c r="I1103" s="3" t="n">
        <v>82.782726</v>
      </c>
      <c r="J1103" s="3" t="n">
        <v>65.301195</v>
      </c>
      <c r="K1103" s="3" t="n">
        <v>64.243911</v>
      </c>
      <c r="M1103" s="3" t="n">
        <v>91.827968</v>
      </c>
      <c r="N1103" s="3" t="n">
        <v>65.53931</v>
      </c>
      <c r="O1103" s="3" t="n">
        <v>65.148315</v>
      </c>
    </row>
    <row r="1104" customFormat="false" ht="15.75" hidden="false" customHeight="false" outlineLevel="0" collapsed="false">
      <c r="A1104" s="3" t="n">
        <v>61.573379</v>
      </c>
      <c r="B1104" s="3" t="n">
        <v>61.506465</v>
      </c>
      <c r="C1104" s="3" t="n">
        <v>61.550059</v>
      </c>
      <c r="D1104" s="3"/>
      <c r="E1104" s="3" t="n">
        <v>64.758723</v>
      </c>
      <c r="F1104" s="3" t="n">
        <v>64.958639</v>
      </c>
      <c r="G1104" s="3" t="n">
        <v>65.278239</v>
      </c>
      <c r="I1104" s="3" t="n">
        <v>81.567154</v>
      </c>
      <c r="J1104" s="3" t="n">
        <v>65.47239</v>
      </c>
      <c r="K1104" s="3" t="n">
        <v>63.826419</v>
      </c>
      <c r="M1104" s="3" t="n">
        <v>93.961828</v>
      </c>
      <c r="N1104" s="3" t="n">
        <v>67.434586</v>
      </c>
      <c r="O1104" s="3" t="n">
        <v>63.060976</v>
      </c>
    </row>
    <row r="1105" customFormat="false" ht="15.75" hidden="false" customHeight="false" outlineLevel="0" collapsed="false">
      <c r="A1105" s="3" t="n">
        <v>61.73812</v>
      </c>
      <c r="B1105" s="3" t="n">
        <v>61.397565</v>
      </c>
      <c r="C1105" s="3" t="n">
        <v>61.578475</v>
      </c>
      <c r="D1105" s="3"/>
      <c r="E1105" s="3" t="n">
        <v>64.680658</v>
      </c>
      <c r="F1105" s="3" t="n">
        <v>64.911431</v>
      </c>
      <c r="G1105" s="3" t="n">
        <v>65.161909</v>
      </c>
      <c r="I1105" s="3" t="n">
        <v>79.316641</v>
      </c>
      <c r="J1105" s="3" t="n">
        <v>65.841314</v>
      </c>
      <c r="K1105" s="3" t="n">
        <v>63.956929</v>
      </c>
      <c r="M1105" s="3" t="n">
        <v>92.56984</v>
      </c>
      <c r="N1105" s="3" t="n">
        <v>65.768699</v>
      </c>
      <c r="O1105" s="3" t="n">
        <v>65.427331</v>
      </c>
    </row>
    <row r="1106" customFormat="false" ht="15.75" hidden="false" customHeight="false" outlineLevel="0" collapsed="false">
      <c r="A1106" s="3" t="n">
        <v>61.285332</v>
      </c>
      <c r="B1106" s="3" t="n">
        <v>61.555159</v>
      </c>
      <c r="C1106" s="3" t="n">
        <v>61.695086</v>
      </c>
      <c r="D1106" s="3"/>
      <c r="E1106" s="3" t="n">
        <v>65.097807</v>
      </c>
      <c r="F1106" s="3" t="n">
        <v>64.872422</v>
      </c>
      <c r="G1106" s="3" t="n">
        <v>64.934304</v>
      </c>
      <c r="I1106" s="3" t="n">
        <v>80.995095</v>
      </c>
      <c r="J1106" s="3" t="n">
        <v>64.904829</v>
      </c>
      <c r="K1106" s="3" t="n">
        <v>64.542357</v>
      </c>
      <c r="M1106" s="3" t="n">
        <v>93.036935</v>
      </c>
      <c r="N1106" s="3" t="n">
        <v>64.065782</v>
      </c>
      <c r="O1106" s="3" t="n">
        <v>67.209927</v>
      </c>
    </row>
    <row r="1107" customFormat="false" ht="15.75" hidden="false" customHeight="false" outlineLevel="0" collapsed="false">
      <c r="A1107" s="3" t="n">
        <v>61.429055</v>
      </c>
      <c r="B1107" s="3" t="n">
        <v>61.421593</v>
      </c>
      <c r="C1107" s="3" t="n">
        <v>61.554038</v>
      </c>
      <c r="D1107" s="3"/>
      <c r="E1107" s="3" t="n">
        <v>64.97899</v>
      </c>
      <c r="F1107" s="3" t="n">
        <v>64.726193</v>
      </c>
      <c r="G1107" s="3" t="n">
        <v>65.24497</v>
      </c>
      <c r="I1107" s="3" t="n">
        <v>81.625499</v>
      </c>
      <c r="J1107" s="3" t="n">
        <v>63.739868</v>
      </c>
      <c r="K1107" s="3" t="n">
        <v>65.499372</v>
      </c>
      <c r="M1107" s="3" t="n">
        <v>95.64144</v>
      </c>
      <c r="N1107" s="3" t="n">
        <v>65.016857</v>
      </c>
      <c r="O1107" s="3" t="n">
        <v>65.808701</v>
      </c>
    </row>
    <row r="1108" customFormat="false" ht="15.75" hidden="false" customHeight="false" outlineLevel="0" collapsed="false">
      <c r="A1108" s="3" t="n">
        <v>61.613096</v>
      </c>
      <c r="B1108" s="3" t="n">
        <v>61.445573</v>
      </c>
      <c r="C1108" s="3" t="n">
        <v>61.654072</v>
      </c>
      <c r="D1108" s="3"/>
      <c r="E1108" s="3" t="n">
        <v>65.328972</v>
      </c>
      <c r="F1108" s="3" t="n">
        <v>64.957419</v>
      </c>
      <c r="G1108" s="3" t="n">
        <v>64.757589</v>
      </c>
      <c r="I1108" s="3" t="n">
        <v>81.802045</v>
      </c>
      <c r="J1108" s="3" t="n">
        <v>64.37422</v>
      </c>
      <c r="K1108" s="3" t="n">
        <v>65.065868</v>
      </c>
      <c r="M1108" s="3" t="n">
        <v>92.094469</v>
      </c>
      <c r="N1108" s="3" t="n">
        <v>66.993704</v>
      </c>
      <c r="O1108" s="3" t="n">
        <v>63.604375</v>
      </c>
    </row>
    <row r="1109" customFormat="false" ht="15.75" hidden="false" customHeight="false" outlineLevel="0" collapsed="false">
      <c r="A1109" s="3" t="n">
        <v>61.382033</v>
      </c>
      <c r="B1109" s="3" t="n">
        <v>61.632332</v>
      </c>
      <c r="C1109" s="3" t="n">
        <v>61.57125</v>
      </c>
      <c r="D1109" s="3"/>
      <c r="E1109" s="3" t="n">
        <v>64.981724</v>
      </c>
      <c r="F1109" s="3" t="n">
        <v>64.779756</v>
      </c>
      <c r="G1109" s="3" t="n">
        <v>64.970008</v>
      </c>
      <c r="I1109" s="3" t="n">
        <v>80.912408</v>
      </c>
      <c r="J1109" s="3" t="n">
        <v>64.816337</v>
      </c>
      <c r="K1109" s="3" t="n">
        <v>64.461053</v>
      </c>
      <c r="M1109" s="3" t="n">
        <v>90.989724</v>
      </c>
      <c r="N1109" s="3" t="n">
        <v>66.695039</v>
      </c>
      <c r="O1109" s="3" t="n">
        <v>63.947426</v>
      </c>
    </row>
    <row r="1110" customFormat="false" ht="15.75" hidden="false" customHeight="false" outlineLevel="0" collapsed="false">
      <c r="A1110" s="3" t="n">
        <v>61.537524</v>
      </c>
      <c r="B1110" s="3" t="n">
        <v>61.505089</v>
      </c>
      <c r="C1110" s="3" t="n">
        <v>61.606007</v>
      </c>
      <c r="D1110" s="3"/>
      <c r="E1110" s="3" t="n">
        <v>65.173054</v>
      </c>
      <c r="F1110" s="3" t="n">
        <v>64.920719</v>
      </c>
      <c r="G1110" s="3" t="n">
        <v>64.96151</v>
      </c>
      <c r="I1110" s="3" t="n">
        <v>81.080218</v>
      </c>
      <c r="J1110" s="3" t="n">
        <v>65.246977</v>
      </c>
      <c r="K1110" s="3" t="n">
        <v>64.238013</v>
      </c>
      <c r="M1110" s="3" t="n">
        <v>91.994426</v>
      </c>
      <c r="N1110" s="3" t="n">
        <v>64.696292</v>
      </c>
      <c r="O1110" s="3" t="n">
        <v>66.095533</v>
      </c>
    </row>
    <row r="1111" customFormat="false" ht="15.75" hidden="false" customHeight="false" outlineLevel="0" collapsed="false">
      <c r="A1111" s="3" t="n">
        <v>61.67583</v>
      </c>
      <c r="B1111" s="3" t="n">
        <v>61.558514</v>
      </c>
      <c r="C1111" s="3" t="n">
        <v>61.561252</v>
      </c>
      <c r="D1111" s="3"/>
      <c r="E1111" s="3" t="n">
        <v>65.082595</v>
      </c>
      <c r="F1111" s="3" t="n">
        <v>65.355484</v>
      </c>
      <c r="G1111" s="3" t="n">
        <v>64.556205</v>
      </c>
      <c r="I1111" s="3" t="n">
        <v>79.32547</v>
      </c>
      <c r="J1111" s="3" t="n">
        <v>65.432618</v>
      </c>
      <c r="K1111" s="3" t="n">
        <v>64.083431</v>
      </c>
      <c r="M1111" s="3" t="n">
        <v>93.102515</v>
      </c>
      <c r="N1111" s="3" t="n">
        <v>64.074056</v>
      </c>
      <c r="O1111" s="3" t="n">
        <v>66.671639</v>
      </c>
    </row>
    <row r="1112" customFormat="false" ht="15.75" hidden="false" customHeight="false" outlineLevel="0" collapsed="false">
      <c r="A1112" s="3" t="n">
        <v>61.527628</v>
      </c>
      <c r="B1112" s="3" t="n">
        <v>61.440713</v>
      </c>
      <c r="C1112" s="3" t="n">
        <v>61.198845</v>
      </c>
      <c r="D1112" s="3"/>
      <c r="E1112" s="3" t="n">
        <v>64.709613</v>
      </c>
      <c r="F1112" s="3" t="n">
        <v>65.113185</v>
      </c>
      <c r="G1112" s="3" t="n">
        <v>65.078841</v>
      </c>
      <c r="I1112" s="3" t="n">
        <v>78.936826</v>
      </c>
      <c r="J1112" s="3" t="n">
        <v>64.549855</v>
      </c>
      <c r="K1112" s="3" t="n">
        <v>64.808521</v>
      </c>
      <c r="M1112" s="3" t="n">
        <v>91.874913</v>
      </c>
      <c r="N1112" s="3" t="n">
        <v>66.597549</v>
      </c>
      <c r="O1112" s="3" t="n">
        <v>64.173389</v>
      </c>
    </row>
    <row r="1113" customFormat="false" ht="15.75" hidden="false" customHeight="false" outlineLevel="0" collapsed="false">
      <c r="A1113" s="3" t="n">
        <v>61.424834</v>
      </c>
      <c r="B1113" s="3" t="n">
        <v>61.598375</v>
      </c>
      <c r="C1113" s="3" t="n">
        <v>61.393279</v>
      </c>
      <c r="D1113" s="3"/>
      <c r="E1113" s="3" t="n">
        <v>65.050751</v>
      </c>
      <c r="F1113" s="3" t="n">
        <v>64.993198</v>
      </c>
      <c r="G1113" s="3" t="n">
        <v>64.700606</v>
      </c>
      <c r="I1113" s="3" t="n">
        <v>82.603424</v>
      </c>
      <c r="J1113" s="3" t="n">
        <v>63.992159</v>
      </c>
      <c r="K1113" s="3" t="n">
        <v>64.56764</v>
      </c>
      <c r="M1113" s="3" t="n">
        <v>93.24191</v>
      </c>
      <c r="N1113" s="3" t="n">
        <v>67.715646</v>
      </c>
      <c r="O1113" s="3" t="n">
        <v>63.337688</v>
      </c>
    </row>
    <row r="1114" customFormat="false" ht="15.75" hidden="false" customHeight="false" outlineLevel="0" collapsed="false">
      <c r="A1114" s="3" t="n">
        <v>61.404127</v>
      </c>
      <c r="B1114" s="3" t="n">
        <v>61.539151</v>
      </c>
      <c r="C1114" s="3" t="n">
        <v>61.50153</v>
      </c>
      <c r="D1114" s="3"/>
      <c r="E1114" s="3" t="n">
        <v>65.272305</v>
      </c>
      <c r="F1114" s="3" t="n">
        <v>64.723049</v>
      </c>
      <c r="G1114" s="3" t="n">
        <v>64.832355</v>
      </c>
      <c r="I1114" s="3" t="n">
        <v>83.247926</v>
      </c>
      <c r="J1114" s="3" t="n">
        <v>64.110508</v>
      </c>
      <c r="K1114" s="3" t="n">
        <v>65.048563</v>
      </c>
      <c r="M1114" s="3" t="n">
        <v>93.268061</v>
      </c>
      <c r="N1114" s="3" t="n">
        <v>64.863901</v>
      </c>
      <c r="O1114" s="3" t="n">
        <v>66.006057</v>
      </c>
    </row>
    <row r="1115" customFormat="false" ht="15.75" hidden="false" customHeight="false" outlineLevel="0" collapsed="false">
      <c r="A1115" s="3" t="n">
        <v>61.690712</v>
      </c>
      <c r="B1115" s="3" t="n">
        <v>61.302262</v>
      </c>
      <c r="C1115" s="3" t="n">
        <v>61.457464</v>
      </c>
      <c r="D1115" s="3"/>
      <c r="E1115" s="3" t="n">
        <v>65.016153</v>
      </c>
      <c r="F1115" s="3" t="n">
        <v>65.067661</v>
      </c>
      <c r="G1115" s="3" t="n">
        <v>64.66587</v>
      </c>
      <c r="I1115" s="3" t="n">
        <v>81.918497</v>
      </c>
      <c r="J1115" s="3" t="n">
        <v>64.849929</v>
      </c>
      <c r="K1115" s="3" t="n">
        <v>64.330561</v>
      </c>
      <c r="M1115" s="3" t="n">
        <v>92.578519</v>
      </c>
      <c r="N1115" s="3" t="n">
        <v>62.360557</v>
      </c>
      <c r="O1115" s="3" t="n">
        <v>68.088518</v>
      </c>
    </row>
    <row r="1116" customFormat="false" ht="15.75" hidden="false" customHeight="false" outlineLevel="0" collapsed="false">
      <c r="A1116" s="3" t="n">
        <v>61.616464</v>
      </c>
      <c r="B1116" s="3" t="n">
        <v>61.296009</v>
      </c>
      <c r="C1116" s="3" t="n">
        <v>61.465753</v>
      </c>
      <c r="D1116" s="3"/>
      <c r="E1116" s="3" t="n">
        <v>64.76746</v>
      </c>
      <c r="F1116" s="3" t="n">
        <v>65.057578</v>
      </c>
      <c r="G1116" s="3" t="n">
        <v>64.866254</v>
      </c>
      <c r="I1116" s="3" t="n">
        <v>80.257548</v>
      </c>
      <c r="J1116" s="3" t="n">
        <v>64.770026</v>
      </c>
      <c r="K1116" s="3" t="n">
        <v>64.25626</v>
      </c>
      <c r="M1116" s="3" t="n">
        <v>93.46365</v>
      </c>
      <c r="N1116" s="3" t="n">
        <v>64.684338</v>
      </c>
      <c r="O1116" s="3" t="n">
        <v>65.771709</v>
      </c>
    </row>
    <row r="1117" customFormat="false" ht="15.75" hidden="false" customHeight="false" outlineLevel="0" collapsed="false">
      <c r="A1117" s="3" t="n">
        <v>61.666577</v>
      </c>
      <c r="B1117" s="3" t="n">
        <v>61.417934</v>
      </c>
      <c r="C1117" s="3" t="n">
        <v>61.276447</v>
      </c>
      <c r="D1117" s="3"/>
      <c r="E1117" s="3" t="n">
        <v>65.107332</v>
      </c>
      <c r="F1117" s="3" t="n">
        <v>64.558412</v>
      </c>
      <c r="G1117" s="3" t="n">
        <v>64.887774</v>
      </c>
      <c r="I1117" s="3" t="n">
        <v>83.506971</v>
      </c>
      <c r="J1117" s="3" t="n">
        <v>64.771909</v>
      </c>
      <c r="K1117" s="3" t="n">
        <v>64.404334</v>
      </c>
      <c r="M1117" s="3" t="n">
        <v>91.441855</v>
      </c>
      <c r="N1117" s="3" t="n">
        <v>66.695263</v>
      </c>
      <c r="O1117" s="3" t="n">
        <v>64.080668</v>
      </c>
    </row>
    <row r="1118" customFormat="false" ht="15.75" hidden="false" customHeight="false" outlineLevel="0" collapsed="false">
      <c r="A1118" s="3" t="n">
        <v>61.412143</v>
      </c>
      <c r="B1118" s="3" t="n">
        <v>61.345131</v>
      </c>
      <c r="C1118" s="3" t="n">
        <v>61.65325</v>
      </c>
      <c r="D1118" s="3"/>
      <c r="E1118" s="3" t="n">
        <v>65.131565</v>
      </c>
      <c r="F1118" s="3" t="n">
        <v>64.553848</v>
      </c>
      <c r="G1118" s="3" t="n">
        <v>65.155724</v>
      </c>
      <c r="I1118" s="3" t="n">
        <v>82.303642</v>
      </c>
      <c r="J1118" s="3" t="n">
        <v>64.485068</v>
      </c>
      <c r="K1118" s="3" t="n">
        <v>64.746146</v>
      </c>
      <c r="M1118" s="3" t="n">
        <v>92.2057</v>
      </c>
      <c r="N1118" s="3" t="n">
        <v>65.582994</v>
      </c>
      <c r="O1118" s="3" t="n">
        <v>65.893286</v>
      </c>
    </row>
    <row r="1119" customFormat="false" ht="15.75" hidden="false" customHeight="false" outlineLevel="0" collapsed="false">
      <c r="A1119" s="3" t="n">
        <v>61.578828</v>
      </c>
      <c r="B1119" s="3" t="n">
        <v>61.456943</v>
      </c>
      <c r="C1119" s="3" t="n">
        <v>61.397745</v>
      </c>
      <c r="D1119" s="3"/>
      <c r="E1119" s="3" t="n">
        <v>65.231847</v>
      </c>
      <c r="F1119" s="3" t="n">
        <v>64.865768</v>
      </c>
      <c r="G1119" s="3" t="n">
        <v>65.111311</v>
      </c>
      <c r="I1119" s="3" t="n">
        <v>80.070779</v>
      </c>
      <c r="J1119" s="3" t="n">
        <v>65.077843</v>
      </c>
      <c r="K1119" s="3" t="n">
        <v>64.192578</v>
      </c>
      <c r="M1119" s="3" t="n">
        <v>94.72371</v>
      </c>
      <c r="N1119" s="3" t="n">
        <v>63.819736</v>
      </c>
      <c r="O1119" s="3" t="n">
        <v>67.453192</v>
      </c>
    </row>
    <row r="1120" customFormat="false" ht="15.75" hidden="false" customHeight="false" outlineLevel="0" collapsed="false">
      <c r="A1120" s="3" t="n">
        <v>61.719194</v>
      </c>
      <c r="B1120" s="3" t="n">
        <v>61.264802</v>
      </c>
      <c r="C1120" s="3" t="n">
        <v>61.390685</v>
      </c>
      <c r="D1120" s="3"/>
      <c r="E1120" s="3" t="n">
        <v>65.461642</v>
      </c>
      <c r="F1120" s="3" t="n">
        <v>64.829179</v>
      </c>
      <c r="G1120" s="3" t="n">
        <v>64.839225</v>
      </c>
      <c r="I1120" s="3" t="n">
        <v>81.18305</v>
      </c>
      <c r="J1120" s="3" t="n">
        <v>65.421576</v>
      </c>
      <c r="K1120" s="3" t="n">
        <v>63.804799</v>
      </c>
      <c r="M1120" s="3" t="n">
        <v>93.509881</v>
      </c>
      <c r="N1120" s="3" t="n">
        <v>64.175845</v>
      </c>
      <c r="O1120" s="3" t="n">
        <v>66.476188</v>
      </c>
    </row>
    <row r="1121" customFormat="false" ht="15.75" hidden="false" customHeight="false" outlineLevel="0" collapsed="false">
      <c r="A1121" s="3" t="n">
        <v>61.68841</v>
      </c>
      <c r="B1121" s="3" t="n">
        <v>61.413304</v>
      </c>
      <c r="C1121" s="3" t="n">
        <v>61.400071</v>
      </c>
      <c r="D1121" s="3"/>
      <c r="E1121" s="3" t="n">
        <v>65.385349</v>
      </c>
      <c r="F1121" s="3" t="n">
        <v>65.046261</v>
      </c>
      <c r="G1121" s="3" t="n">
        <v>64.679045</v>
      </c>
      <c r="I1121" s="3" t="n">
        <v>82.530409</v>
      </c>
      <c r="J1121" s="3" t="n">
        <v>64.85334</v>
      </c>
      <c r="K1121" s="3" t="n">
        <v>64.053736</v>
      </c>
      <c r="M1121" s="3" t="n">
        <v>92.674537</v>
      </c>
      <c r="N1121" s="3" t="n">
        <v>65.707964</v>
      </c>
      <c r="O1121" s="3" t="n">
        <v>64.839248</v>
      </c>
    </row>
    <row r="1122" customFormat="false" ht="15.75" hidden="false" customHeight="false" outlineLevel="0" collapsed="false">
      <c r="A1122" s="3" t="n">
        <v>61.740824</v>
      </c>
      <c r="B1122" s="3" t="n">
        <v>61.660508</v>
      </c>
      <c r="C1122" s="3" t="n">
        <v>61.437326</v>
      </c>
      <c r="D1122" s="3"/>
      <c r="E1122" s="3" t="n">
        <v>64.866887</v>
      </c>
      <c r="F1122" s="3" t="n">
        <v>65.364325</v>
      </c>
      <c r="G1122" s="3" t="n">
        <v>64.67132</v>
      </c>
      <c r="I1122" s="3" t="n">
        <v>80.813814</v>
      </c>
      <c r="J1122" s="3" t="n">
        <v>63.921179</v>
      </c>
      <c r="K1122" s="3" t="n">
        <v>65.260925</v>
      </c>
      <c r="M1122" s="3" t="n">
        <v>92.242628</v>
      </c>
      <c r="N1122" s="3" t="n">
        <v>66.378355</v>
      </c>
      <c r="O1122" s="3" t="n">
        <v>64.659175</v>
      </c>
    </row>
    <row r="1123" customFormat="false" ht="15.75" hidden="false" customHeight="false" outlineLevel="0" collapsed="false">
      <c r="A1123" s="3" t="n">
        <v>61.591285</v>
      </c>
      <c r="B1123" s="3" t="n">
        <v>61.42421</v>
      </c>
      <c r="C1123" s="3" t="n">
        <v>61.684676</v>
      </c>
      <c r="D1123" s="3"/>
      <c r="E1123" s="3" t="n">
        <v>64.903831</v>
      </c>
      <c r="F1123" s="3" t="n">
        <v>65.18702</v>
      </c>
      <c r="G1123" s="3" t="n">
        <v>64.982403</v>
      </c>
      <c r="I1123" s="3" t="n">
        <v>80.114879</v>
      </c>
      <c r="J1123" s="3" t="n">
        <v>63.967383</v>
      </c>
      <c r="K1123" s="3" t="n">
        <v>65.05873</v>
      </c>
      <c r="M1123" s="3" t="n">
        <v>93.246686</v>
      </c>
      <c r="N1123" s="3" t="n">
        <v>64.979315</v>
      </c>
      <c r="O1123" s="3" t="n">
        <v>65.328207</v>
      </c>
    </row>
    <row r="1124" customFormat="false" ht="15.75" hidden="false" customHeight="false" outlineLevel="0" collapsed="false">
      <c r="A1124" s="3" t="n">
        <v>61.672648</v>
      </c>
      <c r="B1124" s="3" t="n">
        <v>61.639144</v>
      </c>
      <c r="C1124" s="3" t="n">
        <v>61.235187</v>
      </c>
      <c r="D1124" s="3"/>
      <c r="E1124" s="3" t="n">
        <v>65.005366</v>
      </c>
      <c r="F1124" s="3" t="n">
        <v>65.02144</v>
      </c>
      <c r="G1124" s="3" t="n">
        <v>64.743506</v>
      </c>
      <c r="I1124" s="3" t="n">
        <v>80.062611</v>
      </c>
      <c r="J1124" s="3" t="n">
        <v>64.307132</v>
      </c>
      <c r="K1124" s="3" t="n">
        <v>65.182328</v>
      </c>
      <c r="M1124" s="3" t="n">
        <v>92.26324</v>
      </c>
      <c r="N1124" s="3" t="n">
        <v>64.412821</v>
      </c>
      <c r="O1124" s="3" t="n">
        <v>66.541314</v>
      </c>
    </row>
    <row r="1125" customFormat="false" ht="15.75" hidden="false" customHeight="false" outlineLevel="0" collapsed="false">
      <c r="A1125" s="3" t="n">
        <v>61.543604</v>
      </c>
      <c r="B1125" s="3" t="n">
        <v>61.588659</v>
      </c>
      <c r="C1125" s="3" t="n">
        <v>61.451321</v>
      </c>
      <c r="D1125" s="3"/>
      <c r="E1125" s="3" t="n">
        <v>65.191531</v>
      </c>
      <c r="F1125" s="3" t="n">
        <v>64.975324</v>
      </c>
      <c r="G1125" s="3" t="n">
        <v>64.535005</v>
      </c>
      <c r="I1125" s="3" t="n">
        <v>81.138017</v>
      </c>
      <c r="J1125" s="3" t="n">
        <v>64.627514</v>
      </c>
      <c r="K1125" s="3" t="n">
        <v>64.215315</v>
      </c>
      <c r="M1125" s="3" t="n">
        <v>93.899996</v>
      </c>
      <c r="N1125" s="3" t="n">
        <v>64.813615</v>
      </c>
      <c r="O1125" s="3" t="n">
        <v>65.357531</v>
      </c>
    </row>
    <row r="1126" customFormat="false" ht="15.75" hidden="false" customHeight="false" outlineLevel="0" collapsed="false">
      <c r="A1126" s="3" t="n">
        <v>61.234177</v>
      </c>
      <c r="B1126" s="3" t="n">
        <v>61.657252</v>
      </c>
      <c r="C1126" s="3" t="n">
        <v>61.421855</v>
      </c>
      <c r="D1126" s="3"/>
      <c r="E1126" s="3" t="n">
        <v>64.790174</v>
      </c>
      <c r="F1126" s="3" t="n">
        <v>64.895342</v>
      </c>
      <c r="G1126" s="3" t="n">
        <v>64.719138</v>
      </c>
      <c r="I1126" s="3" t="n">
        <v>82.15727</v>
      </c>
      <c r="J1126" s="3" t="n">
        <v>64.598177</v>
      </c>
      <c r="K1126" s="3" t="n">
        <v>64.698924</v>
      </c>
      <c r="M1126" s="3" t="n">
        <v>92.281735</v>
      </c>
      <c r="N1126" s="3" t="n">
        <v>66.525866</v>
      </c>
      <c r="O1126" s="3" t="n">
        <v>63.970277</v>
      </c>
    </row>
    <row r="1127" customFormat="false" ht="15.75" hidden="false" customHeight="false" outlineLevel="0" collapsed="false">
      <c r="A1127" s="3" t="n">
        <v>61.527153</v>
      </c>
      <c r="B1127" s="3" t="n">
        <v>61.571664</v>
      </c>
      <c r="C1127" s="3" t="n">
        <v>61.441147</v>
      </c>
      <c r="D1127" s="3"/>
      <c r="E1127" s="3" t="n">
        <v>64.974453</v>
      </c>
      <c r="F1127" s="3" t="n">
        <v>65.356209</v>
      </c>
      <c r="G1127" s="3" t="n">
        <v>64.34502</v>
      </c>
      <c r="I1127" s="3" t="n">
        <v>81.07282</v>
      </c>
      <c r="J1127" s="3" t="n">
        <v>64.583702</v>
      </c>
      <c r="K1127" s="3" t="n">
        <v>64.841762</v>
      </c>
      <c r="M1127" s="3" t="n">
        <v>92.729319</v>
      </c>
      <c r="N1127" s="3" t="n">
        <v>65.62338</v>
      </c>
      <c r="O1127" s="3" t="n">
        <v>65.179743</v>
      </c>
    </row>
    <row r="1128" customFormat="false" ht="15.75" hidden="false" customHeight="false" outlineLevel="0" collapsed="false">
      <c r="A1128" s="3" t="n">
        <v>61.550826</v>
      </c>
      <c r="B1128" s="3" t="n">
        <v>61.481983</v>
      </c>
      <c r="C1128" s="3" t="n">
        <v>61.374498</v>
      </c>
      <c r="D1128" s="3"/>
      <c r="E1128" s="3" t="n">
        <v>65.190656</v>
      </c>
      <c r="F1128" s="3" t="n">
        <v>64.760646</v>
      </c>
      <c r="G1128" s="3" t="n">
        <v>64.451126</v>
      </c>
      <c r="I1128" s="3" t="n">
        <v>79.307731</v>
      </c>
      <c r="J1128" s="3" t="n">
        <v>64.197538</v>
      </c>
      <c r="K1128" s="3" t="n">
        <v>65.006347</v>
      </c>
      <c r="M1128" s="3" t="n">
        <v>91.854307</v>
      </c>
      <c r="N1128" s="3" t="n">
        <v>64.668572</v>
      </c>
      <c r="O1128" s="3" t="n">
        <v>65.847987</v>
      </c>
    </row>
    <row r="1129" customFormat="false" ht="15.75" hidden="false" customHeight="false" outlineLevel="0" collapsed="false">
      <c r="A1129" s="3" t="n">
        <v>61.729307</v>
      </c>
      <c r="B1129" s="3" t="n">
        <v>61.602526</v>
      </c>
      <c r="C1129" s="3" t="n">
        <v>61.205888</v>
      </c>
      <c r="D1129" s="3"/>
      <c r="E1129" s="3" t="n">
        <v>65.084356</v>
      </c>
      <c r="F1129" s="3" t="n">
        <v>64.739517</v>
      </c>
      <c r="G1129" s="3" t="n">
        <v>64.806048</v>
      </c>
      <c r="I1129" s="3" t="n">
        <v>80.619936</v>
      </c>
      <c r="J1129" s="3" t="n">
        <v>64.142162</v>
      </c>
      <c r="K1129" s="3" t="n">
        <v>65.241855</v>
      </c>
      <c r="M1129" s="3" t="n">
        <v>93.131214</v>
      </c>
      <c r="N1129" s="3" t="n">
        <v>64.452368</v>
      </c>
      <c r="O1129" s="3" t="n">
        <v>66.35116</v>
      </c>
    </row>
    <row r="1130" customFormat="false" ht="15.75" hidden="false" customHeight="false" outlineLevel="0" collapsed="false">
      <c r="A1130" s="3" t="n">
        <v>61.648561</v>
      </c>
      <c r="B1130" s="3" t="n">
        <v>61.669709</v>
      </c>
      <c r="C1130" s="3" t="n">
        <v>61.18901</v>
      </c>
      <c r="D1130" s="3"/>
      <c r="E1130" s="3" t="n">
        <v>65.199039</v>
      </c>
      <c r="F1130" s="3" t="n">
        <v>64.886561</v>
      </c>
      <c r="G1130" s="3" t="n">
        <v>64.355815</v>
      </c>
      <c r="I1130" s="3" t="n">
        <v>82.720767</v>
      </c>
      <c r="J1130" s="3" t="n">
        <v>63.58789</v>
      </c>
      <c r="K1130" s="3" t="n">
        <v>65.876459</v>
      </c>
      <c r="M1130" s="3" t="n">
        <v>92.980359</v>
      </c>
      <c r="N1130" s="3" t="n">
        <v>65.461985</v>
      </c>
      <c r="O1130" s="3" t="n">
        <v>65.537415</v>
      </c>
    </row>
    <row r="1131" customFormat="false" ht="15.75" hidden="false" customHeight="false" outlineLevel="0" collapsed="false">
      <c r="A1131" s="3" t="n">
        <v>61.515445</v>
      </c>
      <c r="B1131" s="3" t="n">
        <v>61.582089</v>
      </c>
      <c r="C1131" s="3" t="n">
        <v>61.56647</v>
      </c>
      <c r="D1131" s="3"/>
      <c r="E1131" s="3" t="n">
        <v>65.178408</v>
      </c>
      <c r="F1131" s="3" t="n">
        <v>65.108736</v>
      </c>
      <c r="G1131" s="3" t="n">
        <v>64.086759</v>
      </c>
      <c r="I1131" s="3" t="n">
        <v>81.499483</v>
      </c>
      <c r="J1131" s="3" t="n">
        <v>63.642526</v>
      </c>
      <c r="K1131" s="3" t="n">
        <v>66.123265</v>
      </c>
      <c r="M1131" s="3" t="n">
        <v>93.723287</v>
      </c>
      <c r="N1131" s="3" t="n">
        <v>66.372924</v>
      </c>
      <c r="O1131" s="3" t="n">
        <v>64.050759</v>
      </c>
    </row>
    <row r="1132" customFormat="false" ht="15.75" hidden="false" customHeight="false" outlineLevel="0" collapsed="false">
      <c r="A1132" s="3" t="n">
        <v>61.56468</v>
      </c>
      <c r="B1132" s="3" t="n">
        <v>61.572581</v>
      </c>
      <c r="C1132" s="3" t="n">
        <v>61.500051</v>
      </c>
      <c r="D1132" s="3"/>
      <c r="E1132" s="3" t="n">
        <v>64.787356</v>
      </c>
      <c r="F1132" s="3" t="n">
        <v>65.350689</v>
      </c>
      <c r="G1132" s="3" t="n">
        <v>64.531921</v>
      </c>
      <c r="I1132" s="3" t="n">
        <v>81.20174</v>
      </c>
      <c r="J1132" s="3" t="n">
        <v>63.974012</v>
      </c>
      <c r="K1132" s="3" t="n">
        <v>65.353922</v>
      </c>
      <c r="M1132" s="3" t="n">
        <v>90.342394</v>
      </c>
      <c r="N1132" s="3" t="n">
        <v>65.002435</v>
      </c>
      <c r="O1132" s="3" t="n">
        <v>65.883006</v>
      </c>
    </row>
    <row r="1133" customFormat="false" ht="15.75" hidden="false" customHeight="false" outlineLevel="0" collapsed="false">
      <c r="A1133" s="3" t="n">
        <v>61.293336</v>
      </c>
      <c r="B1133" s="3" t="n">
        <v>61.754894</v>
      </c>
      <c r="C1133" s="3" t="n">
        <v>61.37482</v>
      </c>
      <c r="D1133" s="3"/>
      <c r="E1133" s="3" t="n">
        <v>65.088258</v>
      </c>
      <c r="F1133" s="3" t="n">
        <v>65.112875</v>
      </c>
      <c r="G1133" s="3" t="n">
        <v>64.493852</v>
      </c>
      <c r="I1133" s="3" t="n">
        <v>81.664442</v>
      </c>
      <c r="J1133" s="3" t="n">
        <v>64.288997</v>
      </c>
      <c r="K1133" s="3" t="n">
        <v>65.226183</v>
      </c>
      <c r="M1133" s="3" t="n">
        <v>93.876892</v>
      </c>
      <c r="N1133" s="3" t="n">
        <v>64.238544</v>
      </c>
      <c r="O1133" s="3" t="n">
        <v>66.705177</v>
      </c>
    </row>
    <row r="1134" customFormat="false" ht="15.75" hidden="false" customHeight="false" outlineLevel="0" collapsed="false">
      <c r="A1134" s="3" t="n">
        <v>61.426114</v>
      </c>
      <c r="B1134" s="3" t="n">
        <v>61.69197</v>
      </c>
      <c r="C1134" s="3" t="n">
        <v>61.701675</v>
      </c>
      <c r="D1134" s="3"/>
      <c r="E1134" s="3" t="n">
        <v>65.063889</v>
      </c>
      <c r="F1134" s="3" t="n">
        <v>64.85216</v>
      </c>
      <c r="G1134" s="3" t="n">
        <v>64.471109</v>
      </c>
      <c r="I1134" s="3" t="n">
        <v>81.87836</v>
      </c>
      <c r="J1134" s="3" t="n">
        <v>64.530045</v>
      </c>
      <c r="K1134" s="3" t="n">
        <v>64.79132</v>
      </c>
      <c r="M1134" s="3" t="n">
        <v>92.889732</v>
      </c>
      <c r="N1134" s="3" t="n">
        <v>64.599106</v>
      </c>
      <c r="O1134" s="3" t="n">
        <v>66.474399</v>
      </c>
    </row>
    <row r="1135" customFormat="false" ht="15.75" hidden="false" customHeight="false" outlineLevel="0" collapsed="false">
      <c r="A1135" s="3" t="n">
        <v>61.450815</v>
      </c>
      <c r="B1135" s="3" t="n">
        <v>61.634279</v>
      </c>
      <c r="C1135" s="3" t="n">
        <v>61.582113</v>
      </c>
      <c r="D1135" s="3"/>
      <c r="E1135" s="3" t="n">
        <v>65.238376</v>
      </c>
      <c r="F1135" s="3" t="n">
        <v>64.545847</v>
      </c>
      <c r="G1135" s="3" t="n">
        <v>64.61597</v>
      </c>
      <c r="I1135" s="3" t="n">
        <v>82.341509</v>
      </c>
      <c r="J1135" s="3" t="n">
        <v>65.092564</v>
      </c>
      <c r="K1135" s="3" t="n">
        <v>64.700941</v>
      </c>
      <c r="M1135" s="3" t="n">
        <v>94.344487</v>
      </c>
      <c r="N1135" s="3" t="n">
        <v>65.881928</v>
      </c>
      <c r="O1135" s="3" t="n">
        <v>65.373091</v>
      </c>
    </row>
    <row r="1136" customFormat="false" ht="15.75" hidden="false" customHeight="false" outlineLevel="0" collapsed="false">
      <c r="A1136" s="3" t="n">
        <v>61.401207</v>
      </c>
      <c r="B1136" s="3" t="n">
        <v>61.535713</v>
      </c>
      <c r="C1136" s="3" t="n">
        <v>61.464181</v>
      </c>
      <c r="D1136" s="3"/>
      <c r="E1136" s="3" t="n">
        <v>64.901025</v>
      </c>
      <c r="F1136" s="3" t="n">
        <v>64.981397</v>
      </c>
      <c r="G1136" s="3" t="n">
        <v>64.516801</v>
      </c>
      <c r="I1136" s="3" t="n">
        <v>82.922733</v>
      </c>
      <c r="J1136" s="3" t="n">
        <v>63.85263</v>
      </c>
      <c r="K1136" s="3" t="n">
        <v>64.556092</v>
      </c>
      <c r="M1136" s="3" t="n">
        <v>93.33233</v>
      </c>
      <c r="N1136" s="3" t="n">
        <v>65.381899</v>
      </c>
      <c r="O1136" s="3" t="n">
        <v>66.023038</v>
      </c>
    </row>
    <row r="1137" customFormat="false" ht="15.75" hidden="false" customHeight="false" outlineLevel="0" collapsed="false">
      <c r="A1137" s="3" t="n">
        <v>61.505899</v>
      </c>
      <c r="B1137" s="3" t="n">
        <v>61.308382</v>
      </c>
      <c r="C1137" s="3" t="n">
        <v>61.687681</v>
      </c>
      <c r="D1137" s="3"/>
      <c r="E1137" s="3" t="n">
        <v>64.759335</v>
      </c>
      <c r="F1137" s="3" t="n">
        <v>65.145588</v>
      </c>
      <c r="G1137" s="3" t="n">
        <v>64.773309</v>
      </c>
      <c r="I1137" s="3" t="n">
        <v>82.211193</v>
      </c>
      <c r="J1137" s="3" t="n">
        <v>63.433634</v>
      </c>
      <c r="K1137" s="3" t="n">
        <v>65.571255</v>
      </c>
      <c r="M1137" s="3" t="n">
        <v>91.181997</v>
      </c>
      <c r="N1137" s="3" t="n">
        <v>65.392272</v>
      </c>
      <c r="O1137" s="3" t="n">
        <v>65.07698</v>
      </c>
    </row>
    <row r="1138" customFormat="false" ht="15.75" hidden="false" customHeight="false" outlineLevel="0" collapsed="false">
      <c r="A1138" s="3" t="n">
        <v>61.55663</v>
      </c>
      <c r="B1138" s="3" t="n">
        <v>61.662142</v>
      </c>
      <c r="C1138" s="3" t="n">
        <v>61.586796</v>
      </c>
      <c r="D1138" s="3"/>
      <c r="E1138" s="3" t="n">
        <v>64.925622</v>
      </c>
      <c r="F1138" s="3" t="n">
        <v>65.198992</v>
      </c>
      <c r="G1138" s="3" t="n">
        <v>64.627871</v>
      </c>
      <c r="I1138" s="3" t="n">
        <v>81.389379</v>
      </c>
      <c r="J1138" s="3" t="n">
        <v>63.581657</v>
      </c>
      <c r="K1138" s="3" t="n">
        <v>65.680609</v>
      </c>
      <c r="M1138" s="3" t="n">
        <v>90.474426</v>
      </c>
      <c r="N1138" s="3" t="n">
        <v>65.700124</v>
      </c>
      <c r="O1138" s="3" t="n">
        <v>64.776085</v>
      </c>
    </row>
    <row r="1139" customFormat="false" ht="15.75" hidden="false" customHeight="false" outlineLevel="0" collapsed="false">
      <c r="A1139" s="3" t="n">
        <v>61.703486</v>
      </c>
      <c r="B1139" s="3" t="n">
        <v>61.596772</v>
      </c>
      <c r="C1139" s="3" t="n">
        <v>61.269576</v>
      </c>
      <c r="D1139" s="3"/>
      <c r="E1139" s="3" t="n">
        <v>65.068664</v>
      </c>
      <c r="F1139" s="3" t="n">
        <v>65.042366</v>
      </c>
      <c r="G1139" s="3" t="n">
        <v>64.652225</v>
      </c>
      <c r="I1139" s="3" t="n">
        <v>80.956695</v>
      </c>
      <c r="J1139" s="3" t="n">
        <v>63.597815</v>
      </c>
      <c r="K1139" s="3" t="n">
        <v>65.976864</v>
      </c>
      <c r="M1139" s="3" t="n">
        <v>93.13007</v>
      </c>
      <c r="N1139" s="3" t="n">
        <v>65.445157</v>
      </c>
      <c r="O1139" s="3" t="n">
        <v>65.052266</v>
      </c>
    </row>
    <row r="1140" customFormat="false" ht="15.75" hidden="false" customHeight="false" outlineLevel="0" collapsed="false">
      <c r="A1140" s="3" t="n">
        <v>61.51026</v>
      </c>
      <c r="B1140" s="3" t="n">
        <v>61.601326</v>
      </c>
      <c r="C1140" s="3" t="n">
        <v>61.556621</v>
      </c>
      <c r="D1140" s="3"/>
      <c r="E1140" s="3" t="n">
        <v>65.325875</v>
      </c>
      <c r="F1140" s="3" t="n">
        <v>64.914497</v>
      </c>
      <c r="G1140" s="3" t="n">
        <v>64.711738</v>
      </c>
      <c r="I1140" s="3" t="n">
        <v>80.648817</v>
      </c>
      <c r="J1140" s="3" t="n">
        <v>64.250069</v>
      </c>
      <c r="K1140" s="3" t="n">
        <v>65.090488</v>
      </c>
      <c r="M1140" s="3" t="n">
        <v>92.545823</v>
      </c>
      <c r="N1140" s="3" t="n">
        <v>65.545467</v>
      </c>
      <c r="O1140" s="3" t="n">
        <v>65.040897</v>
      </c>
    </row>
    <row r="1141" customFormat="false" ht="15.75" hidden="false" customHeight="false" outlineLevel="0" collapsed="false">
      <c r="A1141" s="3" t="n">
        <v>61.592454</v>
      </c>
      <c r="B1141" s="3" t="n">
        <v>61.520107</v>
      </c>
      <c r="C1141" s="3" t="n">
        <v>61.433314</v>
      </c>
      <c r="D1141" s="3"/>
      <c r="E1141" s="3" t="n">
        <v>65.324847</v>
      </c>
      <c r="F1141" s="3" t="n">
        <v>64.561195</v>
      </c>
      <c r="G1141" s="3" t="n">
        <v>64.843091</v>
      </c>
      <c r="I1141" s="3" t="n">
        <v>81.841593</v>
      </c>
      <c r="J1141" s="3" t="n">
        <v>64.054279</v>
      </c>
      <c r="K1141" s="3" t="n">
        <v>65.367998</v>
      </c>
      <c r="M1141" s="3" t="n">
        <v>91.744413</v>
      </c>
      <c r="N1141" s="3" t="n">
        <v>65.191576</v>
      </c>
      <c r="O1141" s="3" t="n">
        <v>65.530987</v>
      </c>
    </row>
    <row r="1142" customFormat="false" ht="15.75" hidden="false" customHeight="false" outlineLevel="0" collapsed="false">
      <c r="A1142" s="3" t="n">
        <v>61.405682</v>
      </c>
      <c r="B1142" s="3" t="n">
        <v>61.420281</v>
      </c>
      <c r="C1142" s="3" t="n">
        <v>61.565256</v>
      </c>
      <c r="D1142" s="3"/>
      <c r="E1142" s="3" t="n">
        <v>65.272305</v>
      </c>
      <c r="F1142" s="3" t="n">
        <v>64.880746</v>
      </c>
      <c r="G1142" s="3" t="n">
        <v>64.908755</v>
      </c>
      <c r="I1142" s="3" t="n">
        <v>80.296566</v>
      </c>
      <c r="J1142" s="3" t="n">
        <v>64.323215</v>
      </c>
      <c r="K1142" s="3" t="n">
        <v>65.086484</v>
      </c>
      <c r="M1142" s="3" t="n">
        <v>93.005552</v>
      </c>
      <c r="N1142" s="3" t="n">
        <v>64.911936</v>
      </c>
      <c r="O1142" s="3" t="n">
        <v>65.564157</v>
      </c>
    </row>
    <row r="1143" customFormat="false" ht="15.75" hidden="false" customHeight="false" outlineLevel="0" collapsed="false">
      <c r="A1143" s="3" t="n">
        <v>61.746304</v>
      </c>
      <c r="B1143" s="3" t="n">
        <v>61.55479</v>
      </c>
      <c r="C1143" s="3" t="n">
        <v>61.658561</v>
      </c>
      <c r="D1143" s="3"/>
      <c r="E1143" s="3" t="n">
        <v>65.113367</v>
      </c>
      <c r="F1143" s="3" t="n">
        <v>64.967444</v>
      </c>
      <c r="G1143" s="3" t="n">
        <v>64.652403</v>
      </c>
      <c r="I1143" s="3" t="n">
        <v>80.671485</v>
      </c>
      <c r="J1143" s="3" t="n">
        <v>64.058868</v>
      </c>
      <c r="K1143" s="3" t="n">
        <v>65.461702</v>
      </c>
      <c r="M1143" s="3" t="n">
        <v>92.29884</v>
      </c>
      <c r="N1143" s="3" t="n">
        <v>65.834374</v>
      </c>
      <c r="O1143" s="3" t="n">
        <v>65.051501</v>
      </c>
    </row>
    <row r="1144" customFormat="false" ht="15.75" hidden="false" customHeight="false" outlineLevel="0" collapsed="false">
      <c r="A1144" s="3" t="n">
        <v>61.500545</v>
      </c>
      <c r="B1144" s="3" t="n">
        <v>61.798842</v>
      </c>
      <c r="C1144" s="3" t="n">
        <v>61.403506</v>
      </c>
      <c r="D1144" s="3"/>
      <c r="E1144" s="3" t="n">
        <v>65.41476</v>
      </c>
      <c r="F1144" s="3" t="n">
        <v>64.788933</v>
      </c>
      <c r="G1144" s="3" t="n">
        <v>64.775119</v>
      </c>
      <c r="I1144" s="3" t="n">
        <v>81.720154</v>
      </c>
      <c r="J1144" s="3" t="n">
        <v>64.11258</v>
      </c>
      <c r="K1144" s="3" t="n">
        <v>65.306012</v>
      </c>
      <c r="M1144" s="3" t="n">
        <v>93.495132</v>
      </c>
      <c r="N1144" s="3" t="n">
        <v>65.198623</v>
      </c>
      <c r="O1144" s="3" t="n">
        <v>65.208698</v>
      </c>
    </row>
    <row r="1145" customFormat="false" ht="15.75" hidden="false" customHeight="false" outlineLevel="0" collapsed="false">
      <c r="A1145" s="3" t="n">
        <v>61.551503</v>
      </c>
      <c r="B1145" s="3" t="n">
        <v>61.689215</v>
      </c>
      <c r="C1145" s="3" t="n">
        <v>61.502146</v>
      </c>
      <c r="D1145" s="3"/>
      <c r="E1145" s="3" t="n">
        <v>65.129527</v>
      </c>
      <c r="F1145" s="3" t="n">
        <v>64.90462</v>
      </c>
      <c r="G1145" s="3" t="n">
        <v>64.701621</v>
      </c>
      <c r="I1145" s="3" t="n">
        <v>83.640507</v>
      </c>
      <c r="J1145" s="3" t="n">
        <v>64.138004</v>
      </c>
      <c r="K1145" s="3" t="n">
        <v>64.997564</v>
      </c>
      <c r="M1145" s="3" t="n">
        <v>94.082849</v>
      </c>
      <c r="N1145" s="3" t="n">
        <v>64.233433</v>
      </c>
      <c r="O1145" s="3" t="n">
        <v>66.717341</v>
      </c>
    </row>
    <row r="1146" customFormat="false" ht="15.75" hidden="false" customHeight="false" outlineLevel="0" collapsed="false">
      <c r="A1146" s="3" t="n">
        <v>61.626497</v>
      </c>
      <c r="B1146" s="3" t="n">
        <v>61.476344</v>
      </c>
      <c r="C1146" s="3" t="n">
        <v>61.359337</v>
      </c>
      <c r="D1146" s="3"/>
      <c r="E1146" s="3" t="n">
        <v>64.851679</v>
      </c>
      <c r="F1146" s="3" t="n">
        <v>64.963501</v>
      </c>
      <c r="G1146" s="3" t="n">
        <v>64.770901</v>
      </c>
      <c r="I1146" s="3" t="n">
        <v>83.607993</v>
      </c>
      <c r="J1146" s="3" t="n">
        <v>64.339739</v>
      </c>
      <c r="K1146" s="3" t="n">
        <v>64.779462</v>
      </c>
      <c r="M1146" s="3" t="n">
        <v>90.30009</v>
      </c>
      <c r="N1146" s="3" t="n">
        <v>64.155793</v>
      </c>
      <c r="O1146" s="3" t="n">
        <v>66.514608</v>
      </c>
    </row>
    <row r="1147" customFormat="false" ht="15.75" hidden="false" customHeight="false" outlineLevel="0" collapsed="false">
      <c r="A1147" s="3" t="n">
        <v>61.425814</v>
      </c>
      <c r="B1147" s="3" t="n">
        <v>61.370563</v>
      </c>
      <c r="C1147" s="3" t="n">
        <v>61.607269</v>
      </c>
      <c r="D1147" s="3"/>
      <c r="E1147" s="3" t="n">
        <v>65.035231</v>
      </c>
      <c r="F1147" s="3" t="n">
        <v>64.849182</v>
      </c>
      <c r="G1147" s="3" t="n">
        <v>64.704479</v>
      </c>
      <c r="I1147" s="3" t="n">
        <v>81.696321</v>
      </c>
      <c r="J1147" s="3" t="n">
        <v>64.552444</v>
      </c>
      <c r="K1147" s="3" t="n">
        <v>64.755395</v>
      </c>
      <c r="M1147" s="3" t="n">
        <v>92.319111</v>
      </c>
      <c r="N1147" s="3" t="n">
        <v>65.404598</v>
      </c>
      <c r="O1147" s="3" t="n">
        <v>65.658201</v>
      </c>
    </row>
    <row r="1148" customFormat="false" ht="15.75" hidden="false" customHeight="false" outlineLevel="0" collapsed="false">
      <c r="A1148" s="3" t="n">
        <v>61.499938</v>
      </c>
      <c r="B1148" s="3" t="n">
        <v>61.5709</v>
      </c>
      <c r="C1148" s="3" t="n">
        <v>61.560254</v>
      </c>
      <c r="D1148" s="3"/>
      <c r="E1148" s="3" t="n">
        <v>65.123922</v>
      </c>
      <c r="F1148" s="3" t="n">
        <v>64.730891</v>
      </c>
      <c r="G1148" s="3" t="n">
        <v>64.806117</v>
      </c>
      <c r="I1148" s="3" t="n">
        <v>80.474486</v>
      </c>
      <c r="J1148" s="3" t="n">
        <v>65.27635</v>
      </c>
      <c r="K1148" s="3" t="n">
        <v>64.464263</v>
      </c>
      <c r="M1148" s="3" t="n">
        <v>91.69403</v>
      </c>
      <c r="N1148" s="3" t="n">
        <v>65.861569</v>
      </c>
      <c r="O1148" s="3" t="n">
        <v>64.909619</v>
      </c>
    </row>
    <row r="1149" customFormat="false" ht="15.75" hidden="false" customHeight="false" outlineLevel="0" collapsed="false">
      <c r="A1149" s="3" t="n">
        <v>61.509555</v>
      </c>
      <c r="B1149" s="3" t="n">
        <v>61.366848</v>
      </c>
      <c r="C1149" s="3" t="n">
        <v>61.503758</v>
      </c>
      <c r="D1149" s="3"/>
      <c r="E1149" s="3" t="n">
        <v>65.088713</v>
      </c>
      <c r="F1149" s="3" t="n">
        <v>64.802919</v>
      </c>
      <c r="G1149" s="3" t="n">
        <v>64.634102</v>
      </c>
      <c r="I1149" s="3" t="n">
        <v>80.056149</v>
      </c>
      <c r="J1149" s="3" t="n">
        <v>64.325239</v>
      </c>
      <c r="K1149" s="3" t="n">
        <v>64.80405</v>
      </c>
      <c r="M1149" s="3" t="n">
        <v>93.725578</v>
      </c>
      <c r="N1149" s="3" t="n">
        <v>64.44513</v>
      </c>
      <c r="O1149" s="3" t="n">
        <v>66.130793</v>
      </c>
    </row>
    <row r="1150" customFormat="false" ht="15.75" hidden="false" customHeight="false" outlineLevel="0" collapsed="false">
      <c r="A1150" s="3" t="n">
        <v>61.540305</v>
      </c>
      <c r="B1150" s="3" t="n">
        <v>61.642551</v>
      </c>
      <c r="C1150" s="3" t="n">
        <v>61.433565</v>
      </c>
      <c r="D1150" s="3"/>
      <c r="E1150" s="3" t="n">
        <v>65.170925</v>
      </c>
      <c r="F1150" s="3" t="n">
        <v>65.121952</v>
      </c>
      <c r="G1150" s="3" t="n">
        <v>64.56076</v>
      </c>
      <c r="I1150" s="3" t="n">
        <v>80.546579</v>
      </c>
      <c r="J1150" s="3" t="n">
        <v>63.714927</v>
      </c>
      <c r="K1150" s="3" t="n">
        <v>65.4643</v>
      </c>
      <c r="M1150" s="3" t="n">
        <v>92.398313</v>
      </c>
      <c r="N1150" s="3" t="n">
        <v>64.838511</v>
      </c>
      <c r="O1150" s="3" t="n">
        <v>65.831154</v>
      </c>
    </row>
    <row r="1151" customFormat="false" ht="15.75" hidden="false" customHeight="false" outlineLevel="0" collapsed="false">
      <c r="A1151" s="3" t="n">
        <v>61.412234</v>
      </c>
      <c r="B1151" s="3" t="n">
        <v>61.79656</v>
      </c>
      <c r="C1151" s="3" t="n">
        <v>61.358044</v>
      </c>
      <c r="D1151" s="3"/>
      <c r="E1151" s="3" t="n">
        <v>65.061561</v>
      </c>
      <c r="F1151" s="3" t="n">
        <v>65.17495</v>
      </c>
      <c r="G1151" s="3" t="n">
        <v>64.301913</v>
      </c>
      <c r="I1151" s="3" t="n">
        <v>80.441864</v>
      </c>
      <c r="J1151" s="3" t="n">
        <v>63.919588</v>
      </c>
      <c r="K1151" s="3" t="n">
        <v>64.969096</v>
      </c>
      <c r="M1151" s="3" t="n">
        <v>92.397148</v>
      </c>
      <c r="N1151" s="3" t="n">
        <v>65.350124</v>
      </c>
      <c r="O1151" s="3" t="n">
        <v>64.945283</v>
      </c>
    </row>
    <row r="1152" customFormat="false" ht="15.75" hidden="false" customHeight="false" outlineLevel="0" collapsed="false">
      <c r="A1152" s="3" t="n">
        <v>61.597108</v>
      </c>
      <c r="B1152" s="3" t="n">
        <v>61.508922</v>
      </c>
      <c r="C1152" s="3" t="n">
        <v>61.400274</v>
      </c>
      <c r="D1152" s="3"/>
      <c r="E1152" s="3" t="n">
        <v>65.204223</v>
      </c>
      <c r="F1152" s="3" t="n">
        <v>64.853323</v>
      </c>
      <c r="G1152" s="3" t="n">
        <v>64.397932</v>
      </c>
      <c r="I1152" s="3" t="n">
        <v>82.360858</v>
      </c>
      <c r="J1152" s="3" t="n">
        <v>64.324205</v>
      </c>
      <c r="K1152" s="3" t="n">
        <v>65.036819</v>
      </c>
      <c r="M1152" s="3" t="n">
        <v>93.149293</v>
      </c>
      <c r="N1152" s="3" t="n">
        <v>65.466602</v>
      </c>
      <c r="O1152" s="3" t="n">
        <v>65.393436</v>
      </c>
    </row>
    <row r="1153" customFormat="false" ht="15.75" hidden="false" customHeight="false" outlineLevel="0" collapsed="false">
      <c r="A1153" s="3" t="n">
        <v>61.316364</v>
      </c>
      <c r="B1153" s="3" t="n">
        <v>61.498629</v>
      </c>
      <c r="C1153" s="3" t="n">
        <v>61.622072</v>
      </c>
      <c r="D1153" s="3"/>
      <c r="E1153" s="3" t="n">
        <v>65.152036</v>
      </c>
      <c r="F1153" s="3" t="n">
        <v>64.692573</v>
      </c>
      <c r="G1153" s="3" t="n">
        <v>64.826408</v>
      </c>
      <c r="I1153" s="3" t="n">
        <v>82.193348</v>
      </c>
      <c r="J1153" s="3" t="n">
        <v>65.194199</v>
      </c>
      <c r="K1153" s="3" t="n">
        <v>64.401138</v>
      </c>
      <c r="M1153" s="3" t="n">
        <v>94.609878</v>
      </c>
      <c r="N1153" s="3" t="n">
        <v>65.848704</v>
      </c>
      <c r="O1153" s="3" t="n">
        <v>64.74659</v>
      </c>
    </row>
    <row r="1154" customFormat="false" ht="15.75" hidden="false" customHeight="false" outlineLevel="0" collapsed="false">
      <c r="A1154" s="3" t="n">
        <v>61.343916</v>
      </c>
      <c r="B1154" s="3" t="n">
        <v>61.249353</v>
      </c>
      <c r="C1154" s="3" t="n">
        <v>61.55465</v>
      </c>
      <c r="D1154" s="3"/>
      <c r="E1154" s="3" t="n">
        <v>65.334478</v>
      </c>
      <c r="F1154" s="3" t="n">
        <v>64.972356</v>
      </c>
      <c r="G1154" s="3" t="n">
        <v>64.670788</v>
      </c>
      <c r="I1154" s="3" t="n">
        <v>82.862827</v>
      </c>
      <c r="J1154" s="3" t="n">
        <v>64.969838</v>
      </c>
      <c r="K1154" s="3" t="n">
        <v>64.223925</v>
      </c>
      <c r="M1154" s="3" t="n">
        <v>91.071745</v>
      </c>
      <c r="N1154" s="3" t="n">
        <v>66.050077</v>
      </c>
      <c r="O1154" s="3" t="n">
        <v>64.818179</v>
      </c>
    </row>
    <row r="1155" customFormat="false" ht="15.75" hidden="false" customHeight="false" outlineLevel="0" collapsed="false">
      <c r="A1155" s="3" t="n">
        <v>61.645405</v>
      </c>
      <c r="B1155" s="3" t="n">
        <v>61.517238</v>
      </c>
      <c r="C1155" s="3" t="n">
        <v>61.401392</v>
      </c>
      <c r="D1155" s="3"/>
      <c r="E1155" s="3" t="n">
        <v>65.210185</v>
      </c>
      <c r="F1155" s="3" t="n">
        <v>65.076883</v>
      </c>
      <c r="G1155" s="3" t="n">
        <v>64.806644</v>
      </c>
      <c r="I1155" s="3" t="n">
        <v>83.91242</v>
      </c>
      <c r="J1155" s="3" t="n">
        <v>64.862124</v>
      </c>
      <c r="K1155" s="3" t="n">
        <v>64.053095</v>
      </c>
      <c r="M1155" s="3" t="n">
        <v>92.686157</v>
      </c>
      <c r="N1155" s="3" t="n">
        <v>65.10957</v>
      </c>
      <c r="O1155" s="3" t="n">
        <v>65.305407</v>
      </c>
    </row>
    <row r="1156" customFormat="false" ht="15.75" hidden="false" customHeight="false" outlineLevel="0" collapsed="false">
      <c r="A1156" s="3" t="n">
        <v>61.384557</v>
      </c>
      <c r="B1156" s="3" t="n">
        <v>61.334586</v>
      </c>
      <c r="C1156" s="3" t="n">
        <v>61.629978</v>
      </c>
      <c r="D1156" s="3"/>
      <c r="E1156" s="3" t="n">
        <v>65.18997</v>
      </c>
      <c r="F1156" s="3" t="n">
        <v>64.624125</v>
      </c>
      <c r="G1156" s="3" t="n">
        <v>64.787022</v>
      </c>
      <c r="I1156" s="3" t="n">
        <v>82.92322</v>
      </c>
      <c r="J1156" s="3" t="n">
        <v>64.644153</v>
      </c>
      <c r="K1156" s="3" t="n">
        <v>64.258096</v>
      </c>
      <c r="M1156" s="3" t="n">
        <v>94.725159</v>
      </c>
      <c r="N1156" s="3" t="n">
        <v>65.09772</v>
      </c>
      <c r="O1156" s="3" t="n">
        <v>65.845412</v>
      </c>
    </row>
    <row r="1157" customFormat="false" ht="15.75" hidden="false" customHeight="false" outlineLevel="0" collapsed="false">
      <c r="A1157" s="3" t="n">
        <v>61.585038</v>
      </c>
      <c r="B1157" s="3" t="n">
        <v>61.438025</v>
      </c>
      <c r="C1157" s="3" t="n">
        <v>61.408656</v>
      </c>
      <c r="D1157" s="3"/>
      <c r="E1157" s="3" t="n">
        <v>65.113008</v>
      </c>
      <c r="F1157" s="3" t="n">
        <v>64.810581</v>
      </c>
      <c r="G1157" s="3" t="n">
        <v>64.812538</v>
      </c>
      <c r="I1157" s="3" t="n">
        <v>81.602299</v>
      </c>
      <c r="J1157" s="3" t="n">
        <v>64.897185</v>
      </c>
      <c r="K1157" s="3" t="n">
        <v>64.233342</v>
      </c>
      <c r="M1157" s="3" t="n">
        <v>93.070559</v>
      </c>
      <c r="N1157" s="3" t="n">
        <v>65.385143</v>
      </c>
      <c r="O1157" s="3" t="n">
        <v>65.232642</v>
      </c>
    </row>
    <row r="1158" customFormat="false" ht="15.75" hidden="false" customHeight="false" outlineLevel="0" collapsed="false">
      <c r="A1158" s="3" t="n">
        <v>61.701162</v>
      </c>
      <c r="B1158" s="3" t="n">
        <v>61.506176</v>
      </c>
      <c r="C1158" s="3" t="n">
        <v>61.402027</v>
      </c>
      <c r="D1158" s="3"/>
      <c r="E1158" s="3" t="n">
        <v>64.943772</v>
      </c>
      <c r="F1158" s="3" t="n">
        <v>65.048938</v>
      </c>
      <c r="G1158" s="3" t="n">
        <v>64.926332</v>
      </c>
      <c r="I1158" s="3" t="n">
        <v>80.902431</v>
      </c>
      <c r="J1158" s="3" t="n">
        <v>65.398378</v>
      </c>
      <c r="K1158" s="3" t="n">
        <v>63.848169</v>
      </c>
      <c r="M1158" s="3" t="n">
        <v>90.121624</v>
      </c>
      <c r="N1158" s="3" t="n">
        <v>65.164969</v>
      </c>
      <c r="O1158" s="3" t="n">
        <v>66.170551</v>
      </c>
    </row>
    <row r="1159" customFormat="false" ht="15.75" hidden="false" customHeight="false" outlineLevel="0" collapsed="false">
      <c r="A1159" s="3" t="n">
        <v>61.478081</v>
      </c>
      <c r="B1159" s="3" t="n">
        <v>61.639023</v>
      </c>
      <c r="C1159" s="3" t="n">
        <v>61.331019</v>
      </c>
      <c r="D1159" s="3"/>
      <c r="E1159" s="3" t="n">
        <v>65.159188</v>
      </c>
      <c r="F1159" s="3" t="n">
        <v>64.836857</v>
      </c>
      <c r="G1159" s="3" t="n">
        <v>64.998329</v>
      </c>
      <c r="I1159" s="3" t="n">
        <v>82.940313</v>
      </c>
      <c r="J1159" s="3" t="n">
        <v>65.322594</v>
      </c>
      <c r="K1159" s="3" t="n">
        <v>63.891017</v>
      </c>
      <c r="M1159" s="3" t="n">
        <v>93.472548</v>
      </c>
      <c r="N1159" s="3" t="n">
        <v>65.747221</v>
      </c>
      <c r="O1159" s="3" t="n">
        <v>64.978831</v>
      </c>
    </row>
    <row r="1160" customFormat="false" ht="15.75" hidden="false" customHeight="false" outlineLevel="0" collapsed="false">
      <c r="A1160" s="3" t="n">
        <v>61.299744</v>
      </c>
      <c r="B1160" s="3" t="n">
        <v>61.472615</v>
      </c>
      <c r="C1160" s="3" t="n">
        <v>61.638877</v>
      </c>
      <c r="D1160" s="3"/>
      <c r="E1160" s="3" t="n">
        <v>65.13423</v>
      </c>
      <c r="F1160" s="3" t="n">
        <v>64.953208</v>
      </c>
      <c r="G1160" s="3" t="n">
        <v>64.906685</v>
      </c>
      <c r="I1160" s="3" t="n">
        <v>82.252118</v>
      </c>
      <c r="J1160" s="3" t="n">
        <v>65.373006</v>
      </c>
      <c r="K1160" s="3" t="n">
        <v>64.124714</v>
      </c>
      <c r="M1160" s="3" t="n">
        <v>91.463624</v>
      </c>
      <c r="N1160" s="3" t="n">
        <v>65.152791</v>
      </c>
      <c r="O1160" s="3" t="n">
        <v>65.69612</v>
      </c>
    </row>
    <row r="1161" customFormat="false" ht="15.75" hidden="false" customHeight="false" outlineLevel="0" collapsed="false">
      <c r="A1161" s="3" t="n">
        <v>61.374196</v>
      </c>
      <c r="B1161" s="3" t="n">
        <v>61.517093</v>
      </c>
      <c r="C1161" s="3" t="n">
        <v>61.556235</v>
      </c>
      <c r="D1161" s="3"/>
      <c r="E1161" s="3" t="n">
        <v>65.09843</v>
      </c>
      <c r="F1161" s="3" t="n">
        <v>65.063162</v>
      </c>
      <c r="G1161" s="3" t="n">
        <v>64.80598</v>
      </c>
      <c r="I1161" s="3" t="n">
        <v>81.148828</v>
      </c>
      <c r="J1161" s="3" t="n">
        <v>64.248132</v>
      </c>
      <c r="K1161" s="3" t="n">
        <v>65.35456</v>
      </c>
      <c r="M1161" s="3" t="n">
        <v>91.943864</v>
      </c>
      <c r="N1161" s="3" t="n">
        <v>64.937565</v>
      </c>
      <c r="O1161" s="3" t="n">
        <v>65.553083</v>
      </c>
    </row>
    <row r="1162" customFormat="false" ht="15.75" hidden="false" customHeight="false" outlineLevel="0" collapsed="false">
      <c r="A1162" s="3" t="n">
        <v>61.449918</v>
      </c>
      <c r="B1162" s="3" t="n">
        <v>61.517662</v>
      </c>
      <c r="C1162" s="3" t="n">
        <v>61.456514</v>
      </c>
      <c r="D1162" s="3"/>
      <c r="E1162" s="3" t="n">
        <v>65.293385</v>
      </c>
      <c r="F1162" s="3" t="n">
        <v>64.843025</v>
      </c>
      <c r="G1162" s="3" t="n">
        <v>64.732773</v>
      </c>
      <c r="I1162" s="3" t="n">
        <v>81.825769</v>
      </c>
      <c r="J1162" s="3" t="n">
        <v>63.727341</v>
      </c>
      <c r="K1162" s="3" t="n">
        <v>65.468004</v>
      </c>
      <c r="M1162" s="3" t="n">
        <v>90.380628</v>
      </c>
      <c r="N1162" s="3" t="n">
        <v>66.014017</v>
      </c>
      <c r="O1162" s="3" t="n">
        <v>64.938988</v>
      </c>
    </row>
    <row r="1163" customFormat="false" ht="15.75" hidden="false" customHeight="false" outlineLevel="0" collapsed="false">
      <c r="A1163" s="3" t="n">
        <v>61.43665</v>
      </c>
      <c r="B1163" s="3" t="n">
        <v>61.523246</v>
      </c>
      <c r="C1163" s="3" t="n">
        <v>61.252604</v>
      </c>
      <c r="D1163" s="3"/>
      <c r="E1163" s="3" t="n">
        <v>65.000329</v>
      </c>
      <c r="F1163" s="3" t="n">
        <v>65.203767</v>
      </c>
      <c r="G1163" s="3" t="n">
        <v>64.779138</v>
      </c>
      <c r="I1163" s="3" t="n">
        <v>82.377468</v>
      </c>
      <c r="J1163" s="3" t="n">
        <v>64.238749</v>
      </c>
      <c r="K1163" s="3" t="n">
        <v>64.993223</v>
      </c>
      <c r="M1163" s="3" t="n">
        <v>93.136478</v>
      </c>
      <c r="N1163" s="3" t="n">
        <v>66.013884</v>
      </c>
      <c r="O1163" s="3" t="n">
        <v>64.908505</v>
      </c>
    </row>
    <row r="1164" customFormat="false" ht="15.75" hidden="false" customHeight="false" outlineLevel="0" collapsed="false">
      <c r="A1164" s="3" t="n">
        <v>61.479411</v>
      </c>
      <c r="B1164" s="3" t="n">
        <v>61.472677</v>
      </c>
      <c r="C1164" s="3" t="n">
        <v>61.631788</v>
      </c>
      <c r="D1164" s="3"/>
      <c r="E1164" s="3" t="n">
        <v>65.085646</v>
      </c>
      <c r="F1164" s="3" t="n">
        <v>64.970562</v>
      </c>
      <c r="G1164" s="3" t="n">
        <v>64.899791</v>
      </c>
      <c r="I1164" s="3" t="n">
        <v>82.088125</v>
      </c>
      <c r="J1164" s="3" t="n">
        <v>64.544119</v>
      </c>
      <c r="K1164" s="3" t="n">
        <v>64.390738</v>
      </c>
      <c r="M1164" s="3" t="n">
        <v>92.351762</v>
      </c>
      <c r="N1164" s="3" t="n">
        <v>66.361437</v>
      </c>
      <c r="O1164" s="3" t="n">
        <v>64.843805</v>
      </c>
    </row>
    <row r="1165" customFormat="false" ht="15.75" hidden="false" customHeight="false" outlineLevel="0" collapsed="false">
      <c r="A1165" s="3" t="n">
        <v>61.492024</v>
      </c>
      <c r="B1165" s="3" t="n">
        <v>61.217427</v>
      </c>
      <c r="C1165" s="3" t="n">
        <v>61.442114</v>
      </c>
      <c r="D1165" s="3"/>
      <c r="E1165" s="3" t="n">
        <v>65.06516</v>
      </c>
      <c r="F1165" s="3" t="n">
        <v>65.022265</v>
      </c>
      <c r="G1165" s="3" t="n">
        <v>65.017997</v>
      </c>
      <c r="I1165" s="3" t="n">
        <v>81.238365</v>
      </c>
      <c r="J1165" s="3" t="n">
        <v>65.422519</v>
      </c>
      <c r="K1165" s="3" t="n">
        <v>63.620956</v>
      </c>
      <c r="M1165" s="3" t="n">
        <v>92.686678</v>
      </c>
      <c r="N1165" s="3" t="n">
        <v>65.635005</v>
      </c>
      <c r="O1165" s="3" t="n">
        <v>65.378947</v>
      </c>
    </row>
    <row r="1166" customFormat="false" ht="15.75" hidden="false" customHeight="false" outlineLevel="0" collapsed="false">
      <c r="A1166" s="3" t="n">
        <v>61.390097</v>
      </c>
      <c r="B1166" s="3" t="n">
        <v>61.724037</v>
      </c>
      <c r="C1166" s="3" t="n">
        <v>61.502098</v>
      </c>
      <c r="D1166" s="3"/>
      <c r="E1166" s="3" t="n">
        <v>64.818142</v>
      </c>
      <c r="F1166" s="3" t="n">
        <v>65.387862</v>
      </c>
      <c r="G1166" s="3" t="n">
        <v>64.986517</v>
      </c>
      <c r="I1166" s="3" t="n">
        <v>82.627556</v>
      </c>
      <c r="J1166" s="3" t="n">
        <v>64.635424</v>
      </c>
      <c r="K1166" s="3" t="n">
        <v>64.143724</v>
      </c>
      <c r="M1166" s="3" t="n">
        <v>91.559525</v>
      </c>
      <c r="N1166" s="3" t="n">
        <v>65.663834</v>
      </c>
      <c r="O1166" s="3" t="n">
        <v>65.529921</v>
      </c>
    </row>
    <row r="1167" customFormat="false" ht="15.75" hidden="false" customHeight="false" outlineLevel="0" collapsed="false">
      <c r="A1167" s="3" t="n">
        <v>61.768957</v>
      </c>
      <c r="B1167" s="3" t="n">
        <v>61.526971</v>
      </c>
      <c r="C1167" s="3" t="n">
        <v>61.601779</v>
      </c>
      <c r="D1167" s="3"/>
      <c r="E1167" s="3" t="n">
        <v>64.760186</v>
      </c>
      <c r="F1167" s="3" t="n">
        <v>65.56089</v>
      </c>
      <c r="G1167" s="3" t="n">
        <v>65.113589</v>
      </c>
      <c r="I1167" s="3" t="n">
        <v>81.484393</v>
      </c>
      <c r="J1167" s="3" t="n">
        <v>63.843488</v>
      </c>
      <c r="K1167" s="3" t="n">
        <v>65.220144</v>
      </c>
      <c r="M1167" s="3" t="n">
        <v>92.046117</v>
      </c>
      <c r="N1167" s="3" t="n">
        <v>65.532052</v>
      </c>
      <c r="O1167" s="3" t="n">
        <v>65.519687</v>
      </c>
    </row>
    <row r="1168" customFormat="false" ht="15.75" hidden="false" customHeight="false" outlineLevel="0" collapsed="false">
      <c r="A1168" s="3" t="n">
        <v>61.7337</v>
      </c>
      <c r="B1168" s="3" t="n">
        <v>61.437995</v>
      </c>
      <c r="C1168" s="3" t="n">
        <v>61.533565</v>
      </c>
      <c r="D1168" s="3"/>
      <c r="E1168" s="3" t="n">
        <v>64.979339</v>
      </c>
      <c r="F1168" s="3" t="n">
        <v>65.375879</v>
      </c>
      <c r="G1168" s="3" t="n">
        <v>64.899787</v>
      </c>
      <c r="I1168" s="3" t="n">
        <v>81.395458</v>
      </c>
      <c r="J1168" s="3" t="n">
        <v>63.296793</v>
      </c>
      <c r="K1168" s="3" t="n">
        <v>65.317653</v>
      </c>
      <c r="M1168" s="3" t="n">
        <v>92.201028</v>
      </c>
      <c r="N1168" s="3" t="n">
        <v>66.06312</v>
      </c>
      <c r="O1168" s="3" t="n">
        <v>64.821648</v>
      </c>
    </row>
    <row r="1169" customFormat="false" ht="15.75" hidden="false" customHeight="false" outlineLevel="0" collapsed="false">
      <c r="A1169" s="3" t="n">
        <v>61.657063</v>
      </c>
      <c r="B1169" s="3" t="n">
        <v>61.456059</v>
      </c>
      <c r="C1169" s="3" t="n">
        <v>61.321176</v>
      </c>
      <c r="D1169" s="3"/>
      <c r="E1169" s="3" t="n">
        <v>65.036877</v>
      </c>
      <c r="F1169" s="3" t="n">
        <v>65.384794</v>
      </c>
      <c r="G1169" s="3" t="n">
        <v>64.879147</v>
      </c>
      <c r="I1169" s="3" t="n">
        <v>81.213152</v>
      </c>
      <c r="J1169" s="3" t="n">
        <v>63.831297</v>
      </c>
      <c r="K1169" s="3" t="n">
        <v>65.337011</v>
      </c>
      <c r="M1169" s="3" t="n">
        <v>91.981516</v>
      </c>
      <c r="N1169" s="3" t="n">
        <v>65.981414</v>
      </c>
      <c r="O1169" s="3" t="n">
        <v>65.041991</v>
      </c>
    </row>
    <row r="1170" customFormat="false" ht="15.75" hidden="false" customHeight="false" outlineLevel="0" collapsed="false">
      <c r="A1170" s="3" t="n">
        <v>61.502765</v>
      </c>
      <c r="B1170" s="3" t="n">
        <v>61.496746</v>
      </c>
      <c r="C1170" s="3" t="n">
        <v>61.733814</v>
      </c>
      <c r="D1170" s="3"/>
      <c r="E1170" s="3" t="n">
        <v>65.249281</v>
      </c>
      <c r="F1170" s="3" t="n">
        <v>64.785681</v>
      </c>
      <c r="G1170" s="3" t="n">
        <v>65.089814</v>
      </c>
      <c r="I1170" s="3" t="n">
        <v>80.612971</v>
      </c>
      <c r="J1170" s="3" t="n">
        <v>65.00814</v>
      </c>
      <c r="K1170" s="3" t="n">
        <v>64.457787</v>
      </c>
      <c r="M1170" s="3" t="n">
        <v>92.837374</v>
      </c>
      <c r="N1170" s="3" t="n">
        <v>64.558135</v>
      </c>
      <c r="O1170" s="3" t="n">
        <v>66.335388</v>
      </c>
    </row>
    <row r="1171" customFormat="false" ht="15.75" hidden="false" customHeight="false" outlineLevel="0" collapsed="false">
      <c r="A1171" s="3" t="n">
        <v>61.459336</v>
      </c>
      <c r="B1171" s="3" t="n">
        <v>61.671637</v>
      </c>
      <c r="C1171" s="3" t="n">
        <v>61.373335</v>
      </c>
      <c r="D1171" s="3"/>
      <c r="E1171" s="3" t="n">
        <v>64.858225</v>
      </c>
      <c r="F1171" s="3" t="n">
        <v>64.888046</v>
      </c>
      <c r="G1171" s="3" t="n">
        <v>65.330713</v>
      </c>
      <c r="I1171" s="3" t="n">
        <v>81.587279</v>
      </c>
      <c r="J1171" s="3" t="n">
        <v>64.852226</v>
      </c>
      <c r="K1171" s="3" t="n">
        <v>64.288341</v>
      </c>
      <c r="M1171" s="3" t="n">
        <v>92.27635</v>
      </c>
      <c r="N1171" s="3" t="n">
        <v>65.770906</v>
      </c>
      <c r="O1171" s="3" t="n">
        <v>65.272524</v>
      </c>
    </row>
    <row r="1172" customFormat="false" ht="15.75" hidden="false" customHeight="false" outlineLevel="0" collapsed="false">
      <c r="A1172" s="3" t="n">
        <v>61.275296</v>
      </c>
      <c r="B1172" s="3" t="n">
        <v>61.479492</v>
      </c>
      <c r="C1172" s="3" t="n">
        <v>61.561581</v>
      </c>
      <c r="D1172" s="3"/>
      <c r="E1172" s="3" t="n">
        <v>64.890472</v>
      </c>
      <c r="F1172" s="3" t="n">
        <v>64.988698</v>
      </c>
      <c r="G1172" s="3" t="n">
        <v>65.093777</v>
      </c>
      <c r="I1172" s="3" t="n">
        <v>81.393534</v>
      </c>
      <c r="J1172" s="3" t="n">
        <v>64.725109</v>
      </c>
      <c r="K1172" s="3" t="n">
        <v>64.752556</v>
      </c>
      <c r="M1172" s="3" t="n">
        <v>92.516515</v>
      </c>
      <c r="N1172" s="3" t="n">
        <v>66.285275</v>
      </c>
      <c r="O1172" s="3" t="n">
        <v>64.532368</v>
      </c>
    </row>
    <row r="1173" customFormat="false" ht="15.75" hidden="false" customHeight="false" outlineLevel="0" collapsed="false">
      <c r="A1173" s="3" t="n">
        <v>61.3538</v>
      </c>
      <c r="B1173" s="3" t="n">
        <v>61.474704</v>
      </c>
      <c r="C1173" s="3" t="n">
        <v>61.524801</v>
      </c>
      <c r="D1173" s="3"/>
      <c r="E1173" s="3" t="n">
        <v>65.148082</v>
      </c>
      <c r="F1173" s="3" t="n">
        <v>65.031548</v>
      </c>
      <c r="G1173" s="3" t="n">
        <v>64.726156</v>
      </c>
      <c r="I1173" s="3" t="n">
        <v>80.49491</v>
      </c>
      <c r="J1173" s="3" t="n">
        <v>64.661115</v>
      </c>
      <c r="K1173" s="3" t="n">
        <v>64.216081</v>
      </c>
      <c r="M1173" s="3" t="n">
        <v>92.457652</v>
      </c>
      <c r="N1173" s="3" t="n">
        <v>65.021166</v>
      </c>
      <c r="O1173" s="3" t="n">
        <v>65.676291</v>
      </c>
    </row>
    <row r="1174" customFormat="false" ht="15.75" hidden="false" customHeight="false" outlineLevel="0" collapsed="false">
      <c r="A1174" s="3" t="n">
        <v>61.47778</v>
      </c>
      <c r="B1174" s="3" t="n">
        <v>61.428068</v>
      </c>
      <c r="C1174" s="3" t="n">
        <v>61.349649</v>
      </c>
      <c r="D1174" s="3"/>
      <c r="E1174" s="3" t="n">
        <v>65.475011</v>
      </c>
      <c r="F1174" s="3" t="n">
        <v>65.059821</v>
      </c>
      <c r="G1174" s="3" t="n">
        <v>65.002081</v>
      </c>
      <c r="I1174" s="3" t="n">
        <v>80.757137</v>
      </c>
      <c r="J1174" s="3" t="n">
        <v>64.443838</v>
      </c>
      <c r="K1174" s="3" t="n">
        <v>65.005909</v>
      </c>
      <c r="M1174" s="3" t="n">
        <v>92.149209</v>
      </c>
      <c r="N1174" s="3" t="n">
        <v>64.60261</v>
      </c>
      <c r="O1174" s="3" t="n">
        <v>66.323404</v>
      </c>
    </row>
    <row r="1175" customFormat="false" ht="15.75" hidden="false" customHeight="false" outlineLevel="0" collapsed="false">
      <c r="A1175" s="3" t="n">
        <v>61.574212</v>
      </c>
      <c r="B1175" s="3" t="n">
        <v>61.487221</v>
      </c>
      <c r="C1175" s="3" t="n">
        <v>61.560187</v>
      </c>
      <c r="D1175" s="3"/>
      <c r="E1175" s="3" t="n">
        <v>65.398257</v>
      </c>
      <c r="F1175" s="3" t="n">
        <v>65.101817</v>
      </c>
      <c r="G1175" s="3" t="n">
        <v>65.145724</v>
      </c>
      <c r="I1175" s="3" t="n">
        <v>80.431999</v>
      </c>
      <c r="J1175" s="3" t="n">
        <v>64.988665</v>
      </c>
      <c r="K1175" s="3" t="n">
        <v>65.048952</v>
      </c>
      <c r="M1175" s="3" t="n">
        <v>92.427034</v>
      </c>
      <c r="N1175" s="3" t="n">
        <v>65.376614</v>
      </c>
      <c r="O1175" s="3" t="n">
        <v>65.707441</v>
      </c>
    </row>
    <row r="1176" customFormat="false" ht="15.75" hidden="false" customHeight="false" outlineLevel="0" collapsed="false">
      <c r="A1176" s="3" t="n">
        <v>61.337564</v>
      </c>
      <c r="B1176" s="3" t="n">
        <v>61.281961</v>
      </c>
      <c r="C1176" s="3" t="n">
        <v>61.705557</v>
      </c>
      <c r="D1176" s="3"/>
      <c r="E1176" s="3" t="n">
        <v>65.507406</v>
      </c>
      <c r="F1176" s="3" t="n">
        <v>65.107683</v>
      </c>
      <c r="G1176" s="3" t="n">
        <v>65.116778</v>
      </c>
      <c r="I1176" s="3" t="n">
        <v>81.676197</v>
      </c>
      <c r="J1176" s="3" t="n">
        <v>64.726165</v>
      </c>
      <c r="K1176" s="3" t="n">
        <v>64.602407</v>
      </c>
      <c r="M1176" s="3" t="n">
        <v>93.055374</v>
      </c>
      <c r="N1176" s="3" t="n">
        <v>65.867407</v>
      </c>
      <c r="O1176" s="3" t="n">
        <v>64.602974</v>
      </c>
    </row>
    <row r="1177" customFormat="false" ht="15.75" hidden="false" customHeight="false" outlineLevel="0" collapsed="false">
      <c r="A1177" s="3" t="n">
        <v>61.335869</v>
      </c>
      <c r="B1177" s="3" t="n">
        <v>61.514673</v>
      </c>
      <c r="C1177" s="3" t="n">
        <v>61.587401</v>
      </c>
      <c r="D1177" s="3"/>
      <c r="E1177" s="3" t="n">
        <v>65.343814</v>
      </c>
      <c r="F1177" s="3" t="n">
        <v>65.351662</v>
      </c>
      <c r="G1177" s="3" t="n">
        <v>64.780356</v>
      </c>
      <c r="I1177" s="3" t="n">
        <v>82.666029</v>
      </c>
      <c r="J1177" s="3" t="n">
        <v>64.445773</v>
      </c>
      <c r="K1177" s="3" t="n">
        <v>64.826263</v>
      </c>
      <c r="M1177" s="3" t="n">
        <v>91.862569</v>
      </c>
      <c r="N1177" s="3" t="n">
        <v>66.260803</v>
      </c>
      <c r="O1177" s="3" t="n">
        <v>64.374416</v>
      </c>
    </row>
    <row r="1178" customFormat="false" ht="15.75" hidden="false" customHeight="false" outlineLevel="0" collapsed="false">
      <c r="A1178" s="3" t="n">
        <v>61.173586</v>
      </c>
      <c r="B1178" s="3" t="n">
        <v>61.627751</v>
      </c>
      <c r="C1178" s="3" t="n">
        <v>61.653982</v>
      </c>
      <c r="D1178" s="3"/>
      <c r="E1178" s="3" t="n">
        <v>64.977166</v>
      </c>
      <c r="F1178" s="3" t="n">
        <v>65.18836</v>
      </c>
      <c r="G1178" s="3" t="n">
        <v>65.279544</v>
      </c>
      <c r="I1178" s="3" t="n">
        <v>83.128283</v>
      </c>
      <c r="J1178" s="3" t="n">
        <v>64.171403</v>
      </c>
      <c r="K1178" s="3" t="n">
        <v>64.997146</v>
      </c>
      <c r="M1178" s="3" t="n">
        <v>93.053749</v>
      </c>
      <c r="N1178" s="3" t="n">
        <v>64.761187</v>
      </c>
      <c r="O1178" s="3" t="n">
        <v>65.396066</v>
      </c>
    </row>
    <row r="1179" customFormat="false" ht="15.75" hidden="false" customHeight="false" outlineLevel="0" collapsed="false">
      <c r="A1179" s="3" t="n">
        <v>61.27778</v>
      </c>
      <c r="B1179" s="3" t="n">
        <v>61.481331</v>
      </c>
      <c r="C1179" s="3" t="n">
        <v>61.6402</v>
      </c>
      <c r="D1179" s="3"/>
      <c r="E1179" s="3" t="n">
        <v>65.121204</v>
      </c>
      <c r="F1179" s="3" t="n">
        <v>65.373225</v>
      </c>
      <c r="G1179" s="3" t="n">
        <v>64.923119</v>
      </c>
      <c r="I1179" s="3" t="n">
        <v>82.01221</v>
      </c>
      <c r="J1179" s="3" t="n">
        <v>63.734593</v>
      </c>
      <c r="K1179" s="3" t="n">
        <v>65.338986</v>
      </c>
      <c r="M1179" s="3" t="n">
        <v>95.085826</v>
      </c>
      <c r="N1179" s="3" t="n">
        <v>64.396772</v>
      </c>
      <c r="O1179" s="3" t="n">
        <v>65.746402</v>
      </c>
    </row>
    <row r="1180" customFormat="false" ht="15.75" hidden="false" customHeight="false" outlineLevel="0" collapsed="false">
      <c r="A1180" s="3" t="n">
        <v>61.320906</v>
      </c>
      <c r="B1180" s="3" t="n">
        <v>61.480072</v>
      </c>
      <c r="C1180" s="3" t="n">
        <v>61.447267</v>
      </c>
      <c r="D1180" s="3"/>
      <c r="E1180" s="3" t="n">
        <v>65.043224</v>
      </c>
      <c r="F1180" s="3" t="n">
        <v>65.382068</v>
      </c>
      <c r="G1180" s="3" t="n">
        <v>65.323991</v>
      </c>
      <c r="I1180" s="3" t="n">
        <v>81.064607</v>
      </c>
      <c r="J1180" s="3" t="n">
        <v>64.64289</v>
      </c>
      <c r="K1180" s="3" t="n">
        <v>64.701217</v>
      </c>
      <c r="M1180" s="3" t="n">
        <v>94.92765</v>
      </c>
      <c r="N1180" s="3" t="n">
        <v>65.02137</v>
      </c>
      <c r="O1180" s="3" t="n">
        <v>65.103159</v>
      </c>
    </row>
    <row r="1181" customFormat="false" ht="15.75" hidden="false" customHeight="false" outlineLevel="0" collapsed="false">
      <c r="A1181" s="3" t="n">
        <v>61.518432</v>
      </c>
      <c r="B1181" s="3" t="n">
        <v>61.547764</v>
      </c>
      <c r="C1181" s="3" t="n">
        <v>61.408422</v>
      </c>
      <c r="D1181" s="3"/>
      <c r="E1181" s="3" t="n">
        <v>65.084231</v>
      </c>
      <c r="F1181" s="3" t="n">
        <v>65.140124</v>
      </c>
      <c r="G1181" s="3" t="n">
        <v>65.266982</v>
      </c>
      <c r="I1181" s="3" t="n">
        <v>81.11806</v>
      </c>
      <c r="J1181" s="3" t="n">
        <v>64.932677</v>
      </c>
      <c r="K1181" s="3" t="n">
        <v>64.143917</v>
      </c>
      <c r="M1181" s="3" t="n">
        <v>91.804898</v>
      </c>
      <c r="N1181" s="3" t="n">
        <v>64.406441</v>
      </c>
      <c r="O1181" s="3" t="n">
        <v>65.509348</v>
      </c>
    </row>
    <row r="1182" customFormat="false" ht="15.75" hidden="false" customHeight="false" outlineLevel="0" collapsed="false">
      <c r="A1182" s="3" t="n">
        <v>61.481232</v>
      </c>
      <c r="B1182" s="3" t="n">
        <v>61.432169</v>
      </c>
      <c r="C1182" s="3" t="n">
        <v>61.331303</v>
      </c>
      <c r="D1182" s="3"/>
      <c r="E1182" s="3" t="n">
        <v>65.238061</v>
      </c>
      <c r="F1182" s="3" t="n">
        <v>65.468571</v>
      </c>
      <c r="G1182" s="3" t="n">
        <v>64.754747</v>
      </c>
      <c r="I1182" s="3" t="n">
        <v>82.369365</v>
      </c>
      <c r="J1182" s="3" t="n">
        <v>65.200798</v>
      </c>
      <c r="K1182" s="3" t="n">
        <v>64.093743</v>
      </c>
      <c r="M1182" s="3" t="n">
        <v>94.737064</v>
      </c>
      <c r="N1182" s="3" t="n">
        <v>64.987586</v>
      </c>
      <c r="O1182" s="3" t="n">
        <v>65.410743</v>
      </c>
    </row>
    <row r="1183" customFormat="false" ht="15.75" hidden="false" customHeight="false" outlineLevel="0" collapsed="false">
      <c r="A1183" s="3" t="n">
        <v>61.360518</v>
      </c>
      <c r="B1183" s="3" t="n">
        <v>61.505676</v>
      </c>
      <c r="C1183" s="3" t="n">
        <v>61.369504</v>
      </c>
      <c r="D1183" s="3"/>
      <c r="E1183" s="3" t="n">
        <v>65.322827</v>
      </c>
      <c r="F1183" s="3" t="n">
        <v>65.186585</v>
      </c>
      <c r="G1183" s="3" t="n">
        <v>65.011433</v>
      </c>
      <c r="I1183" s="3" t="n">
        <v>81.173256</v>
      </c>
      <c r="J1183" s="3" t="n">
        <v>64.789013</v>
      </c>
      <c r="K1183" s="3" t="n">
        <v>64.697809</v>
      </c>
      <c r="M1183" s="3" t="n">
        <v>94.33259</v>
      </c>
      <c r="N1183" s="3" t="n">
        <v>66.059951</v>
      </c>
      <c r="O1183" s="3" t="n">
        <v>64.509485</v>
      </c>
    </row>
    <row r="1184" customFormat="false" ht="15.75" hidden="false" customHeight="false" outlineLevel="0" collapsed="false">
      <c r="A1184" s="3" t="n">
        <v>61.59441</v>
      </c>
      <c r="B1184" s="3" t="n">
        <v>61.438688</v>
      </c>
      <c r="C1184" s="3" t="n">
        <v>61.367119</v>
      </c>
      <c r="D1184" s="3"/>
      <c r="E1184" s="3" t="n">
        <v>65.02087</v>
      </c>
      <c r="F1184" s="3" t="n">
        <v>65.414936</v>
      </c>
      <c r="G1184" s="3" t="n">
        <v>64.914134</v>
      </c>
      <c r="I1184" s="3" t="n">
        <v>80.631669</v>
      </c>
      <c r="J1184" s="3" t="n">
        <v>64.787053</v>
      </c>
      <c r="K1184" s="3" t="n">
        <v>64.377762</v>
      </c>
      <c r="M1184" s="3" t="n">
        <v>92.618657</v>
      </c>
      <c r="N1184" s="3" t="n">
        <v>65.822264</v>
      </c>
      <c r="O1184" s="3" t="n">
        <v>64.515598</v>
      </c>
    </row>
    <row r="1185" customFormat="false" ht="15.75" hidden="false" customHeight="false" outlineLevel="0" collapsed="false">
      <c r="A1185" s="3" t="n">
        <v>61.376169</v>
      </c>
      <c r="B1185" s="3" t="n">
        <v>61.52247</v>
      </c>
      <c r="C1185" s="3" t="n">
        <v>61.391057</v>
      </c>
      <c r="D1185" s="3"/>
      <c r="E1185" s="3" t="n">
        <v>64.862472</v>
      </c>
      <c r="F1185" s="3" t="n">
        <v>65.274565</v>
      </c>
      <c r="G1185" s="3" t="n">
        <v>64.82824</v>
      </c>
      <c r="I1185" s="3" t="n">
        <v>84.033343</v>
      </c>
      <c r="J1185" s="3" t="n">
        <v>64.219324</v>
      </c>
      <c r="K1185" s="3" t="n">
        <v>65.039209</v>
      </c>
      <c r="M1185" s="3" t="n">
        <v>91.449543</v>
      </c>
      <c r="N1185" s="3" t="n">
        <v>64.414591</v>
      </c>
      <c r="O1185" s="3" t="n">
        <v>66.058082</v>
      </c>
    </row>
    <row r="1186" customFormat="false" ht="15.75" hidden="false" customHeight="false" outlineLevel="0" collapsed="false">
      <c r="A1186" s="3" t="n">
        <v>61.546081</v>
      </c>
      <c r="B1186" s="3" t="n">
        <v>61.470746</v>
      </c>
      <c r="C1186" s="3" t="n">
        <v>61.449834</v>
      </c>
      <c r="D1186" s="3"/>
      <c r="E1186" s="3" t="n">
        <v>65.129644</v>
      </c>
      <c r="F1186" s="3" t="n">
        <v>65.32893</v>
      </c>
      <c r="G1186" s="3" t="n">
        <v>64.939571</v>
      </c>
      <c r="I1186" s="3" t="n">
        <v>85.034213</v>
      </c>
      <c r="J1186" s="3" t="n">
        <v>63.896727</v>
      </c>
      <c r="K1186" s="3" t="n">
        <v>65.444329</v>
      </c>
      <c r="M1186" s="3" t="n">
        <v>93.415037</v>
      </c>
      <c r="N1186" s="3" t="n">
        <v>65.379457</v>
      </c>
      <c r="O1186" s="3" t="n">
        <v>65.729292</v>
      </c>
    </row>
    <row r="1187" customFormat="false" ht="15.75" hidden="false" customHeight="false" outlineLevel="0" collapsed="false">
      <c r="A1187" s="3" t="n">
        <v>61.568359</v>
      </c>
      <c r="B1187" s="3" t="n">
        <v>61.47913</v>
      </c>
      <c r="C1187" s="3" t="n">
        <v>61.497547</v>
      </c>
      <c r="D1187" s="3"/>
      <c r="E1187" s="3" t="n">
        <v>65.165511</v>
      </c>
      <c r="F1187" s="3" t="n">
        <v>65.178288</v>
      </c>
      <c r="G1187" s="3" t="n">
        <v>65.084256</v>
      </c>
      <c r="I1187" s="3" t="n">
        <v>83.03403</v>
      </c>
      <c r="J1187" s="3" t="n">
        <v>64.184169</v>
      </c>
      <c r="K1187" s="3" t="n">
        <v>64.550457</v>
      </c>
      <c r="M1187" s="3" t="n">
        <v>92.724193</v>
      </c>
      <c r="N1187" s="3" t="n">
        <v>66.152477</v>
      </c>
      <c r="O1187" s="3" t="n">
        <v>64.336978</v>
      </c>
    </row>
    <row r="1188" customFormat="false" ht="15.75" hidden="false" customHeight="false" outlineLevel="0" collapsed="false">
      <c r="A1188" s="3" t="n">
        <v>61.454427</v>
      </c>
      <c r="B1188" s="3" t="n">
        <v>61.394112</v>
      </c>
      <c r="C1188" s="3" t="n">
        <v>61.468587</v>
      </c>
      <c r="D1188" s="3"/>
      <c r="E1188" s="3" t="n">
        <v>64.924104</v>
      </c>
      <c r="F1188" s="3" t="n">
        <v>65.32037</v>
      </c>
      <c r="G1188" s="3" t="n">
        <v>64.944134</v>
      </c>
      <c r="I1188" s="3" t="n">
        <v>82.803094</v>
      </c>
      <c r="J1188" s="3" t="n">
        <v>64.903263</v>
      </c>
      <c r="K1188" s="3" t="n">
        <v>63.970811</v>
      </c>
      <c r="M1188" s="3" t="n">
        <v>90.930985</v>
      </c>
      <c r="N1188" s="3" t="n">
        <v>66.746381</v>
      </c>
      <c r="O1188" s="3" t="n">
        <v>63.98187</v>
      </c>
    </row>
    <row r="1189" customFormat="false" ht="15.75" hidden="false" customHeight="false" outlineLevel="0" collapsed="false">
      <c r="A1189" s="3" t="n">
        <v>61.764274</v>
      </c>
      <c r="B1189" s="3" t="n">
        <v>61.362838</v>
      </c>
      <c r="C1189" s="3" t="n">
        <v>61.405989</v>
      </c>
      <c r="D1189" s="3"/>
      <c r="E1189" s="3" t="n">
        <v>64.574891</v>
      </c>
      <c r="F1189" s="3" t="n">
        <v>65.43327</v>
      </c>
      <c r="G1189" s="3" t="n">
        <v>65.099808</v>
      </c>
      <c r="I1189" s="3" t="n">
        <v>81.670684</v>
      </c>
      <c r="J1189" s="3" t="n">
        <v>64.934484</v>
      </c>
      <c r="K1189" s="3" t="n">
        <v>64.201282</v>
      </c>
      <c r="M1189" s="3" t="n">
        <v>93.436995</v>
      </c>
      <c r="N1189" s="3" t="n">
        <v>65.976287</v>
      </c>
      <c r="O1189" s="3" t="n">
        <v>65.527077</v>
      </c>
    </row>
    <row r="1190" customFormat="false" ht="15.75" hidden="false" customHeight="false" outlineLevel="0" collapsed="false">
      <c r="A1190" s="3" t="n">
        <v>61.545246</v>
      </c>
      <c r="B1190" s="3" t="n">
        <v>61.468432</v>
      </c>
      <c r="C1190" s="3" t="n">
        <v>61.314918</v>
      </c>
      <c r="D1190" s="3"/>
      <c r="E1190" s="3" t="n">
        <v>65.073456</v>
      </c>
      <c r="F1190" s="3" t="n">
        <v>65.223159</v>
      </c>
      <c r="G1190" s="3" t="n">
        <v>64.950298</v>
      </c>
      <c r="I1190" s="3" t="n">
        <v>80.903694</v>
      </c>
      <c r="J1190" s="3" t="n">
        <v>64.749645</v>
      </c>
      <c r="K1190" s="3" t="n">
        <v>64.658936</v>
      </c>
      <c r="M1190" s="3" t="n">
        <v>93.893941</v>
      </c>
      <c r="N1190" s="3" t="n">
        <v>66.000292</v>
      </c>
      <c r="O1190" s="3" t="n">
        <v>65.143706</v>
      </c>
    </row>
    <row r="1191" customFormat="false" ht="15.75" hidden="false" customHeight="false" outlineLevel="0" collapsed="false">
      <c r="A1191" s="3" t="n">
        <v>61.341514</v>
      </c>
      <c r="B1191" s="3" t="n">
        <v>61.537882</v>
      </c>
      <c r="C1191" s="3" t="n">
        <v>61.473883</v>
      </c>
      <c r="D1191" s="3"/>
      <c r="E1191" s="3" t="n">
        <v>65.448892</v>
      </c>
      <c r="F1191" s="3" t="n">
        <v>65.055591</v>
      </c>
      <c r="G1191" s="3" t="n">
        <v>64.63128</v>
      </c>
      <c r="I1191" s="3" t="n">
        <v>81.17295</v>
      </c>
      <c r="J1191" s="3" t="n">
        <v>65.240193</v>
      </c>
      <c r="K1191" s="3" t="n">
        <v>64.233006</v>
      </c>
      <c r="M1191" s="3" t="n">
        <v>94.109461</v>
      </c>
      <c r="N1191" s="3" t="n">
        <v>66.309765</v>
      </c>
      <c r="O1191" s="3" t="n">
        <v>63.945221</v>
      </c>
    </row>
    <row r="1192" customFormat="false" ht="15.75" hidden="false" customHeight="false" outlineLevel="0" collapsed="false">
      <c r="A1192" s="3" t="n">
        <v>61.438381</v>
      </c>
      <c r="B1192" s="3" t="n">
        <v>61.465626</v>
      </c>
      <c r="C1192" s="3" t="n">
        <v>61.340484</v>
      </c>
      <c r="D1192" s="3"/>
      <c r="E1192" s="3" t="n">
        <v>65.113301</v>
      </c>
      <c r="F1192" s="3" t="n">
        <v>65.05641</v>
      </c>
      <c r="G1192" s="3" t="n">
        <v>64.925188</v>
      </c>
      <c r="I1192" s="3" t="n">
        <v>82.479141</v>
      </c>
      <c r="J1192" s="3" t="n">
        <v>65.406095</v>
      </c>
      <c r="K1192" s="3" t="n">
        <v>63.885499</v>
      </c>
      <c r="M1192" s="3" t="n">
        <v>94.325829</v>
      </c>
      <c r="N1192" s="3" t="n">
        <v>66.510886</v>
      </c>
      <c r="O1192" s="3" t="n">
        <v>63.037859</v>
      </c>
    </row>
    <row r="1193" customFormat="false" ht="15.75" hidden="false" customHeight="false" outlineLevel="0" collapsed="false">
      <c r="A1193" s="3" t="n">
        <v>61.518421</v>
      </c>
      <c r="B1193" s="3" t="n">
        <v>61.422546</v>
      </c>
      <c r="C1193" s="3" t="n">
        <v>61.445872</v>
      </c>
      <c r="D1193" s="3"/>
      <c r="E1193" s="3" t="n">
        <v>65.179438</v>
      </c>
      <c r="F1193" s="3" t="n">
        <v>65.216394</v>
      </c>
      <c r="G1193" s="3" t="n">
        <v>64.835624</v>
      </c>
      <c r="I1193" s="3" t="n">
        <v>80.873955</v>
      </c>
      <c r="J1193" s="3" t="n">
        <v>65.50419</v>
      </c>
      <c r="K1193" s="3" t="n">
        <v>63.767872</v>
      </c>
      <c r="M1193" s="3" t="n">
        <v>94.307927</v>
      </c>
      <c r="N1193" s="3" t="n">
        <v>65.977541</v>
      </c>
      <c r="O1193" s="3" t="n">
        <v>64.398512</v>
      </c>
    </row>
    <row r="1194" customFormat="false" ht="15.75" hidden="false" customHeight="false" outlineLevel="0" collapsed="false">
      <c r="A1194" s="3" t="n">
        <v>61.407461</v>
      </c>
      <c r="B1194" s="3" t="n">
        <v>61.375246</v>
      </c>
      <c r="C1194" s="3" t="n">
        <v>61.588892</v>
      </c>
      <c r="D1194" s="3"/>
      <c r="E1194" s="3" t="n">
        <v>64.955494</v>
      </c>
      <c r="F1194" s="3" t="n">
        <v>65.489858</v>
      </c>
      <c r="G1194" s="3" t="n">
        <v>64.677067</v>
      </c>
      <c r="I1194" s="3" t="n">
        <v>80.394971</v>
      </c>
      <c r="J1194" s="3" t="n">
        <v>65.50905</v>
      </c>
      <c r="K1194" s="3" t="n">
        <v>63.787142</v>
      </c>
      <c r="M1194" s="3" t="n">
        <v>92.621935</v>
      </c>
      <c r="N1194" s="3" t="n">
        <v>64.673465</v>
      </c>
      <c r="O1194" s="3" t="n">
        <v>65.745414</v>
      </c>
    </row>
    <row r="1195" customFormat="false" ht="15.75" hidden="false" customHeight="false" outlineLevel="0" collapsed="false">
      <c r="A1195" s="3" t="n">
        <v>61.487569</v>
      </c>
      <c r="B1195" s="3" t="n">
        <v>61.46652</v>
      </c>
      <c r="C1195" s="3" t="n">
        <v>61.489051</v>
      </c>
      <c r="D1195" s="3"/>
      <c r="E1195" s="3" t="n">
        <v>64.987226</v>
      </c>
      <c r="F1195" s="3" t="n">
        <v>65.383631</v>
      </c>
      <c r="G1195" s="3" t="n">
        <v>64.658379</v>
      </c>
      <c r="I1195" s="3" t="n">
        <v>80.873569</v>
      </c>
      <c r="J1195" s="3" t="n">
        <v>65.019022</v>
      </c>
      <c r="K1195" s="3" t="n">
        <v>64.121874</v>
      </c>
      <c r="M1195" s="3" t="n">
        <v>92.887852</v>
      </c>
      <c r="N1195" s="3" t="n">
        <v>64.758316</v>
      </c>
      <c r="O1195" s="3" t="n">
        <v>65.593442</v>
      </c>
    </row>
    <row r="1196" customFormat="false" ht="15.75" hidden="false" customHeight="false" outlineLevel="0" collapsed="false">
      <c r="A1196" s="3" t="n">
        <v>61.576999</v>
      </c>
      <c r="B1196" s="3" t="n">
        <v>61.381155</v>
      </c>
      <c r="C1196" s="3" t="n">
        <v>61.479164</v>
      </c>
      <c r="D1196" s="3"/>
      <c r="E1196" s="3" t="n">
        <v>65.124636</v>
      </c>
      <c r="F1196" s="3" t="n">
        <v>64.848372</v>
      </c>
      <c r="G1196" s="3" t="n">
        <v>64.738456</v>
      </c>
      <c r="I1196" s="3" t="n">
        <v>81.405563</v>
      </c>
      <c r="J1196" s="3" t="n">
        <v>64.389462</v>
      </c>
      <c r="K1196" s="3" t="n">
        <v>64.741815</v>
      </c>
      <c r="M1196" s="3" t="n">
        <v>93.632421</v>
      </c>
      <c r="N1196" s="3" t="n">
        <v>65.373927</v>
      </c>
      <c r="O1196" s="3" t="n">
        <v>65.277689</v>
      </c>
    </row>
    <row r="1197" customFormat="false" ht="15.75" hidden="false" customHeight="false" outlineLevel="0" collapsed="false">
      <c r="A1197" s="3" t="n">
        <v>61.402335</v>
      </c>
      <c r="B1197" s="3" t="n">
        <v>61.378644</v>
      </c>
      <c r="C1197" s="3" t="n">
        <v>61.766249</v>
      </c>
      <c r="D1197" s="3"/>
      <c r="E1197" s="3" t="n">
        <v>64.928574</v>
      </c>
      <c r="F1197" s="3" t="n">
        <v>65.199625</v>
      </c>
      <c r="G1197" s="3" t="n">
        <v>64.692686</v>
      </c>
      <c r="I1197" s="3" t="n">
        <v>81.657459</v>
      </c>
      <c r="J1197" s="3" t="n">
        <v>65.042545</v>
      </c>
      <c r="K1197" s="3" t="n">
        <v>64.292783</v>
      </c>
      <c r="M1197" s="3" t="n">
        <v>93.974397</v>
      </c>
      <c r="N1197" s="3" t="n">
        <v>64.756745</v>
      </c>
      <c r="O1197" s="3" t="n">
        <v>65.59945</v>
      </c>
    </row>
    <row r="1198" customFormat="false" ht="15.75" hidden="false" customHeight="false" outlineLevel="0" collapsed="false">
      <c r="A1198" s="3" t="n">
        <v>61.436399</v>
      </c>
      <c r="B1198" s="3" t="n">
        <v>61.577069</v>
      </c>
      <c r="C1198" s="3" t="n">
        <v>61.625089</v>
      </c>
      <c r="D1198" s="3"/>
      <c r="E1198" s="3" t="n">
        <v>65.085615</v>
      </c>
      <c r="F1198" s="3" t="n">
        <v>64.860462</v>
      </c>
      <c r="G1198" s="3" t="n">
        <v>64.463112</v>
      </c>
      <c r="I1198" s="3" t="n">
        <v>81.90384</v>
      </c>
      <c r="J1198" s="3" t="n">
        <v>65.117082</v>
      </c>
      <c r="K1198" s="3" t="n">
        <v>64.162517</v>
      </c>
      <c r="M1198" s="3" t="n">
        <v>92.131898</v>
      </c>
      <c r="N1198" s="3" t="n">
        <v>64.225872</v>
      </c>
      <c r="O1198" s="3" t="n">
        <v>66.374136</v>
      </c>
    </row>
    <row r="1199" customFormat="false" ht="15.75" hidden="false" customHeight="false" outlineLevel="0" collapsed="false">
      <c r="A1199" s="3" t="n">
        <v>61.200113</v>
      </c>
      <c r="B1199" s="3" t="n">
        <v>61.603888</v>
      </c>
      <c r="C1199" s="3" t="n">
        <v>61.482652</v>
      </c>
      <c r="D1199" s="3"/>
      <c r="E1199" s="3" t="n">
        <v>64.713118</v>
      </c>
      <c r="F1199" s="3" t="n">
        <v>65.163366</v>
      </c>
      <c r="G1199" s="3" t="n">
        <v>64.725496</v>
      </c>
      <c r="I1199" s="3" t="n">
        <v>82.150929</v>
      </c>
      <c r="J1199" s="3" t="n">
        <v>65.080084</v>
      </c>
      <c r="K1199" s="3" t="n">
        <v>64.213444</v>
      </c>
      <c r="M1199" s="3" t="n">
        <v>92.697565</v>
      </c>
      <c r="N1199" s="3" t="n">
        <v>64.93725</v>
      </c>
      <c r="O1199" s="3" t="n">
        <v>65.408385</v>
      </c>
    </row>
    <row r="1200" customFormat="false" ht="15.75" hidden="false" customHeight="false" outlineLevel="0" collapsed="false">
      <c r="A1200" s="3" t="n">
        <v>61.306002</v>
      </c>
      <c r="B1200" s="3" t="n">
        <v>61.697372</v>
      </c>
      <c r="C1200" s="3" t="n">
        <v>61.49868</v>
      </c>
      <c r="D1200" s="3"/>
      <c r="E1200" s="3" t="n">
        <v>64.825436</v>
      </c>
      <c r="F1200" s="3" t="n">
        <v>64.914369</v>
      </c>
      <c r="G1200" s="3" t="n">
        <v>64.763815</v>
      </c>
      <c r="I1200" s="3" t="n">
        <v>79.787454</v>
      </c>
      <c r="J1200" s="3" t="n">
        <v>64.43733</v>
      </c>
      <c r="K1200" s="3" t="n">
        <v>64.471636</v>
      </c>
      <c r="M1200" s="3" t="n">
        <v>94.476791</v>
      </c>
      <c r="N1200" s="3" t="n">
        <v>65.555025</v>
      </c>
      <c r="O1200" s="3" t="n">
        <v>65.153119</v>
      </c>
    </row>
    <row r="1201" customFormat="false" ht="15.75" hidden="false" customHeight="false" outlineLevel="0" collapsed="false">
      <c r="A1201" s="3" t="n">
        <v>61.635275</v>
      </c>
      <c r="B1201" s="3" t="n">
        <v>61.582342</v>
      </c>
      <c r="C1201" s="3" t="n">
        <v>61.534503</v>
      </c>
      <c r="D1201" s="3"/>
      <c r="E1201" s="3" t="n">
        <v>64.911716</v>
      </c>
      <c r="F1201" s="3" t="n">
        <v>64.810733</v>
      </c>
      <c r="G1201" s="3" t="n">
        <v>65.011735</v>
      </c>
      <c r="I1201" s="3" t="n">
        <v>79.467925</v>
      </c>
      <c r="J1201" s="3" t="n">
        <v>64.659511</v>
      </c>
      <c r="K1201" s="3" t="n">
        <v>64.237666</v>
      </c>
      <c r="M1201" s="3" t="n">
        <v>93.165422</v>
      </c>
      <c r="N1201" s="3" t="n">
        <v>66.041214</v>
      </c>
      <c r="O1201" s="3" t="n">
        <v>64.512884</v>
      </c>
    </row>
    <row r="1202" customFormat="false" ht="15.75" hidden="false" customHeight="false" outlineLevel="0" collapsed="false">
      <c r="A1202" s="3" t="n">
        <v>61.528807</v>
      </c>
      <c r="B1202" s="3" t="n">
        <v>61.355162</v>
      </c>
      <c r="C1202" s="3" t="n">
        <v>61.772849</v>
      </c>
      <c r="D1202" s="3"/>
      <c r="E1202" s="3" t="n">
        <v>64.691704</v>
      </c>
      <c r="F1202" s="3" t="n">
        <v>65.103393</v>
      </c>
      <c r="G1202" s="3" t="n">
        <v>65.008846</v>
      </c>
      <c r="I1202" s="3" t="n">
        <v>81.050086</v>
      </c>
      <c r="J1202" s="3" t="n">
        <v>64.070552</v>
      </c>
      <c r="K1202" s="3" t="n">
        <v>64.932219</v>
      </c>
      <c r="M1202" s="3" t="n">
        <v>93.123743</v>
      </c>
      <c r="N1202" s="3" t="n">
        <v>65.316726</v>
      </c>
      <c r="O1202" s="3" t="n">
        <v>65.067949</v>
      </c>
    </row>
    <row r="1203" customFormat="false" ht="15.75" hidden="false" customHeight="false" outlineLevel="0" collapsed="false">
      <c r="A1203" s="3" t="n">
        <v>61.664688</v>
      </c>
      <c r="B1203" s="3" t="n">
        <v>61.295966</v>
      </c>
      <c r="C1203" s="3" t="n">
        <v>61.723288</v>
      </c>
      <c r="D1203" s="3"/>
      <c r="E1203" s="3" t="n">
        <v>64.941935</v>
      </c>
      <c r="F1203" s="3" t="n">
        <v>64.871571</v>
      </c>
      <c r="G1203" s="3" t="n">
        <v>64.961463</v>
      </c>
      <c r="I1203" s="3" t="n">
        <v>83.215146</v>
      </c>
      <c r="J1203" s="3" t="n">
        <v>63.891061</v>
      </c>
      <c r="K1203" s="3" t="n">
        <v>64.664636</v>
      </c>
      <c r="M1203" s="3" t="n">
        <v>94.136009</v>
      </c>
      <c r="N1203" s="3" t="n">
        <v>65.009292</v>
      </c>
      <c r="O1203" s="3" t="n">
        <v>65.638049</v>
      </c>
    </row>
    <row r="1204" customFormat="false" ht="15.75" hidden="false" customHeight="false" outlineLevel="0" collapsed="false">
      <c r="A1204" s="3" t="n">
        <v>61.543827</v>
      </c>
      <c r="B1204" s="3" t="n">
        <v>61.298311</v>
      </c>
      <c r="C1204" s="3" t="n">
        <v>61.654481</v>
      </c>
      <c r="D1204" s="3"/>
      <c r="E1204" s="3" t="n">
        <v>64.93763</v>
      </c>
      <c r="F1204" s="3" t="n">
        <v>65.31897</v>
      </c>
      <c r="G1204" s="3" t="n">
        <v>64.89216</v>
      </c>
      <c r="I1204" s="3" t="n">
        <v>82.878229</v>
      </c>
      <c r="J1204" s="3" t="n">
        <v>63.802457</v>
      </c>
      <c r="K1204" s="3" t="n">
        <v>65.218283</v>
      </c>
      <c r="M1204" s="3" t="n">
        <v>93.436852</v>
      </c>
      <c r="N1204" s="3" t="n">
        <v>64.939112</v>
      </c>
      <c r="O1204" s="3" t="n">
        <v>65.85257</v>
      </c>
    </row>
    <row r="1205" customFormat="false" ht="15.75" hidden="false" customHeight="false" outlineLevel="0" collapsed="false">
      <c r="A1205" s="3" t="n">
        <v>61.606101</v>
      </c>
      <c r="B1205" s="3" t="n">
        <v>61.725034</v>
      </c>
      <c r="C1205" s="3" t="n">
        <v>61.338954</v>
      </c>
      <c r="D1205" s="3"/>
      <c r="E1205" s="3" t="n">
        <v>64.85138</v>
      </c>
      <c r="F1205" s="3" t="n">
        <v>64.839353</v>
      </c>
      <c r="G1205" s="3" t="n">
        <v>64.926568</v>
      </c>
      <c r="I1205" s="3" t="n">
        <v>80.884171</v>
      </c>
      <c r="J1205" s="3" t="n">
        <v>64.56212</v>
      </c>
      <c r="K1205" s="3" t="n">
        <v>64.953462</v>
      </c>
      <c r="M1205" s="3" t="n">
        <v>91.828999</v>
      </c>
      <c r="N1205" s="3" t="n">
        <v>65.859077</v>
      </c>
      <c r="O1205" s="3" t="n">
        <v>65.577797</v>
      </c>
    </row>
    <row r="1206" customFormat="false" ht="15.75" hidden="false" customHeight="false" outlineLevel="0" collapsed="false">
      <c r="A1206" s="3" t="n">
        <v>61.476051</v>
      </c>
      <c r="B1206" s="3" t="n">
        <v>61.521083</v>
      </c>
      <c r="C1206" s="3" t="n">
        <v>61.602996</v>
      </c>
      <c r="D1206" s="3"/>
      <c r="E1206" s="3" t="n">
        <v>65.129169</v>
      </c>
      <c r="F1206" s="3" t="n">
        <v>64.797997</v>
      </c>
      <c r="G1206" s="3" t="n">
        <v>64.747606</v>
      </c>
      <c r="I1206" s="3" t="n">
        <v>79.900183</v>
      </c>
      <c r="J1206" s="3" t="n">
        <v>65.011699</v>
      </c>
      <c r="K1206" s="3" t="n">
        <v>64.478449</v>
      </c>
      <c r="M1206" s="3" t="n">
        <v>91.399795</v>
      </c>
      <c r="N1206" s="3" t="n">
        <v>65.628833</v>
      </c>
      <c r="O1206" s="3" t="n">
        <v>65.122302</v>
      </c>
    </row>
    <row r="1207" customFormat="false" ht="15.75" hidden="false" customHeight="false" outlineLevel="0" collapsed="false">
      <c r="A1207" s="3" t="n">
        <v>61.4732</v>
      </c>
      <c r="B1207" s="3" t="n">
        <v>61.808651</v>
      </c>
      <c r="C1207" s="3" t="n">
        <v>61.359301</v>
      </c>
      <c r="D1207" s="3"/>
      <c r="E1207" s="3" t="n">
        <v>64.863668</v>
      </c>
      <c r="F1207" s="3" t="n">
        <v>64.944019</v>
      </c>
      <c r="G1207" s="3" t="n">
        <v>64.877502</v>
      </c>
      <c r="I1207" s="3" t="n">
        <v>80.101115</v>
      </c>
      <c r="J1207" s="3" t="n">
        <v>65.01976</v>
      </c>
      <c r="K1207" s="3" t="n">
        <v>64.350053</v>
      </c>
      <c r="M1207" s="3" t="n">
        <v>92.661833</v>
      </c>
      <c r="N1207" s="3" t="n">
        <v>65.367481</v>
      </c>
      <c r="O1207" s="3" t="n">
        <v>65.764677</v>
      </c>
    </row>
    <row r="1208" customFormat="false" ht="15.75" hidden="false" customHeight="false" outlineLevel="0" collapsed="false">
      <c r="A1208" s="3" t="n">
        <v>61.66106</v>
      </c>
      <c r="B1208" s="3" t="n">
        <v>61.402429</v>
      </c>
      <c r="C1208" s="3" t="n">
        <v>61.522532</v>
      </c>
      <c r="D1208" s="3"/>
      <c r="E1208" s="3" t="n">
        <v>64.934912</v>
      </c>
      <c r="F1208" s="3" t="n">
        <v>64.522318</v>
      </c>
      <c r="G1208" s="3" t="n">
        <v>64.817559</v>
      </c>
      <c r="I1208" s="3" t="n">
        <v>81.462253</v>
      </c>
      <c r="J1208" s="3" t="n">
        <v>64.974909</v>
      </c>
      <c r="K1208" s="3" t="n">
        <v>64.324658</v>
      </c>
      <c r="M1208" s="3" t="n">
        <v>94.378491</v>
      </c>
      <c r="N1208" s="3" t="n">
        <v>65.132515</v>
      </c>
      <c r="O1208" s="3" t="n">
        <v>65.277944</v>
      </c>
    </row>
    <row r="1209" customFormat="false" ht="15.75" hidden="false" customHeight="false" outlineLevel="0" collapsed="false">
      <c r="A1209" s="3" t="n">
        <v>61.511528</v>
      </c>
      <c r="B1209" s="3" t="n">
        <v>61.429375</v>
      </c>
      <c r="C1209" s="3" t="n">
        <v>61.495001</v>
      </c>
      <c r="D1209" s="3"/>
      <c r="E1209" s="3" t="n">
        <v>65.160279</v>
      </c>
      <c r="F1209" s="3" t="n">
        <v>65.048146</v>
      </c>
      <c r="G1209" s="3" t="n">
        <v>64.589458</v>
      </c>
      <c r="I1209" s="3" t="n">
        <v>83.139025</v>
      </c>
      <c r="J1209" s="3" t="n">
        <v>64.057209</v>
      </c>
      <c r="K1209" s="3" t="n">
        <v>64.137865</v>
      </c>
      <c r="M1209" s="3" t="n">
        <v>92.640913</v>
      </c>
      <c r="N1209" s="3" t="n">
        <v>65.57683</v>
      </c>
      <c r="O1209" s="3" t="n">
        <v>64.72305</v>
      </c>
    </row>
    <row r="1210" customFormat="false" ht="15.75" hidden="false" customHeight="false" outlineLevel="0" collapsed="false">
      <c r="A1210" s="3" t="n">
        <v>61.712463</v>
      </c>
      <c r="B1210" s="3" t="n">
        <v>61.924134</v>
      </c>
      <c r="C1210" s="3" t="n">
        <v>61.446084</v>
      </c>
      <c r="D1210" s="3"/>
      <c r="E1210" s="3" t="n">
        <v>64.998573</v>
      </c>
      <c r="F1210" s="3" t="n">
        <v>65.12337</v>
      </c>
      <c r="G1210" s="3" t="n">
        <v>64.601313</v>
      </c>
      <c r="I1210" s="3" t="n">
        <v>82.82256</v>
      </c>
      <c r="J1210" s="3" t="n">
        <v>64.926212</v>
      </c>
      <c r="K1210" s="3" t="n">
        <v>63.893927</v>
      </c>
      <c r="M1210" s="3" t="n">
        <v>92.883027</v>
      </c>
      <c r="N1210" s="3" t="n">
        <v>65.213148</v>
      </c>
      <c r="O1210" s="3" t="n">
        <v>65.004906</v>
      </c>
    </row>
    <row r="1211" customFormat="false" ht="15.75" hidden="false" customHeight="false" outlineLevel="0" collapsed="false">
      <c r="A1211" s="3" t="n">
        <v>61.586774</v>
      </c>
      <c r="B1211" s="3" t="n">
        <v>61.525012</v>
      </c>
      <c r="C1211" s="3" t="n">
        <v>61.574595</v>
      </c>
      <c r="D1211" s="3"/>
      <c r="E1211" s="3" t="n">
        <v>65.211437</v>
      </c>
      <c r="F1211" s="3" t="n">
        <v>64.759276</v>
      </c>
      <c r="G1211" s="3" t="n">
        <v>64.715526</v>
      </c>
      <c r="I1211" s="3" t="n">
        <v>80.819764</v>
      </c>
      <c r="J1211" s="3" t="n">
        <v>64.641672</v>
      </c>
      <c r="K1211" s="3" t="n">
        <v>64.123772</v>
      </c>
      <c r="M1211" s="3" t="n">
        <v>94.886042</v>
      </c>
      <c r="N1211" s="3" t="n">
        <v>63.901436</v>
      </c>
      <c r="O1211" s="3" t="n">
        <v>66.694856</v>
      </c>
    </row>
    <row r="1212" customFormat="false" ht="15.75" hidden="false" customHeight="false" outlineLevel="0" collapsed="false">
      <c r="A1212" s="3" t="n">
        <v>61.744139</v>
      </c>
      <c r="B1212" s="3" t="n">
        <v>61.616509</v>
      </c>
      <c r="C1212" s="3" t="n">
        <v>61.650752</v>
      </c>
      <c r="D1212" s="3"/>
      <c r="E1212" s="3" t="n">
        <v>65.030928</v>
      </c>
      <c r="F1212" s="3" t="n">
        <v>64.717097</v>
      </c>
      <c r="G1212" s="3" t="n">
        <v>65.11737</v>
      </c>
      <c r="I1212" s="3" t="n">
        <v>80.456735</v>
      </c>
      <c r="J1212" s="3" t="n">
        <v>64.129642</v>
      </c>
      <c r="K1212" s="3" t="n">
        <v>64.640364</v>
      </c>
      <c r="M1212" s="3" t="n">
        <v>94.191428</v>
      </c>
      <c r="N1212" s="3" t="n">
        <v>64.838464</v>
      </c>
      <c r="O1212" s="3" t="n">
        <v>65.372308</v>
      </c>
    </row>
    <row r="1213" customFormat="false" ht="15.75" hidden="false" customHeight="false" outlineLevel="0" collapsed="false">
      <c r="A1213" s="3" t="n">
        <v>61.383213</v>
      </c>
      <c r="B1213" s="3" t="n">
        <v>61.733633</v>
      </c>
      <c r="C1213" s="3" t="n">
        <v>61.701017</v>
      </c>
      <c r="D1213" s="3"/>
      <c r="E1213" s="3" t="n">
        <v>65.061948</v>
      </c>
      <c r="F1213" s="3" t="n">
        <v>64.894871</v>
      </c>
      <c r="G1213" s="3" t="n">
        <v>64.798014</v>
      </c>
      <c r="I1213" s="3" t="n">
        <v>82.881331</v>
      </c>
      <c r="J1213" s="3" t="n">
        <v>64.142628</v>
      </c>
      <c r="K1213" s="3" t="n">
        <v>64.770362</v>
      </c>
      <c r="M1213" s="3" t="n">
        <v>92.837646</v>
      </c>
      <c r="N1213" s="3" t="n">
        <v>66.442706</v>
      </c>
      <c r="O1213" s="3" t="n">
        <v>63.522466</v>
      </c>
    </row>
    <row r="1214" customFormat="false" ht="15.75" hidden="false" customHeight="false" outlineLevel="0" collapsed="false">
      <c r="A1214" s="3" t="n">
        <v>61.658847</v>
      </c>
      <c r="B1214" s="3" t="n">
        <v>61.635246</v>
      </c>
      <c r="C1214" s="3" t="n">
        <v>61.608331</v>
      </c>
      <c r="D1214" s="3"/>
      <c r="E1214" s="3" t="n">
        <v>65.193534</v>
      </c>
      <c r="F1214" s="3" t="n">
        <v>64.814158</v>
      </c>
      <c r="G1214" s="3" t="n">
        <v>64.972326</v>
      </c>
      <c r="I1214" s="3" t="n">
        <v>82.75112</v>
      </c>
      <c r="J1214" s="3" t="n">
        <v>64.107913</v>
      </c>
      <c r="K1214" s="3" t="n">
        <v>64.40715</v>
      </c>
      <c r="M1214" s="3" t="n">
        <v>92.56976</v>
      </c>
      <c r="N1214" s="3" t="n">
        <v>66.236022</v>
      </c>
      <c r="O1214" s="3" t="n">
        <v>64.413056</v>
      </c>
    </row>
    <row r="1215" customFormat="false" ht="15.75" hidden="false" customHeight="false" outlineLevel="0" collapsed="false">
      <c r="A1215" s="3" t="n">
        <v>61.693731</v>
      </c>
      <c r="B1215" s="3" t="n">
        <v>61.764656</v>
      </c>
      <c r="C1215" s="3" t="n">
        <v>61.499757</v>
      </c>
      <c r="D1215" s="3"/>
      <c r="E1215" s="3" t="n">
        <v>64.975506</v>
      </c>
      <c r="F1215" s="3" t="n">
        <v>64.835927</v>
      </c>
      <c r="G1215" s="3" t="n">
        <v>65.066773</v>
      </c>
      <c r="I1215" s="3" t="n">
        <v>80.546847</v>
      </c>
      <c r="J1215" s="3" t="n">
        <v>64.744975</v>
      </c>
      <c r="K1215" s="3" t="n">
        <v>64.324754</v>
      </c>
      <c r="M1215" s="3" t="n">
        <v>92.850559</v>
      </c>
      <c r="N1215" s="3" t="n">
        <v>63.471504</v>
      </c>
      <c r="O1215" s="3" t="n">
        <v>67.079025</v>
      </c>
    </row>
    <row r="1216" customFormat="false" ht="15.75" hidden="false" customHeight="false" outlineLevel="0" collapsed="false">
      <c r="A1216" s="3" t="n">
        <v>61.469832</v>
      </c>
      <c r="B1216" s="3" t="n">
        <v>61.690096</v>
      </c>
      <c r="C1216" s="3" t="n">
        <v>61.799844</v>
      </c>
      <c r="D1216" s="3"/>
      <c r="E1216" s="3" t="n">
        <v>64.75012</v>
      </c>
      <c r="F1216" s="3" t="n">
        <v>64.956828</v>
      </c>
      <c r="G1216" s="3" t="n">
        <v>65.000482</v>
      </c>
      <c r="I1216" s="3" t="n">
        <v>81.00016</v>
      </c>
      <c r="J1216" s="3" t="n">
        <v>64.48901</v>
      </c>
      <c r="K1216" s="3" t="n">
        <v>64.514282</v>
      </c>
      <c r="M1216" s="3" t="n">
        <v>92.425209</v>
      </c>
      <c r="N1216" s="3" t="n">
        <v>63.128903</v>
      </c>
      <c r="O1216" s="3" t="n">
        <v>67.535091</v>
      </c>
    </row>
    <row r="1217" customFormat="false" ht="15.75" hidden="false" customHeight="false" outlineLevel="0" collapsed="false">
      <c r="A1217" s="3" t="n">
        <v>61.710957</v>
      </c>
      <c r="B1217" s="3" t="n">
        <v>61.585836</v>
      </c>
      <c r="C1217" s="3" t="n">
        <v>61.796852</v>
      </c>
      <c r="D1217" s="3"/>
      <c r="E1217" s="3" t="n">
        <v>65.150425</v>
      </c>
      <c r="F1217" s="3" t="n">
        <v>64.958984</v>
      </c>
      <c r="G1217" s="3" t="n">
        <v>65.011409</v>
      </c>
      <c r="I1217" s="3" t="n">
        <v>81.575196</v>
      </c>
      <c r="J1217" s="3" t="n">
        <v>65.319601</v>
      </c>
      <c r="K1217" s="3" t="n">
        <v>63.713276</v>
      </c>
      <c r="M1217" s="3" t="n">
        <v>92.362681</v>
      </c>
      <c r="N1217" s="3" t="n">
        <v>65.631606</v>
      </c>
      <c r="O1217" s="3" t="n">
        <v>64.801066</v>
      </c>
    </row>
    <row r="1218" customFormat="false" ht="15.75" hidden="false" customHeight="false" outlineLevel="0" collapsed="false">
      <c r="A1218" s="3" t="n">
        <v>61.601115</v>
      </c>
      <c r="B1218" s="3" t="n">
        <v>61.706533</v>
      </c>
      <c r="C1218" s="3" t="n">
        <v>61.696245</v>
      </c>
      <c r="D1218" s="3"/>
      <c r="E1218" s="3" t="n">
        <v>64.995387</v>
      </c>
      <c r="F1218" s="3" t="n">
        <v>65.137182</v>
      </c>
      <c r="G1218" s="3" t="n">
        <v>64.967107</v>
      </c>
      <c r="I1218" s="3" t="n">
        <v>83.06191</v>
      </c>
      <c r="J1218" s="3" t="n">
        <v>65.125945</v>
      </c>
      <c r="K1218" s="3" t="n">
        <v>63.941782</v>
      </c>
      <c r="M1218" s="3" t="n">
        <v>94.044225</v>
      </c>
      <c r="N1218" s="3" t="n">
        <v>66.862417</v>
      </c>
      <c r="O1218" s="3" t="n">
        <v>63.574788</v>
      </c>
    </row>
    <row r="1219" customFormat="false" ht="15.75" hidden="false" customHeight="false" outlineLevel="0" collapsed="false">
      <c r="A1219" s="3" t="n">
        <v>61.401869</v>
      </c>
      <c r="B1219" s="3" t="n">
        <v>61.514728</v>
      </c>
      <c r="C1219" s="3" t="n">
        <v>61.729911</v>
      </c>
      <c r="D1219" s="3"/>
      <c r="E1219" s="3" t="n">
        <v>64.86729</v>
      </c>
      <c r="F1219" s="3" t="n">
        <v>64.900919</v>
      </c>
      <c r="G1219" s="3" t="n">
        <v>65.168034</v>
      </c>
      <c r="I1219" s="3" t="n">
        <v>82.410055</v>
      </c>
      <c r="J1219" s="3" t="n">
        <v>65.384762</v>
      </c>
      <c r="K1219" s="3" t="n">
        <v>64.343888</v>
      </c>
      <c r="M1219" s="3" t="n">
        <v>92.843721</v>
      </c>
      <c r="N1219" s="3" t="n">
        <v>63.956447</v>
      </c>
      <c r="O1219" s="3" t="n">
        <v>66.87772</v>
      </c>
    </row>
    <row r="1220" customFormat="false" ht="15.75" hidden="false" customHeight="false" outlineLevel="0" collapsed="false">
      <c r="A1220" s="3" t="n">
        <v>61.56899</v>
      </c>
      <c r="B1220" s="3" t="n">
        <v>61.514614</v>
      </c>
      <c r="C1220" s="3" t="n">
        <v>61.56137</v>
      </c>
      <c r="D1220" s="3"/>
      <c r="E1220" s="3" t="n">
        <v>65.196101</v>
      </c>
      <c r="F1220" s="3" t="n">
        <v>64.763905</v>
      </c>
      <c r="G1220" s="3" t="n">
        <v>64.930588</v>
      </c>
      <c r="I1220" s="3" t="n">
        <v>81.01664</v>
      </c>
      <c r="J1220" s="3" t="n">
        <v>64.736601</v>
      </c>
      <c r="K1220" s="3" t="n">
        <v>64.802945</v>
      </c>
      <c r="M1220" s="3" t="n">
        <v>94.20722</v>
      </c>
      <c r="N1220" s="3" t="n">
        <v>62.857964</v>
      </c>
      <c r="O1220" s="3" t="n">
        <v>67.713678</v>
      </c>
    </row>
    <row r="1221" customFormat="false" ht="15.75" hidden="false" customHeight="false" outlineLevel="0" collapsed="false">
      <c r="A1221" s="3" t="n">
        <v>61.7524</v>
      </c>
      <c r="B1221" s="3" t="n">
        <v>61.657723</v>
      </c>
      <c r="C1221" s="3" t="n">
        <v>61.354945</v>
      </c>
      <c r="D1221" s="3"/>
      <c r="E1221" s="3" t="n">
        <v>65.080946</v>
      </c>
      <c r="F1221" s="3" t="n">
        <v>64.878052</v>
      </c>
      <c r="G1221" s="3" t="n">
        <v>64.719</v>
      </c>
      <c r="I1221" s="3" t="n">
        <v>83.710609</v>
      </c>
      <c r="J1221" s="3" t="n">
        <v>64.24413</v>
      </c>
      <c r="K1221" s="3" t="n">
        <v>64.369096</v>
      </c>
      <c r="M1221" s="3" t="n">
        <v>92.695443</v>
      </c>
      <c r="N1221" s="3" t="n">
        <v>65.693631</v>
      </c>
      <c r="O1221" s="3" t="n">
        <v>65.283816</v>
      </c>
    </row>
    <row r="1222" customFormat="false" ht="15.75" hidden="false" customHeight="false" outlineLevel="0" collapsed="false">
      <c r="A1222" s="3" t="n">
        <v>61.763641</v>
      </c>
      <c r="B1222" s="3" t="n">
        <v>61.539185</v>
      </c>
      <c r="C1222" s="3" t="n">
        <v>61.467208</v>
      </c>
      <c r="D1222" s="3"/>
      <c r="E1222" s="3" t="n">
        <v>64.897934</v>
      </c>
      <c r="F1222" s="3" t="n">
        <v>64.986184</v>
      </c>
      <c r="G1222" s="3" t="n">
        <v>64.624206</v>
      </c>
      <c r="I1222" s="3" t="n">
        <v>82.659931</v>
      </c>
      <c r="J1222" s="3" t="n">
        <v>64.65804</v>
      </c>
      <c r="K1222" s="3" t="n">
        <v>64.776428</v>
      </c>
      <c r="M1222" s="3" t="n">
        <v>92.133424</v>
      </c>
      <c r="N1222" s="3" t="n">
        <v>67.389448</v>
      </c>
      <c r="O1222" s="3" t="n">
        <v>62.405302</v>
      </c>
    </row>
    <row r="1223" customFormat="false" ht="15.75" hidden="false" customHeight="false" outlineLevel="0" collapsed="false">
      <c r="A1223" s="3" t="n">
        <v>61.531505</v>
      </c>
      <c r="B1223" s="3" t="n">
        <v>61.592689</v>
      </c>
      <c r="C1223" s="3" t="n">
        <v>61.639591</v>
      </c>
      <c r="D1223" s="3"/>
      <c r="E1223" s="3" t="n">
        <v>65.025288</v>
      </c>
      <c r="F1223" s="3" t="n">
        <v>65.175331</v>
      </c>
      <c r="G1223" s="3" t="n">
        <v>64.640646</v>
      </c>
      <c r="I1223" s="3" t="n">
        <v>81.321828</v>
      </c>
      <c r="J1223" s="3" t="n">
        <v>63.525723</v>
      </c>
      <c r="K1223" s="3" t="n">
        <v>65.752406</v>
      </c>
      <c r="M1223" s="3" t="n">
        <v>91.573468</v>
      </c>
      <c r="N1223" s="3" t="n">
        <v>65.117614</v>
      </c>
      <c r="O1223" s="3" t="n">
        <v>65.459348</v>
      </c>
    </row>
    <row r="1224" customFormat="false" ht="15.75" hidden="false" customHeight="false" outlineLevel="0" collapsed="false">
      <c r="A1224" s="3" t="n">
        <v>61.509833</v>
      </c>
      <c r="B1224" s="3" t="n">
        <v>61.475483</v>
      </c>
      <c r="C1224" s="3" t="n">
        <v>61.729022</v>
      </c>
      <c r="D1224" s="3"/>
      <c r="E1224" s="3" t="n">
        <v>65.263305</v>
      </c>
      <c r="F1224" s="3" t="n">
        <v>64.774172</v>
      </c>
      <c r="G1224" s="3" t="n">
        <v>64.648813</v>
      </c>
      <c r="I1224" s="3" t="n">
        <v>80.733563</v>
      </c>
      <c r="J1224" s="3" t="n">
        <v>63.973745</v>
      </c>
      <c r="K1224" s="3" t="n">
        <v>65.344214</v>
      </c>
      <c r="M1224" s="3" t="n">
        <v>90.584882</v>
      </c>
      <c r="N1224" s="3" t="n">
        <v>63.978367</v>
      </c>
      <c r="O1224" s="3" t="n">
        <v>66.81198</v>
      </c>
    </row>
    <row r="1225" customFormat="false" ht="15.75" hidden="false" customHeight="false" outlineLevel="0" collapsed="false">
      <c r="A1225" s="3" t="n">
        <v>61.757691</v>
      </c>
      <c r="B1225" s="3" t="n">
        <v>61.399942</v>
      </c>
      <c r="C1225" s="3" t="n">
        <v>61.417784</v>
      </c>
      <c r="D1225" s="3"/>
      <c r="E1225" s="3" t="n">
        <v>65.261606</v>
      </c>
      <c r="F1225" s="3" t="n">
        <v>64.903476</v>
      </c>
      <c r="G1225" s="3" t="n">
        <v>64.47479</v>
      </c>
      <c r="I1225" s="3" t="n">
        <v>81.555843</v>
      </c>
      <c r="J1225" s="3" t="n">
        <v>64.163596</v>
      </c>
      <c r="K1225" s="3" t="n">
        <v>64.910762</v>
      </c>
      <c r="M1225" s="3" t="n">
        <v>93.953247</v>
      </c>
      <c r="N1225" s="3" t="n">
        <v>64.707249</v>
      </c>
      <c r="O1225" s="3" t="n">
        <v>65.798125</v>
      </c>
    </row>
    <row r="1226" customFormat="false" ht="15.75" hidden="false" customHeight="false" outlineLevel="0" collapsed="false">
      <c r="A1226" s="3" t="n">
        <v>61.604842</v>
      </c>
      <c r="B1226" s="3" t="n">
        <v>61.451532</v>
      </c>
      <c r="C1226" s="3" t="n">
        <v>61.612367</v>
      </c>
      <c r="D1226" s="3"/>
      <c r="E1226" s="3" t="n">
        <v>64.9101</v>
      </c>
      <c r="F1226" s="3" t="n">
        <v>64.993019</v>
      </c>
      <c r="G1226" s="3" t="n">
        <v>64.799867</v>
      </c>
      <c r="I1226" s="3" t="n">
        <v>80.354233</v>
      </c>
      <c r="J1226" s="3" t="n">
        <v>64.88123</v>
      </c>
      <c r="K1226" s="3" t="n">
        <v>64.39271</v>
      </c>
      <c r="M1226" s="3" t="n">
        <v>92.290401</v>
      </c>
      <c r="N1226" s="3" t="n">
        <v>65.794157</v>
      </c>
      <c r="O1226" s="3" t="n">
        <v>64.871976</v>
      </c>
    </row>
    <row r="1227" customFormat="false" ht="15.75" hidden="false" customHeight="false" outlineLevel="0" collapsed="false">
      <c r="A1227" s="3" t="n">
        <v>61.421415</v>
      </c>
      <c r="B1227" s="3" t="n">
        <v>61.453805</v>
      </c>
      <c r="C1227" s="3" t="n">
        <v>61.920922</v>
      </c>
      <c r="D1227" s="3"/>
      <c r="E1227" s="3" t="n">
        <v>65.44336</v>
      </c>
      <c r="F1227" s="3" t="n">
        <v>64.439806</v>
      </c>
      <c r="G1227" s="3" t="n">
        <v>64.705543</v>
      </c>
      <c r="I1227" s="3" t="n">
        <v>80.926665</v>
      </c>
      <c r="J1227" s="3" t="n">
        <v>65.18473</v>
      </c>
      <c r="K1227" s="3" t="n">
        <v>63.794127</v>
      </c>
      <c r="M1227" s="3" t="n">
        <v>89.774303</v>
      </c>
      <c r="N1227" s="3" t="n">
        <v>65.864242</v>
      </c>
      <c r="O1227" s="3" t="n">
        <v>64.632735</v>
      </c>
    </row>
    <row r="1228" customFormat="false" ht="15.75" hidden="false" customHeight="false" outlineLevel="0" collapsed="false">
      <c r="A1228" s="3" t="n">
        <v>61.428163</v>
      </c>
      <c r="B1228" s="3" t="n">
        <v>61.451125</v>
      </c>
      <c r="C1228" s="3" t="n">
        <v>61.487417</v>
      </c>
      <c r="D1228" s="3"/>
      <c r="E1228" s="3" t="n">
        <v>64.906722</v>
      </c>
      <c r="F1228" s="3" t="n">
        <v>64.795123</v>
      </c>
      <c r="G1228" s="3" t="n">
        <v>65.013927</v>
      </c>
      <c r="I1228" s="3" t="n">
        <v>81.529419</v>
      </c>
      <c r="J1228" s="3" t="n">
        <v>64.855039</v>
      </c>
      <c r="K1228" s="3" t="n">
        <v>64.025255</v>
      </c>
      <c r="M1228" s="3" t="n">
        <v>91.110064</v>
      </c>
      <c r="N1228" s="3" t="n">
        <v>65.552785</v>
      </c>
      <c r="O1228" s="3" t="n">
        <v>64.983199</v>
      </c>
    </row>
    <row r="1229" customFormat="false" ht="15.75" hidden="false" customHeight="false" outlineLevel="0" collapsed="false">
      <c r="A1229" s="3" t="n">
        <v>61.422615</v>
      </c>
      <c r="B1229" s="3" t="n">
        <v>61.586206</v>
      </c>
      <c r="C1229" s="3" t="n">
        <v>61.575446</v>
      </c>
      <c r="D1229" s="3"/>
      <c r="E1229" s="3" t="n">
        <v>65.086275</v>
      </c>
      <c r="F1229" s="3" t="n">
        <v>64.926438</v>
      </c>
      <c r="G1229" s="3" t="n">
        <v>64.778529</v>
      </c>
      <c r="I1229" s="3" t="n">
        <v>81.846485</v>
      </c>
      <c r="J1229" s="3" t="n">
        <v>64.884336</v>
      </c>
      <c r="K1229" s="3" t="n">
        <v>64.208885</v>
      </c>
      <c r="M1229" s="3" t="n">
        <v>94.110294</v>
      </c>
      <c r="N1229" s="3" t="n">
        <v>65.448504</v>
      </c>
      <c r="O1229" s="3" t="n">
        <v>65.035786</v>
      </c>
    </row>
    <row r="1230" customFormat="false" ht="15.75" hidden="false" customHeight="false" outlineLevel="0" collapsed="false">
      <c r="A1230" s="3" t="n">
        <v>61.343485</v>
      </c>
      <c r="B1230" s="3" t="n">
        <v>61.752519</v>
      </c>
      <c r="C1230" s="3" t="n">
        <v>61.654023</v>
      </c>
      <c r="D1230" s="3"/>
      <c r="E1230" s="3" t="n">
        <v>65.185914</v>
      </c>
      <c r="F1230" s="3" t="n">
        <v>64.70751</v>
      </c>
      <c r="G1230" s="3" t="n">
        <v>64.85527</v>
      </c>
      <c r="I1230" s="3" t="n">
        <v>81.351656</v>
      </c>
      <c r="J1230" s="3" t="n">
        <v>65.616171</v>
      </c>
      <c r="K1230" s="3" t="n">
        <v>63.765231</v>
      </c>
      <c r="M1230" s="3" t="n">
        <v>93.91207</v>
      </c>
      <c r="N1230" s="3" t="n">
        <v>65.694863</v>
      </c>
      <c r="O1230" s="3" t="n">
        <v>65.309911</v>
      </c>
    </row>
    <row r="1231" customFormat="false" ht="15.75" hidden="false" customHeight="false" outlineLevel="0" collapsed="false">
      <c r="A1231" s="3" t="n">
        <v>61.741138</v>
      </c>
      <c r="B1231" s="3" t="n">
        <v>61.819183</v>
      </c>
      <c r="C1231" s="3" t="n">
        <v>61.628892</v>
      </c>
      <c r="D1231" s="3"/>
      <c r="E1231" s="3" t="n">
        <v>64.871475</v>
      </c>
      <c r="F1231" s="3" t="n">
        <v>64.962254</v>
      </c>
      <c r="G1231" s="3" t="n">
        <v>65.050457</v>
      </c>
      <c r="I1231" s="3" t="n">
        <v>83.038358</v>
      </c>
      <c r="J1231" s="3" t="n">
        <v>65.395778</v>
      </c>
      <c r="K1231" s="3" t="n">
        <v>63.63289</v>
      </c>
      <c r="M1231" s="3" t="n">
        <v>94.944281</v>
      </c>
      <c r="N1231" s="3" t="n">
        <v>65.76078</v>
      </c>
      <c r="O1231" s="3" t="n">
        <v>64.364816</v>
      </c>
    </row>
    <row r="1232" customFormat="false" ht="15.75" hidden="false" customHeight="false" outlineLevel="0" collapsed="false">
      <c r="A1232" s="3" t="n">
        <v>61.651761</v>
      </c>
      <c r="B1232" s="3" t="n">
        <v>61.365689</v>
      </c>
      <c r="C1232" s="3" t="n">
        <v>61.761702</v>
      </c>
      <c r="D1232" s="3"/>
      <c r="E1232" s="3" t="n">
        <v>65.036824</v>
      </c>
      <c r="F1232" s="3" t="n">
        <v>65.032021</v>
      </c>
      <c r="G1232" s="3" t="n">
        <v>64.879762</v>
      </c>
      <c r="I1232" s="3" t="n">
        <v>83.446514</v>
      </c>
      <c r="J1232" s="3" t="n">
        <v>64.873463</v>
      </c>
      <c r="K1232" s="3" t="n">
        <v>63.736116</v>
      </c>
      <c r="M1232" s="3" t="n">
        <v>94.230399</v>
      </c>
      <c r="N1232" s="3" t="n">
        <v>65.990228</v>
      </c>
      <c r="O1232" s="3" t="n">
        <v>63.699206</v>
      </c>
    </row>
    <row r="1233" customFormat="false" ht="15.75" hidden="false" customHeight="false" outlineLevel="0" collapsed="false">
      <c r="A1233" s="3" t="n">
        <v>61.692944</v>
      </c>
      <c r="B1233" s="3" t="n">
        <v>61.316508</v>
      </c>
      <c r="C1233" s="3" t="n">
        <v>61.827185</v>
      </c>
      <c r="D1233" s="3"/>
      <c r="E1233" s="3" t="n">
        <v>65.17824</v>
      </c>
      <c r="F1233" s="3" t="n">
        <v>64.891506</v>
      </c>
      <c r="G1233" s="3" t="n">
        <v>64.956756</v>
      </c>
      <c r="I1233" s="3" t="n">
        <v>81.994641</v>
      </c>
      <c r="J1233" s="3" t="n">
        <v>65.152458</v>
      </c>
      <c r="K1233" s="3" t="n">
        <v>63.952989</v>
      </c>
      <c r="M1233" s="3" t="n">
        <v>93.138045</v>
      </c>
      <c r="N1233" s="3" t="n">
        <v>64.842154</v>
      </c>
      <c r="O1233" s="3" t="n">
        <v>64.780083</v>
      </c>
    </row>
    <row r="1234" customFormat="false" ht="15.75" hidden="false" customHeight="false" outlineLevel="0" collapsed="false">
      <c r="A1234" s="3" t="n">
        <v>61.60372</v>
      </c>
      <c r="B1234" s="3" t="n">
        <v>61.865343</v>
      </c>
      <c r="C1234" s="3" t="n">
        <v>61.84348</v>
      </c>
      <c r="D1234" s="3"/>
      <c r="E1234" s="3" t="n">
        <v>65.281735</v>
      </c>
      <c r="F1234" s="3" t="n">
        <v>64.557947</v>
      </c>
      <c r="G1234" s="3" t="n">
        <v>64.983069</v>
      </c>
      <c r="I1234" s="3" t="n">
        <v>81.70676</v>
      </c>
      <c r="J1234" s="3" t="n">
        <v>65.070578</v>
      </c>
      <c r="K1234" s="3" t="n">
        <v>64.235994</v>
      </c>
      <c r="M1234" s="3" t="n">
        <v>93.804129</v>
      </c>
      <c r="N1234" s="3" t="n">
        <v>64.164876</v>
      </c>
      <c r="O1234" s="3" t="n">
        <v>66.20049</v>
      </c>
    </row>
    <row r="1235" customFormat="false" ht="15.75" hidden="false" customHeight="false" outlineLevel="0" collapsed="false">
      <c r="A1235" s="3" t="n">
        <v>61.520668</v>
      </c>
      <c r="B1235" s="3" t="n">
        <v>61.5826</v>
      </c>
      <c r="C1235" s="3" t="n">
        <v>61.401569</v>
      </c>
      <c r="D1235" s="3"/>
      <c r="E1235" s="3" t="n">
        <v>65.10997</v>
      </c>
      <c r="F1235" s="3" t="n">
        <v>64.988127</v>
      </c>
      <c r="G1235" s="3" t="n">
        <v>64.700392</v>
      </c>
      <c r="I1235" s="3" t="n">
        <v>83.008253</v>
      </c>
      <c r="J1235" s="3" t="n">
        <v>64.109513</v>
      </c>
      <c r="K1235" s="3" t="n">
        <v>64.265356</v>
      </c>
      <c r="M1235" s="3" t="n">
        <v>91.546425</v>
      </c>
      <c r="N1235" s="3" t="n">
        <v>64.883365</v>
      </c>
      <c r="O1235" s="3" t="n">
        <v>65.621917</v>
      </c>
    </row>
    <row r="1236" customFormat="false" ht="15.75" hidden="false" customHeight="false" outlineLevel="0" collapsed="false">
      <c r="A1236" s="3" t="n">
        <v>61.423853</v>
      </c>
      <c r="B1236" s="3" t="n">
        <v>61.810703</v>
      </c>
      <c r="C1236" s="3" t="n">
        <v>61.63971</v>
      </c>
      <c r="D1236" s="3"/>
      <c r="E1236" s="3" t="n">
        <v>64.976634</v>
      </c>
      <c r="F1236" s="3" t="n">
        <v>65.366293</v>
      </c>
      <c r="G1236" s="3" t="n">
        <v>64.658262</v>
      </c>
      <c r="I1236" s="3" t="n">
        <v>83.620455</v>
      </c>
      <c r="J1236" s="3" t="n">
        <v>64.194746</v>
      </c>
      <c r="K1236" s="3" t="n">
        <v>64.60606</v>
      </c>
      <c r="M1236" s="3" t="n">
        <v>92.199395</v>
      </c>
      <c r="N1236" s="3" t="n">
        <v>65.521398</v>
      </c>
      <c r="O1236" s="3" t="n">
        <v>65.057395</v>
      </c>
    </row>
    <row r="1237" customFormat="false" ht="15.75" hidden="false" customHeight="false" outlineLevel="0" collapsed="false">
      <c r="A1237" s="3" t="n">
        <v>61.864983</v>
      </c>
      <c r="B1237" s="3" t="n">
        <v>61.618979</v>
      </c>
      <c r="C1237" s="3" t="n">
        <v>61.548794</v>
      </c>
      <c r="D1237" s="3"/>
      <c r="E1237" s="3" t="n">
        <v>65.095021</v>
      </c>
      <c r="F1237" s="3" t="n">
        <v>64.917981</v>
      </c>
      <c r="G1237" s="3" t="n">
        <v>64.675195</v>
      </c>
      <c r="I1237" s="3" t="n">
        <v>82.652723</v>
      </c>
      <c r="J1237" s="3" t="n">
        <v>64.527959</v>
      </c>
      <c r="K1237" s="3" t="n">
        <v>64.757508</v>
      </c>
      <c r="M1237" s="3" t="n">
        <v>94.867726</v>
      </c>
      <c r="N1237" s="3" t="n">
        <v>64.801716</v>
      </c>
      <c r="O1237" s="3" t="n">
        <v>66.075735</v>
      </c>
    </row>
    <row r="1238" customFormat="false" ht="15.75" hidden="false" customHeight="false" outlineLevel="0" collapsed="false">
      <c r="A1238" s="3" t="n">
        <v>61.721689</v>
      </c>
      <c r="B1238" s="3" t="n">
        <v>61.426407</v>
      </c>
      <c r="C1238" s="3" t="n">
        <v>61.626709</v>
      </c>
      <c r="D1238" s="3"/>
      <c r="E1238" s="3" t="n">
        <v>65.547847</v>
      </c>
      <c r="F1238" s="3" t="n">
        <v>64.850417</v>
      </c>
      <c r="G1238" s="3" t="n">
        <v>64.839185</v>
      </c>
      <c r="I1238" s="3" t="n">
        <v>81.936003</v>
      </c>
      <c r="J1238" s="3" t="n">
        <v>64.813785</v>
      </c>
      <c r="K1238" s="3" t="n">
        <v>64.574347</v>
      </c>
      <c r="M1238" s="3" t="n">
        <v>91.756026</v>
      </c>
      <c r="N1238" s="3" t="n">
        <v>64.008093</v>
      </c>
      <c r="O1238" s="3" t="n">
        <v>66.066852</v>
      </c>
    </row>
    <row r="1239" customFormat="false" ht="15.75" hidden="false" customHeight="false" outlineLevel="0" collapsed="false">
      <c r="A1239" s="3" t="n">
        <v>61.709269</v>
      </c>
      <c r="B1239" s="3" t="n">
        <v>61.407593</v>
      </c>
      <c r="C1239" s="3" t="n">
        <v>61.581342</v>
      </c>
      <c r="D1239" s="3"/>
      <c r="E1239" s="3" t="n">
        <v>65.321144</v>
      </c>
      <c r="F1239" s="3" t="n">
        <v>64.741235</v>
      </c>
      <c r="G1239" s="3" t="n">
        <v>65.051804</v>
      </c>
      <c r="I1239" s="3" t="n">
        <v>82.078971</v>
      </c>
      <c r="J1239" s="3" t="n">
        <v>64.722442</v>
      </c>
      <c r="K1239" s="3" t="n">
        <v>64.695888</v>
      </c>
      <c r="M1239" s="3" t="n">
        <v>90.963494</v>
      </c>
      <c r="N1239" s="3" t="n">
        <v>65.111962</v>
      </c>
      <c r="O1239" s="3" t="n">
        <v>65.609203</v>
      </c>
    </row>
    <row r="1240" customFormat="false" ht="15.75" hidden="false" customHeight="false" outlineLevel="0" collapsed="false">
      <c r="A1240" s="3" t="n">
        <v>61.472895</v>
      </c>
      <c r="B1240" s="3" t="n">
        <v>61.359073</v>
      </c>
      <c r="C1240" s="3" t="n">
        <v>61.751873</v>
      </c>
      <c r="D1240" s="3"/>
      <c r="E1240" s="3" t="n">
        <v>65.090544</v>
      </c>
      <c r="F1240" s="3" t="n">
        <v>64.751377</v>
      </c>
      <c r="G1240" s="3" t="n">
        <v>65.032979</v>
      </c>
      <c r="I1240" s="3" t="n">
        <v>82.383165</v>
      </c>
      <c r="J1240" s="3" t="n">
        <v>64.747998</v>
      </c>
      <c r="K1240" s="3" t="n">
        <v>64.146821</v>
      </c>
      <c r="M1240" s="3" t="n">
        <v>94.379955</v>
      </c>
      <c r="N1240" s="3" t="n">
        <v>64.999433</v>
      </c>
      <c r="O1240" s="3" t="n">
        <v>65.351668</v>
      </c>
    </row>
    <row r="1241" customFormat="false" ht="15.75" hidden="false" customHeight="false" outlineLevel="0" collapsed="false">
      <c r="A1241" s="3" t="n">
        <v>61.205797</v>
      </c>
      <c r="B1241" s="3" t="n">
        <v>61.84377</v>
      </c>
      <c r="C1241" s="3" t="n">
        <v>61.708602</v>
      </c>
      <c r="D1241" s="3"/>
      <c r="E1241" s="3" t="n">
        <v>64.993971</v>
      </c>
      <c r="F1241" s="3" t="n">
        <v>65.091506</v>
      </c>
      <c r="G1241" s="3" t="n">
        <v>65.249372</v>
      </c>
      <c r="I1241" s="3" t="n">
        <v>82.281953</v>
      </c>
      <c r="J1241" s="3" t="n">
        <v>65.113639</v>
      </c>
      <c r="K1241" s="3" t="n">
        <v>63.869576</v>
      </c>
      <c r="M1241" s="3" t="n">
        <v>95.618073</v>
      </c>
      <c r="N1241" s="3" t="n">
        <v>65.242677</v>
      </c>
      <c r="O1241" s="3" t="n">
        <v>65.088347</v>
      </c>
    </row>
    <row r="1242" customFormat="false" ht="15.75" hidden="false" customHeight="false" outlineLevel="0" collapsed="false">
      <c r="A1242" s="3" t="n">
        <v>61.590929</v>
      </c>
      <c r="B1242" s="3" t="n">
        <v>61.976279</v>
      </c>
      <c r="C1242" s="3" t="n">
        <v>61.559055</v>
      </c>
      <c r="D1242" s="3"/>
      <c r="E1242" s="3" t="n">
        <v>64.783797</v>
      </c>
      <c r="F1242" s="3" t="n">
        <v>64.856953</v>
      </c>
      <c r="G1242" s="3" t="n">
        <v>65.138452</v>
      </c>
      <c r="I1242" s="3" t="n">
        <v>80.769072</v>
      </c>
      <c r="J1242" s="3" t="n">
        <v>65.235371</v>
      </c>
      <c r="K1242" s="3" t="n">
        <v>64.121944</v>
      </c>
      <c r="M1242" s="3" t="n">
        <v>91.468818</v>
      </c>
      <c r="N1242" s="3" t="n">
        <v>65.013834</v>
      </c>
      <c r="O1242" s="3" t="n">
        <v>65.07449</v>
      </c>
    </row>
    <row r="1243" customFormat="false" ht="15.75" hidden="false" customHeight="false" outlineLevel="0" collapsed="false">
      <c r="A1243" s="3" t="n">
        <v>61.382215</v>
      </c>
      <c r="B1243" s="3" t="n">
        <v>61.77298</v>
      </c>
      <c r="C1243" s="3" t="n">
        <v>61.778697</v>
      </c>
      <c r="D1243" s="3"/>
      <c r="E1243" s="3" t="n">
        <v>65.120001</v>
      </c>
      <c r="F1243" s="3" t="n">
        <v>64.752318</v>
      </c>
      <c r="G1243" s="3" t="n">
        <v>64.876792</v>
      </c>
      <c r="I1243" s="3" t="n">
        <v>82.242555</v>
      </c>
      <c r="J1243" s="3" t="n">
        <v>65.051915</v>
      </c>
      <c r="K1243" s="3" t="n">
        <v>64.008838</v>
      </c>
      <c r="M1243" s="3" t="n">
        <v>90.630032</v>
      </c>
      <c r="N1243" s="3" t="n">
        <v>65.336705</v>
      </c>
      <c r="O1243" s="3" t="n">
        <v>64.81809</v>
      </c>
    </row>
    <row r="1244" customFormat="false" ht="15.75" hidden="false" customHeight="false" outlineLevel="0" collapsed="false">
      <c r="A1244" s="3" t="n">
        <v>61.615838</v>
      </c>
      <c r="B1244" s="3" t="n">
        <v>61.735617</v>
      </c>
      <c r="C1244" s="3" t="n">
        <v>61.326569</v>
      </c>
      <c r="D1244" s="3"/>
      <c r="E1244" s="3" t="n">
        <v>65.183666</v>
      </c>
      <c r="F1244" s="3" t="n">
        <v>64.812459</v>
      </c>
      <c r="G1244" s="3" t="n">
        <v>64.912145</v>
      </c>
      <c r="I1244" s="3" t="n">
        <v>83.406432</v>
      </c>
      <c r="J1244" s="3" t="n">
        <v>64.649369</v>
      </c>
      <c r="K1244" s="3" t="n">
        <v>64.69191</v>
      </c>
      <c r="M1244" s="3" t="n">
        <v>94.466715</v>
      </c>
      <c r="N1244" s="3" t="n">
        <v>64.603722</v>
      </c>
      <c r="O1244" s="3" t="n">
        <v>65.856498</v>
      </c>
    </row>
    <row r="1245" customFormat="false" ht="15.75" hidden="false" customHeight="false" outlineLevel="0" collapsed="false">
      <c r="A1245" s="3" t="n">
        <v>61.514268</v>
      </c>
      <c r="B1245" s="3" t="n">
        <v>61.785955</v>
      </c>
      <c r="C1245" s="3" t="n">
        <v>61.453261</v>
      </c>
      <c r="D1245" s="3"/>
      <c r="E1245" s="3" t="n">
        <v>65.17536</v>
      </c>
      <c r="F1245" s="3" t="n">
        <v>64.928499</v>
      </c>
      <c r="G1245" s="3" t="n">
        <v>64.901587</v>
      </c>
      <c r="I1245" s="3" t="n">
        <v>81.963745</v>
      </c>
      <c r="J1245" s="3" t="n">
        <v>63.682801</v>
      </c>
      <c r="K1245" s="3" t="n">
        <v>65.767862</v>
      </c>
      <c r="M1245" s="3" t="n">
        <v>93.559568</v>
      </c>
      <c r="N1245" s="3" t="n">
        <v>65.427532</v>
      </c>
      <c r="O1245" s="3" t="n">
        <v>65.516577</v>
      </c>
    </row>
    <row r="1246" customFormat="false" ht="15.75" hidden="false" customHeight="false" outlineLevel="0" collapsed="false">
      <c r="A1246" s="3" t="n">
        <v>61.644007</v>
      </c>
      <c r="B1246" s="3" t="n">
        <v>61.200168</v>
      </c>
      <c r="C1246" s="3" t="n">
        <v>61.58895</v>
      </c>
      <c r="D1246" s="3"/>
      <c r="E1246" s="3" t="n">
        <v>65.010666</v>
      </c>
      <c r="F1246" s="3" t="n">
        <v>64.891996</v>
      </c>
      <c r="G1246" s="3" t="n">
        <v>64.944935</v>
      </c>
      <c r="I1246" s="3" t="n">
        <v>80.121703</v>
      </c>
      <c r="J1246" s="3" t="n">
        <v>63.677239</v>
      </c>
      <c r="K1246" s="3" t="n">
        <v>66.017601</v>
      </c>
      <c r="M1246" s="3" t="n">
        <v>92.192918</v>
      </c>
      <c r="N1246" s="3" t="n">
        <v>65.461242</v>
      </c>
      <c r="O1246" s="3" t="n">
        <v>65.56144</v>
      </c>
    </row>
    <row r="1247" customFormat="false" ht="15.75" hidden="false" customHeight="false" outlineLevel="0" collapsed="false">
      <c r="A1247" s="3" t="n">
        <v>61.584931</v>
      </c>
      <c r="B1247" s="3" t="n">
        <v>61.584652</v>
      </c>
      <c r="C1247" s="3" t="n">
        <v>61.608571</v>
      </c>
      <c r="D1247" s="3"/>
      <c r="E1247" s="3" t="n">
        <v>64.988982</v>
      </c>
      <c r="F1247" s="3" t="n">
        <v>65.002137</v>
      </c>
      <c r="G1247" s="3" t="n">
        <v>64.967592</v>
      </c>
      <c r="I1247" s="3" t="n">
        <v>80.95843</v>
      </c>
      <c r="J1247" s="3" t="n">
        <v>65.003</v>
      </c>
      <c r="K1247" s="3" t="n">
        <v>64.846114</v>
      </c>
      <c r="M1247" s="3" t="n">
        <v>91.850506</v>
      </c>
      <c r="N1247" s="3" t="n">
        <v>64.85954</v>
      </c>
      <c r="O1247" s="3" t="n">
        <v>65.849513</v>
      </c>
    </row>
    <row r="1248" customFormat="false" ht="15.75" hidden="false" customHeight="false" outlineLevel="0" collapsed="false">
      <c r="A1248" s="3" t="n">
        <v>61.577822</v>
      </c>
      <c r="B1248" s="3" t="n">
        <v>61.578351</v>
      </c>
      <c r="C1248" s="3" t="n">
        <v>61.50061</v>
      </c>
      <c r="D1248" s="3"/>
      <c r="E1248" s="3" t="n">
        <v>64.555281</v>
      </c>
      <c r="F1248" s="3" t="n">
        <v>65.056049</v>
      </c>
      <c r="G1248" s="3" t="n">
        <v>65.211196</v>
      </c>
      <c r="I1248" s="3" t="n">
        <v>80.749399</v>
      </c>
      <c r="J1248" s="3" t="n">
        <v>65.478731</v>
      </c>
      <c r="K1248" s="3" t="n">
        <v>64.086706</v>
      </c>
      <c r="M1248" s="3" t="n">
        <v>92.847427</v>
      </c>
      <c r="N1248" s="3" t="n">
        <v>65.359268</v>
      </c>
      <c r="O1248" s="3" t="n">
        <v>64.939459</v>
      </c>
    </row>
    <row r="1249" customFormat="false" ht="15.75" hidden="false" customHeight="false" outlineLevel="0" collapsed="false">
      <c r="A1249" s="3" t="n">
        <v>61.453729</v>
      </c>
      <c r="B1249" s="3" t="n">
        <v>61.660935</v>
      </c>
      <c r="C1249" s="3" t="n">
        <v>61.638165</v>
      </c>
      <c r="D1249" s="3"/>
      <c r="E1249" s="3" t="n">
        <v>64.770028</v>
      </c>
      <c r="F1249" s="3" t="n">
        <v>64.962032</v>
      </c>
      <c r="G1249" s="3" t="n">
        <v>65.325357</v>
      </c>
      <c r="I1249" s="3" t="n">
        <v>82.241422</v>
      </c>
      <c r="J1249" s="3" t="n">
        <v>65.108372</v>
      </c>
      <c r="K1249" s="3" t="n">
        <v>64.308547</v>
      </c>
      <c r="M1249" s="3" t="n">
        <v>91.874406</v>
      </c>
      <c r="N1249" s="3" t="n">
        <v>66.394867</v>
      </c>
      <c r="O1249" s="3" t="n">
        <v>64.465232</v>
      </c>
    </row>
    <row r="1250" customFormat="false" ht="15.75" hidden="false" customHeight="false" outlineLevel="0" collapsed="false">
      <c r="A1250" s="3" t="n">
        <v>61.445311</v>
      </c>
      <c r="B1250" s="3" t="n">
        <v>61.865296</v>
      </c>
      <c r="C1250" s="3" t="n">
        <v>61.720218</v>
      </c>
      <c r="D1250" s="3"/>
      <c r="E1250" s="3" t="n">
        <v>64.697786</v>
      </c>
      <c r="F1250" s="3" t="n">
        <v>65.135028</v>
      </c>
      <c r="G1250" s="3" t="n">
        <v>65.117493</v>
      </c>
      <c r="I1250" s="3" t="n">
        <v>81.678913</v>
      </c>
      <c r="J1250" s="3" t="n">
        <v>64.648526</v>
      </c>
      <c r="K1250" s="3" t="n">
        <v>65.361545</v>
      </c>
      <c r="M1250" s="3" t="n">
        <v>94.929258</v>
      </c>
      <c r="N1250" s="3" t="n">
        <v>66.308079</v>
      </c>
      <c r="O1250" s="3" t="n">
        <v>64.524835</v>
      </c>
    </row>
    <row r="1251" customFormat="false" ht="15.75" hidden="false" customHeight="false" outlineLevel="0" collapsed="false">
      <c r="A1251" s="3" t="n">
        <v>61.503264</v>
      </c>
      <c r="B1251" s="3" t="n">
        <v>61.434824</v>
      </c>
      <c r="C1251" s="3" t="n">
        <v>61.487153</v>
      </c>
      <c r="D1251" s="3"/>
      <c r="E1251" s="3" t="n">
        <v>64.60515</v>
      </c>
      <c r="F1251" s="3" t="n">
        <v>64.948214</v>
      </c>
      <c r="G1251" s="3" t="n">
        <v>65.043028</v>
      </c>
      <c r="I1251" s="3" t="n">
        <v>81.364583</v>
      </c>
      <c r="J1251" s="3" t="n">
        <v>63.836314</v>
      </c>
      <c r="K1251" s="3" t="n">
        <v>64.922078</v>
      </c>
      <c r="M1251" s="3" t="n">
        <v>90.831507</v>
      </c>
      <c r="N1251" s="3" t="n">
        <v>65.071066</v>
      </c>
      <c r="O1251" s="3" t="n">
        <v>66.209116</v>
      </c>
    </row>
    <row r="1252" customFormat="false" ht="15.75" hidden="false" customHeight="false" outlineLevel="0" collapsed="false">
      <c r="A1252" s="3" t="n">
        <v>61.217681</v>
      </c>
      <c r="B1252" s="3" t="n">
        <v>61.689628</v>
      </c>
      <c r="C1252" s="3" t="n">
        <v>61.771308</v>
      </c>
      <c r="D1252" s="3"/>
      <c r="E1252" s="3" t="n">
        <v>64.857564</v>
      </c>
      <c r="F1252" s="3" t="n">
        <v>64.763928</v>
      </c>
      <c r="G1252" s="3" t="n">
        <v>64.870343</v>
      </c>
      <c r="I1252" s="3" t="n">
        <v>83.164883</v>
      </c>
      <c r="J1252" s="3" t="n">
        <v>63.269958</v>
      </c>
      <c r="K1252" s="3" t="n">
        <v>65.854014</v>
      </c>
      <c r="M1252" s="3" t="n">
        <v>93.089219</v>
      </c>
      <c r="N1252" s="3" t="n">
        <v>63.91063</v>
      </c>
      <c r="O1252" s="3" t="n">
        <v>66.535239</v>
      </c>
    </row>
    <row r="1253" customFormat="false" ht="15.75" hidden="false" customHeight="false" outlineLevel="0" collapsed="false">
      <c r="A1253" s="3" t="n">
        <v>61.448429</v>
      </c>
      <c r="B1253" s="3" t="n">
        <v>61.756464</v>
      </c>
      <c r="C1253" s="3" t="n">
        <v>61.728356</v>
      </c>
      <c r="D1253" s="3"/>
      <c r="E1253" s="3" t="n">
        <v>65.071322</v>
      </c>
      <c r="F1253" s="3" t="n">
        <v>65.132566</v>
      </c>
      <c r="G1253" s="3" t="n">
        <v>64.805657</v>
      </c>
      <c r="I1253" s="3" t="n">
        <v>83.228624</v>
      </c>
      <c r="J1253" s="3" t="n">
        <v>64.288333</v>
      </c>
      <c r="K1253" s="3" t="n">
        <v>64.839547</v>
      </c>
      <c r="M1253" s="3" t="n">
        <v>92.782153</v>
      </c>
      <c r="N1253" s="3" t="n">
        <v>66.005016</v>
      </c>
      <c r="O1253" s="3" t="n">
        <v>65.392555</v>
      </c>
    </row>
    <row r="1254" customFormat="false" ht="15.75" hidden="false" customHeight="false" outlineLevel="0" collapsed="false">
      <c r="A1254" s="3" t="n">
        <v>61.305888</v>
      </c>
      <c r="B1254" s="3" t="n">
        <v>61.696639</v>
      </c>
      <c r="C1254" s="3" t="n">
        <v>61.570962</v>
      </c>
      <c r="D1254" s="3"/>
      <c r="E1254" s="3" t="n">
        <v>64.558919</v>
      </c>
      <c r="F1254" s="3" t="n">
        <v>64.997513</v>
      </c>
      <c r="G1254" s="3" t="n">
        <v>64.933019</v>
      </c>
      <c r="I1254" s="3" t="n">
        <v>81.249355</v>
      </c>
      <c r="J1254" s="3" t="n">
        <v>65.186726</v>
      </c>
      <c r="K1254" s="3" t="n">
        <v>64.095909</v>
      </c>
      <c r="M1254" s="3" t="n">
        <v>93.394375</v>
      </c>
      <c r="N1254" s="3" t="n">
        <v>66.748015</v>
      </c>
      <c r="O1254" s="3" t="n">
        <v>64.455394</v>
      </c>
    </row>
    <row r="1255" customFormat="false" ht="15.75" hidden="false" customHeight="false" outlineLevel="0" collapsed="false">
      <c r="A1255" s="3" t="n">
        <v>61.384513</v>
      </c>
      <c r="B1255" s="3" t="n">
        <v>61.356715</v>
      </c>
      <c r="C1255" s="3" t="n">
        <v>61.672851</v>
      </c>
      <c r="D1255" s="3"/>
      <c r="E1255" s="3" t="n">
        <v>65.064797</v>
      </c>
      <c r="F1255" s="3" t="n">
        <v>64.905167</v>
      </c>
      <c r="G1255" s="3" t="n">
        <v>64.800441</v>
      </c>
      <c r="I1255" s="3" t="n">
        <v>80.534126</v>
      </c>
      <c r="J1255" s="3" t="n">
        <v>65.868567</v>
      </c>
      <c r="K1255" s="3" t="n">
        <v>63.583818</v>
      </c>
      <c r="M1255" s="3" t="n">
        <v>91.831598</v>
      </c>
      <c r="N1255" s="3" t="n">
        <v>65.543331</v>
      </c>
      <c r="O1255" s="3" t="n">
        <v>65.289302</v>
      </c>
    </row>
    <row r="1256" customFormat="false" ht="15.75" hidden="false" customHeight="false" outlineLevel="0" collapsed="false">
      <c r="A1256" s="3" t="n">
        <v>61.630621</v>
      </c>
      <c r="B1256" s="3" t="n">
        <v>61.393863</v>
      </c>
      <c r="C1256" s="3" t="n">
        <v>61.580324</v>
      </c>
      <c r="D1256" s="3"/>
      <c r="E1256" s="3" t="n">
        <v>65.075769</v>
      </c>
      <c r="F1256" s="3" t="n">
        <v>65.029301</v>
      </c>
      <c r="G1256" s="3" t="n">
        <v>64.960444</v>
      </c>
      <c r="I1256" s="3" t="n">
        <v>81.995138</v>
      </c>
      <c r="J1256" s="3" t="n">
        <v>65.12519</v>
      </c>
      <c r="K1256" s="3" t="n">
        <v>64.361523</v>
      </c>
      <c r="M1256" s="3" t="n">
        <v>93.109625</v>
      </c>
      <c r="N1256" s="3" t="n">
        <v>64.188734</v>
      </c>
      <c r="O1256" s="3" t="n">
        <v>66.360696</v>
      </c>
    </row>
    <row r="1257" customFormat="false" ht="15.75" hidden="false" customHeight="false" outlineLevel="0" collapsed="false">
      <c r="A1257" s="3" t="n">
        <v>61.589626</v>
      </c>
      <c r="B1257" s="3" t="n">
        <v>61.503928</v>
      </c>
      <c r="C1257" s="3" t="n">
        <v>61.595627</v>
      </c>
      <c r="D1257" s="3"/>
      <c r="E1257" s="3" t="n">
        <v>65.081731</v>
      </c>
      <c r="F1257" s="3" t="n">
        <v>64.725416</v>
      </c>
      <c r="G1257" s="3" t="n">
        <v>64.882934</v>
      </c>
      <c r="I1257" s="3" t="n">
        <v>81.331394</v>
      </c>
      <c r="J1257" s="3" t="n">
        <v>64.446176</v>
      </c>
      <c r="K1257" s="3" t="n">
        <v>65.093743</v>
      </c>
      <c r="M1257" s="3" t="n">
        <v>93.011094</v>
      </c>
      <c r="N1257" s="3" t="n">
        <v>64.776256</v>
      </c>
      <c r="O1257" s="3" t="n">
        <v>65.689644</v>
      </c>
    </row>
    <row r="1258" customFormat="false" ht="15.75" hidden="false" customHeight="false" outlineLevel="0" collapsed="false">
      <c r="A1258" s="3" t="n">
        <v>61.650118</v>
      </c>
      <c r="B1258" s="3" t="n">
        <v>61.351471</v>
      </c>
      <c r="C1258" s="3" t="n">
        <v>61.650687</v>
      </c>
      <c r="D1258" s="3"/>
      <c r="E1258" s="3" t="n">
        <v>65.273983</v>
      </c>
      <c r="F1258" s="3" t="n">
        <v>64.972944</v>
      </c>
      <c r="G1258" s="3" t="n">
        <v>64.635457</v>
      </c>
      <c r="I1258" s="3" t="n">
        <v>80.938774</v>
      </c>
      <c r="J1258" s="3" t="n">
        <v>64.268898</v>
      </c>
      <c r="K1258" s="3" t="n">
        <v>64.519958</v>
      </c>
      <c r="M1258" s="3" t="n">
        <v>90.855254</v>
      </c>
      <c r="N1258" s="3" t="n">
        <v>66.631928</v>
      </c>
      <c r="O1258" s="3" t="n">
        <v>64.099779</v>
      </c>
    </row>
    <row r="1259" customFormat="false" ht="15.75" hidden="false" customHeight="false" outlineLevel="0" collapsed="false">
      <c r="A1259" s="3" t="n">
        <v>61.627477</v>
      </c>
      <c r="B1259" s="3" t="n">
        <v>61.372425</v>
      </c>
      <c r="C1259" s="3" t="n">
        <v>61.548895</v>
      </c>
      <c r="D1259" s="3"/>
      <c r="E1259" s="3" t="n">
        <v>65.094661</v>
      </c>
      <c r="F1259" s="3" t="n">
        <v>65.191258</v>
      </c>
      <c r="G1259" s="3" t="n">
        <v>64.677417</v>
      </c>
      <c r="I1259" s="3" t="n">
        <v>81.178024</v>
      </c>
      <c r="J1259" s="3" t="n">
        <v>64.667943</v>
      </c>
      <c r="K1259" s="3" t="n">
        <v>64.803472</v>
      </c>
      <c r="M1259" s="3" t="n">
        <v>91.686488</v>
      </c>
      <c r="N1259" s="3" t="n">
        <v>66.18689</v>
      </c>
      <c r="O1259" s="3" t="n">
        <v>64.784089</v>
      </c>
    </row>
    <row r="1260" customFormat="false" ht="15.75" hidden="false" customHeight="false" outlineLevel="0" collapsed="false">
      <c r="A1260" s="3" t="n">
        <v>61.707119</v>
      </c>
      <c r="B1260" s="3" t="n">
        <v>61.338849</v>
      </c>
      <c r="C1260" s="3" t="n">
        <v>61.561456</v>
      </c>
      <c r="D1260" s="3"/>
      <c r="E1260" s="3" t="n">
        <v>64.929777</v>
      </c>
      <c r="F1260" s="3" t="n">
        <v>65.034318</v>
      </c>
      <c r="G1260" s="3" t="n">
        <v>64.86317</v>
      </c>
      <c r="I1260" s="3" t="n">
        <v>80.776107</v>
      </c>
      <c r="J1260" s="3" t="n">
        <v>65.208682</v>
      </c>
      <c r="K1260" s="3" t="n">
        <v>64.325167</v>
      </c>
      <c r="M1260" s="3" t="n">
        <v>91.913627</v>
      </c>
      <c r="N1260" s="3" t="n">
        <v>64.098292</v>
      </c>
      <c r="O1260" s="3" t="n">
        <v>66.646965</v>
      </c>
    </row>
    <row r="1261" customFormat="false" ht="15.75" hidden="false" customHeight="false" outlineLevel="0" collapsed="false">
      <c r="A1261" s="3" t="n">
        <v>61.443286</v>
      </c>
      <c r="B1261" s="3" t="n">
        <v>61.495898</v>
      </c>
      <c r="C1261" s="3" t="n">
        <v>61.627499</v>
      </c>
      <c r="D1261" s="3"/>
      <c r="E1261" s="3" t="n">
        <v>64.934831</v>
      </c>
      <c r="F1261" s="3" t="n">
        <v>64.968133</v>
      </c>
      <c r="G1261" s="3" t="n">
        <v>65.00279</v>
      </c>
      <c r="I1261" s="3" t="n">
        <v>81.733704</v>
      </c>
      <c r="J1261" s="3" t="n">
        <v>65.469175</v>
      </c>
      <c r="K1261" s="3" t="n">
        <v>63.710466</v>
      </c>
      <c r="M1261" s="3" t="n">
        <v>94.285298</v>
      </c>
      <c r="N1261" s="3" t="n">
        <v>65.168312</v>
      </c>
      <c r="O1261" s="3" t="n">
        <v>65.930873</v>
      </c>
    </row>
    <row r="1262" customFormat="false" ht="15.75" hidden="false" customHeight="false" outlineLevel="0" collapsed="false">
      <c r="A1262" s="3" t="n">
        <v>61.299931</v>
      </c>
      <c r="B1262" s="3" t="n">
        <v>61.430881</v>
      </c>
      <c r="C1262" s="3" t="n">
        <v>61.831319</v>
      </c>
      <c r="D1262" s="3"/>
      <c r="E1262" s="3" t="n">
        <v>65.000636</v>
      </c>
      <c r="F1262" s="3" t="n">
        <v>64.861094</v>
      </c>
      <c r="G1262" s="3" t="n">
        <v>64.68483</v>
      </c>
      <c r="I1262" s="3" t="n">
        <v>82.404274</v>
      </c>
      <c r="J1262" s="3" t="n">
        <v>65.495031</v>
      </c>
      <c r="K1262" s="3" t="n">
        <v>64.458316</v>
      </c>
      <c r="M1262" s="3" t="n">
        <v>92.509176</v>
      </c>
      <c r="N1262" s="3" t="n">
        <v>65.70816</v>
      </c>
      <c r="O1262" s="3" t="n">
        <v>64.597645</v>
      </c>
    </row>
    <row r="1263" customFormat="false" ht="15.75" hidden="false" customHeight="false" outlineLevel="0" collapsed="false">
      <c r="A1263" s="3" t="n">
        <v>61.632538</v>
      </c>
      <c r="B1263" s="3" t="n">
        <v>61.534183</v>
      </c>
      <c r="C1263" s="3" t="n">
        <v>61.680749</v>
      </c>
      <c r="D1263" s="3"/>
      <c r="E1263" s="3" t="n">
        <v>65.262037</v>
      </c>
      <c r="F1263" s="3" t="n">
        <v>65.067547</v>
      </c>
      <c r="G1263" s="3" t="n">
        <v>64.601211</v>
      </c>
      <c r="I1263" s="3" t="n">
        <v>80.849567</v>
      </c>
      <c r="J1263" s="3" t="n">
        <v>64.766148</v>
      </c>
      <c r="K1263" s="3" t="n">
        <v>65.081657</v>
      </c>
      <c r="M1263" s="3" t="n">
        <v>91.605152</v>
      </c>
      <c r="N1263" s="3" t="n">
        <v>65.490639</v>
      </c>
      <c r="O1263" s="3" t="n">
        <v>64.894856</v>
      </c>
    </row>
    <row r="1264" customFormat="false" ht="15.75" hidden="false" customHeight="false" outlineLevel="0" collapsed="false">
      <c r="A1264" s="3" t="n">
        <v>61.531962</v>
      </c>
      <c r="B1264" s="3" t="n">
        <v>61.516699</v>
      </c>
      <c r="C1264" s="3" t="n">
        <v>61.740363</v>
      </c>
      <c r="D1264" s="3"/>
      <c r="E1264" s="3" t="n">
        <v>65.10231</v>
      </c>
      <c r="F1264" s="3" t="n">
        <v>64.931857</v>
      </c>
      <c r="G1264" s="3" t="n">
        <v>65.041471</v>
      </c>
      <c r="I1264" s="3" t="n">
        <v>79.125772</v>
      </c>
      <c r="J1264" s="3" t="n">
        <v>64.340736</v>
      </c>
      <c r="K1264" s="3" t="n">
        <v>65.407226</v>
      </c>
      <c r="M1264" s="3" t="n">
        <v>93.192091</v>
      </c>
      <c r="N1264" s="3" t="n">
        <v>65.202578</v>
      </c>
      <c r="O1264" s="3" t="n">
        <v>65.175764</v>
      </c>
    </row>
    <row r="1265" customFormat="false" ht="15.75" hidden="false" customHeight="false" outlineLevel="0" collapsed="false">
      <c r="A1265" s="3" t="n">
        <v>61.66379</v>
      </c>
      <c r="B1265" s="3" t="n">
        <v>61.535128</v>
      </c>
      <c r="C1265" s="3" t="n">
        <v>61.559111</v>
      </c>
      <c r="D1265" s="3"/>
      <c r="E1265" s="3" t="n">
        <v>65.481337</v>
      </c>
      <c r="F1265" s="3" t="n">
        <v>64.615886</v>
      </c>
      <c r="G1265" s="3" t="n">
        <v>64.989242</v>
      </c>
      <c r="I1265" s="3" t="n">
        <v>81.155002</v>
      </c>
      <c r="J1265" s="3" t="n">
        <v>64.764248</v>
      </c>
      <c r="K1265" s="3" t="n">
        <v>64.655182</v>
      </c>
      <c r="M1265" s="3" t="n">
        <v>92.311467</v>
      </c>
      <c r="N1265" s="3" t="n">
        <v>65.011374</v>
      </c>
      <c r="O1265" s="3" t="n">
        <v>65.100881</v>
      </c>
    </row>
    <row r="1266" customFormat="false" ht="15.75" hidden="false" customHeight="false" outlineLevel="0" collapsed="false">
      <c r="A1266" s="3" t="n">
        <v>61.524394</v>
      </c>
      <c r="B1266" s="3" t="n">
        <v>61.827579</v>
      </c>
      <c r="C1266" s="3" t="n">
        <v>61.727288</v>
      </c>
      <c r="D1266" s="3"/>
      <c r="E1266" s="3" t="n">
        <v>64.951067</v>
      </c>
      <c r="F1266" s="3" t="n">
        <v>65.069285</v>
      </c>
      <c r="G1266" s="3" t="n">
        <v>65.294725</v>
      </c>
      <c r="I1266" s="3" t="n">
        <v>82.372088</v>
      </c>
      <c r="J1266" s="3" t="n">
        <v>64.958386</v>
      </c>
      <c r="K1266" s="3" t="n">
        <v>64.482711</v>
      </c>
      <c r="M1266" s="3" t="n">
        <v>92.19543</v>
      </c>
      <c r="N1266" s="3" t="n">
        <v>66.277553</v>
      </c>
      <c r="O1266" s="3" t="n">
        <v>64.197323</v>
      </c>
    </row>
    <row r="1267" customFormat="false" ht="15.75" hidden="false" customHeight="false" outlineLevel="0" collapsed="false">
      <c r="A1267" s="3" t="n">
        <v>61.414905</v>
      </c>
      <c r="B1267" s="3" t="n">
        <v>61.819987</v>
      </c>
      <c r="C1267" s="3" t="n">
        <v>61.518669</v>
      </c>
      <c r="D1267" s="3"/>
      <c r="E1267" s="3" t="n">
        <v>65.074563</v>
      </c>
      <c r="F1267" s="3" t="n">
        <v>64.845444</v>
      </c>
      <c r="G1267" s="3" t="n">
        <v>65.435359</v>
      </c>
      <c r="I1267" s="3" t="n">
        <v>80.524968</v>
      </c>
      <c r="J1267" s="3" t="n">
        <v>64.615454</v>
      </c>
      <c r="K1267" s="3" t="n">
        <v>64.949595</v>
      </c>
      <c r="M1267" s="3" t="n">
        <v>93.779245</v>
      </c>
      <c r="N1267" s="3" t="n">
        <v>66.083477</v>
      </c>
      <c r="O1267" s="3" t="n">
        <v>64.402229</v>
      </c>
    </row>
    <row r="1268" customFormat="false" ht="15.75" hidden="false" customHeight="false" outlineLevel="0" collapsed="false">
      <c r="A1268" s="3" t="n">
        <v>61.789192</v>
      </c>
      <c r="B1268" s="3" t="n">
        <v>61.712018</v>
      </c>
      <c r="C1268" s="3" t="n">
        <v>61.455184</v>
      </c>
      <c r="D1268" s="3"/>
      <c r="E1268" s="3" t="n">
        <v>65.488087</v>
      </c>
      <c r="F1268" s="3" t="n">
        <v>64.625791</v>
      </c>
      <c r="G1268" s="3" t="n">
        <v>65.231481</v>
      </c>
      <c r="I1268" s="3" t="n">
        <v>80.546702</v>
      </c>
      <c r="J1268" s="3" t="n">
        <v>64.022246</v>
      </c>
      <c r="K1268" s="3" t="n">
        <v>65.312703</v>
      </c>
      <c r="M1268" s="3" t="n">
        <v>93.009367</v>
      </c>
      <c r="N1268" s="3" t="n">
        <v>65.319972</v>
      </c>
      <c r="O1268" s="3" t="n">
        <v>65.025279</v>
      </c>
    </row>
    <row r="1269" customFormat="false" ht="15.75" hidden="false" customHeight="false" outlineLevel="0" collapsed="false">
      <c r="A1269" s="3" t="n">
        <v>61.224814</v>
      </c>
      <c r="B1269" s="3" t="n">
        <v>61.834455</v>
      </c>
      <c r="C1269" s="3" t="n">
        <v>61.410206</v>
      </c>
      <c r="D1269" s="3"/>
      <c r="E1269" s="3" t="n">
        <v>65.430664</v>
      </c>
      <c r="F1269" s="3" t="n">
        <v>64.488129</v>
      </c>
      <c r="G1269" s="3" t="n">
        <v>65.263493</v>
      </c>
      <c r="I1269" s="3" t="n">
        <v>81.96279</v>
      </c>
      <c r="J1269" s="3" t="n">
        <v>63.91974</v>
      </c>
      <c r="K1269" s="3" t="n">
        <v>65.375998</v>
      </c>
      <c r="M1269" s="3" t="n">
        <v>92.059273</v>
      </c>
      <c r="N1269" s="3" t="n">
        <v>65.444328</v>
      </c>
      <c r="O1269" s="3" t="n">
        <v>65.932742</v>
      </c>
    </row>
    <row r="1270" customFormat="false" ht="15.75" hidden="false" customHeight="false" outlineLevel="0" collapsed="false">
      <c r="A1270" s="3" t="n">
        <v>61.749726</v>
      </c>
      <c r="B1270" s="3" t="n">
        <v>61.55307</v>
      </c>
      <c r="C1270" s="3" t="n">
        <v>61.441324</v>
      </c>
      <c r="D1270" s="3"/>
      <c r="E1270" s="3" t="n">
        <v>65.37306</v>
      </c>
      <c r="F1270" s="3" t="n">
        <v>64.628167</v>
      </c>
      <c r="G1270" s="3" t="n">
        <v>64.783044</v>
      </c>
      <c r="I1270" s="3" t="n">
        <v>79.865867</v>
      </c>
      <c r="J1270" s="3" t="n">
        <v>64.063491</v>
      </c>
      <c r="K1270" s="3" t="n">
        <v>65.452116</v>
      </c>
      <c r="M1270" s="3" t="n">
        <v>93.550948</v>
      </c>
      <c r="N1270" s="3" t="n">
        <v>65.388618</v>
      </c>
      <c r="O1270" s="3" t="n">
        <v>64.881502</v>
      </c>
    </row>
    <row r="1271" customFormat="false" ht="15.75" hidden="false" customHeight="false" outlineLevel="0" collapsed="false">
      <c r="A1271" s="3" t="n">
        <v>61.580242</v>
      </c>
      <c r="B1271" s="3" t="n">
        <v>61.751665</v>
      </c>
      <c r="C1271" s="3" t="n">
        <v>61.435033</v>
      </c>
      <c r="D1271" s="3"/>
      <c r="E1271" s="3" t="n">
        <v>65.429824</v>
      </c>
      <c r="F1271" s="3" t="n">
        <v>64.64114</v>
      </c>
      <c r="G1271" s="3" t="n">
        <v>64.780321</v>
      </c>
      <c r="I1271" s="3" t="n">
        <v>79.989178</v>
      </c>
      <c r="J1271" s="3" t="n">
        <v>64.687637</v>
      </c>
      <c r="K1271" s="3" t="n">
        <v>65.032655</v>
      </c>
      <c r="M1271" s="3" t="n">
        <v>94.297979</v>
      </c>
      <c r="N1271" s="3" t="n">
        <v>65.428659</v>
      </c>
      <c r="O1271" s="3" t="n">
        <v>64.760244</v>
      </c>
    </row>
    <row r="1272" customFormat="false" ht="15.75" hidden="false" customHeight="false" outlineLevel="0" collapsed="false">
      <c r="A1272" s="3" t="n">
        <v>61.785716</v>
      </c>
      <c r="B1272" s="3" t="n">
        <v>61.49658</v>
      </c>
      <c r="C1272" s="3" t="n">
        <v>61.630153</v>
      </c>
      <c r="D1272" s="3"/>
      <c r="E1272" s="3" t="n">
        <v>65.163445</v>
      </c>
      <c r="F1272" s="3" t="n">
        <v>64.803052</v>
      </c>
      <c r="G1272" s="3" t="n">
        <v>65.159659</v>
      </c>
      <c r="I1272" s="3" t="n">
        <v>79.979238</v>
      </c>
      <c r="J1272" s="3" t="n">
        <v>64.622975</v>
      </c>
      <c r="K1272" s="3" t="n">
        <v>64.217464</v>
      </c>
      <c r="M1272" s="3" t="n">
        <v>93.508868</v>
      </c>
      <c r="N1272" s="3" t="n">
        <v>65.709484</v>
      </c>
      <c r="O1272" s="3" t="n">
        <v>64.094742</v>
      </c>
    </row>
    <row r="1273" customFormat="false" ht="15.75" hidden="false" customHeight="false" outlineLevel="0" collapsed="false">
      <c r="A1273" s="3" t="n">
        <v>61.649272</v>
      </c>
      <c r="B1273" s="3" t="n">
        <v>61.506592</v>
      </c>
      <c r="C1273" s="3" t="n">
        <v>61.755224</v>
      </c>
      <c r="D1273" s="3"/>
      <c r="E1273" s="3" t="n">
        <v>65.452321</v>
      </c>
      <c r="F1273" s="3" t="n">
        <v>64.664944</v>
      </c>
      <c r="G1273" s="3" t="n">
        <v>65.169676</v>
      </c>
      <c r="I1273" s="3" t="n">
        <v>81.725822</v>
      </c>
      <c r="J1273" s="3" t="n">
        <v>63.808714</v>
      </c>
      <c r="K1273" s="3" t="n">
        <v>65.03332</v>
      </c>
      <c r="M1273" s="3" t="n">
        <v>93.764094</v>
      </c>
      <c r="N1273" s="3" t="n">
        <v>65.753767</v>
      </c>
      <c r="O1273" s="3" t="n">
        <v>64.907463</v>
      </c>
    </row>
    <row r="1274" customFormat="false" ht="15.75" hidden="false" customHeight="false" outlineLevel="0" collapsed="false">
      <c r="A1274" s="3" t="n">
        <v>61.337675</v>
      </c>
      <c r="B1274" s="3" t="n">
        <v>61.634983</v>
      </c>
      <c r="C1274" s="3" t="n">
        <v>61.774898</v>
      </c>
      <c r="D1274" s="3"/>
      <c r="E1274" s="3" t="n">
        <v>65.474983</v>
      </c>
      <c r="F1274" s="3" t="n">
        <v>64.599236</v>
      </c>
      <c r="G1274" s="3" t="n">
        <v>65.088809</v>
      </c>
      <c r="I1274" s="3" t="n">
        <v>82.612914</v>
      </c>
      <c r="J1274" s="3" t="n">
        <v>64.062555</v>
      </c>
      <c r="K1274" s="3" t="n">
        <v>65.19509</v>
      </c>
      <c r="M1274" s="3" t="n">
        <v>91.283779</v>
      </c>
      <c r="N1274" s="3" t="n">
        <v>64.784131</v>
      </c>
      <c r="O1274" s="3" t="n">
        <v>65.810386</v>
      </c>
    </row>
    <row r="1275" customFormat="false" ht="15.75" hidden="false" customHeight="false" outlineLevel="0" collapsed="false">
      <c r="A1275" s="3" t="n">
        <v>61.783466</v>
      </c>
      <c r="B1275" s="3" t="n">
        <v>61.795324</v>
      </c>
      <c r="C1275" s="3" t="n">
        <v>61.388533</v>
      </c>
      <c r="D1275" s="3"/>
      <c r="E1275" s="3" t="n">
        <v>65.274028</v>
      </c>
      <c r="F1275" s="3" t="n">
        <v>64.567702</v>
      </c>
      <c r="G1275" s="3" t="n">
        <v>64.955901</v>
      </c>
      <c r="I1275" s="3" t="n">
        <v>84.079454</v>
      </c>
      <c r="J1275" s="3" t="n">
        <v>63.967214</v>
      </c>
      <c r="K1275" s="3" t="n">
        <v>64.986242</v>
      </c>
      <c r="M1275" s="3" t="n">
        <v>93.618147</v>
      </c>
      <c r="N1275" s="3" t="n">
        <v>64.526115</v>
      </c>
      <c r="O1275" s="3" t="n">
        <v>65.529276</v>
      </c>
    </row>
    <row r="1276" customFormat="false" ht="15.75" hidden="false" customHeight="false" outlineLevel="0" collapsed="false">
      <c r="A1276" s="3" t="n">
        <v>61.76573</v>
      </c>
      <c r="B1276" s="3" t="n">
        <v>61.532414</v>
      </c>
      <c r="C1276" s="3" t="n">
        <v>61.436893</v>
      </c>
      <c r="D1276" s="3"/>
      <c r="E1276" s="3" t="n">
        <v>65.737536</v>
      </c>
      <c r="F1276" s="3" t="n">
        <v>64.454213</v>
      </c>
      <c r="G1276" s="3" t="n">
        <v>64.799546</v>
      </c>
      <c r="I1276" s="3" t="n">
        <v>82.597285</v>
      </c>
      <c r="J1276" s="3" t="n">
        <v>64.956486</v>
      </c>
      <c r="K1276" s="3" t="n">
        <v>64.098918</v>
      </c>
      <c r="M1276" s="3" t="n">
        <v>94.400476</v>
      </c>
      <c r="N1276" s="3" t="n">
        <v>65.261169</v>
      </c>
      <c r="O1276" s="3" t="n">
        <v>64.924648</v>
      </c>
    </row>
    <row r="1277" customFormat="false" ht="15.75" hidden="false" customHeight="false" outlineLevel="0" collapsed="false">
      <c r="A1277" s="3" t="n">
        <v>61.57088</v>
      </c>
      <c r="B1277" s="3" t="n">
        <v>61.442399</v>
      </c>
      <c r="C1277" s="3" t="n">
        <v>61.59749</v>
      </c>
      <c r="D1277" s="3"/>
      <c r="E1277" s="3" t="n">
        <v>65.453897</v>
      </c>
      <c r="F1277" s="3" t="n">
        <v>64.64465</v>
      </c>
      <c r="G1277" s="3" t="n">
        <v>64.799159</v>
      </c>
      <c r="I1277" s="3" t="n">
        <v>80.885942</v>
      </c>
      <c r="J1277" s="3" t="n">
        <v>65.397478</v>
      </c>
      <c r="K1277" s="3" t="n">
        <v>64.16424</v>
      </c>
      <c r="M1277" s="3" t="n">
        <v>93.286119</v>
      </c>
      <c r="N1277" s="3" t="n">
        <v>66.054839</v>
      </c>
      <c r="O1277" s="3" t="n">
        <v>64.479491</v>
      </c>
    </row>
    <row r="1278" customFormat="false" ht="15.75" hidden="false" customHeight="false" outlineLevel="0" collapsed="false">
      <c r="A1278" s="3" t="n">
        <v>61.598149</v>
      </c>
      <c r="B1278" s="3" t="n">
        <v>61.745353</v>
      </c>
      <c r="C1278" s="3" t="n">
        <v>61.456993</v>
      </c>
      <c r="D1278" s="3"/>
      <c r="E1278" s="3" t="n">
        <v>65.394785</v>
      </c>
      <c r="F1278" s="3" t="n">
        <v>64.970282</v>
      </c>
      <c r="G1278" s="3" t="n">
        <v>64.678774</v>
      </c>
      <c r="I1278" s="3" t="n">
        <v>81.446917</v>
      </c>
      <c r="J1278" s="3" t="n">
        <v>64.228413</v>
      </c>
      <c r="K1278" s="3" t="n">
        <v>64.820862</v>
      </c>
      <c r="M1278" s="3" t="n">
        <v>95.603255</v>
      </c>
      <c r="N1278" s="3" t="n">
        <v>66.259249</v>
      </c>
      <c r="O1278" s="3" t="n">
        <v>63.866784</v>
      </c>
    </row>
    <row r="1279" customFormat="false" ht="15.75" hidden="false" customHeight="false" outlineLevel="0" collapsed="false">
      <c r="A1279" s="3" t="n">
        <v>61.448808</v>
      </c>
      <c r="B1279" s="3" t="n">
        <v>61.808774</v>
      </c>
      <c r="C1279" s="3" t="n">
        <v>61.533401</v>
      </c>
      <c r="D1279" s="3"/>
      <c r="E1279" s="3" t="n">
        <v>64.992587</v>
      </c>
      <c r="F1279" s="3" t="n">
        <v>64.871544</v>
      </c>
      <c r="G1279" s="3" t="n">
        <v>64.988091</v>
      </c>
      <c r="I1279" s="3" t="n">
        <v>82.099499</v>
      </c>
      <c r="J1279" s="3" t="n">
        <v>64.251407</v>
      </c>
      <c r="K1279" s="3" t="n">
        <v>65.525596</v>
      </c>
      <c r="M1279" s="3" t="n">
        <v>96.243946</v>
      </c>
      <c r="N1279" s="3" t="n">
        <v>64.908898</v>
      </c>
      <c r="O1279" s="3" t="n">
        <v>64.992411</v>
      </c>
    </row>
    <row r="1280" customFormat="false" ht="15.75" hidden="false" customHeight="false" outlineLevel="0" collapsed="false">
      <c r="A1280" s="3" t="n">
        <v>61.486574</v>
      </c>
      <c r="B1280" s="3" t="n">
        <v>61.560676</v>
      </c>
      <c r="C1280" s="3" t="n">
        <v>61.464673</v>
      </c>
      <c r="D1280" s="3"/>
      <c r="E1280" s="3" t="n">
        <v>65.172205</v>
      </c>
      <c r="F1280" s="3" t="n">
        <v>64.589639</v>
      </c>
      <c r="G1280" s="3" t="n">
        <v>64.751965</v>
      </c>
      <c r="I1280" s="3" t="n">
        <v>81.001002</v>
      </c>
      <c r="J1280" s="3" t="n">
        <v>64.365784</v>
      </c>
      <c r="K1280" s="3" t="n">
        <v>65.223082</v>
      </c>
      <c r="M1280" s="3" t="n">
        <v>93.722792</v>
      </c>
      <c r="N1280" s="3" t="n">
        <v>65.689698</v>
      </c>
      <c r="O1280" s="3" t="n">
        <v>64.609883</v>
      </c>
    </row>
    <row r="1281" customFormat="false" ht="15.75" hidden="false" customHeight="false" outlineLevel="0" collapsed="false">
      <c r="A1281" s="3" t="n">
        <v>61.47689</v>
      </c>
      <c r="B1281" s="3" t="n">
        <v>61.787789</v>
      </c>
      <c r="C1281" s="3" t="n">
        <v>61.332631</v>
      </c>
      <c r="D1281" s="3"/>
      <c r="E1281" s="3" t="n">
        <v>64.964377</v>
      </c>
      <c r="F1281" s="3" t="n">
        <v>64.636587</v>
      </c>
      <c r="G1281" s="3" t="n">
        <v>64.819949</v>
      </c>
      <c r="I1281" s="3" t="n">
        <v>80.343683</v>
      </c>
      <c r="J1281" s="3" t="n">
        <v>64.495816</v>
      </c>
      <c r="K1281" s="3" t="n">
        <v>64.994024</v>
      </c>
      <c r="M1281" s="3" t="n">
        <v>91.467681</v>
      </c>
      <c r="N1281" s="3" t="n">
        <v>65.07893</v>
      </c>
      <c r="O1281" s="3" t="n">
        <v>65.418795</v>
      </c>
    </row>
    <row r="1282" customFormat="false" ht="15.75" hidden="false" customHeight="false" outlineLevel="0" collapsed="false">
      <c r="A1282" s="3" t="n">
        <v>61.558313</v>
      </c>
      <c r="B1282" s="3" t="n">
        <v>61.766435</v>
      </c>
      <c r="C1282" s="3" t="n">
        <v>61.293619</v>
      </c>
      <c r="D1282" s="3"/>
      <c r="E1282" s="3" t="n">
        <v>65.11231</v>
      </c>
      <c r="F1282" s="3" t="n">
        <v>64.700095</v>
      </c>
      <c r="G1282" s="3" t="n">
        <v>64.831147</v>
      </c>
      <c r="I1282" s="3" t="n">
        <v>81.726235</v>
      </c>
      <c r="J1282" s="3" t="n">
        <v>64.386283</v>
      </c>
      <c r="K1282" s="3" t="n">
        <v>64.734137</v>
      </c>
      <c r="M1282" s="3" t="n">
        <v>94.238504</v>
      </c>
      <c r="N1282" s="3" t="n">
        <v>65.207084</v>
      </c>
      <c r="O1282" s="3" t="n">
        <v>66.108919</v>
      </c>
    </row>
    <row r="1283" customFormat="false" ht="15.75" hidden="false" customHeight="false" outlineLevel="0" collapsed="false">
      <c r="A1283" s="3" t="n">
        <v>61.518355</v>
      </c>
      <c r="B1283" s="3" t="n">
        <v>61.507817</v>
      </c>
      <c r="C1283" s="3" t="n">
        <v>61.513853</v>
      </c>
      <c r="D1283" s="3"/>
      <c r="E1283" s="3" t="n">
        <v>64.910055</v>
      </c>
      <c r="F1283" s="3" t="n">
        <v>64.739787</v>
      </c>
      <c r="G1283" s="3" t="n">
        <v>64.891208</v>
      </c>
      <c r="I1283" s="3" t="n">
        <v>81.628093</v>
      </c>
      <c r="J1283" s="3" t="n">
        <v>64.92767</v>
      </c>
      <c r="K1283" s="3" t="n">
        <v>64.812652</v>
      </c>
      <c r="M1283" s="3" t="n">
        <v>95.004474</v>
      </c>
      <c r="N1283" s="3" t="n">
        <v>66.42504</v>
      </c>
      <c r="O1283" s="3" t="n">
        <v>65.16556</v>
      </c>
    </row>
    <row r="1284" customFormat="false" ht="15.75" hidden="false" customHeight="false" outlineLevel="0" collapsed="false">
      <c r="A1284" s="3" t="n">
        <v>61.511486</v>
      </c>
      <c r="B1284" s="3" t="n">
        <v>61.494377</v>
      </c>
      <c r="C1284" s="3" t="n">
        <v>61.47204</v>
      </c>
      <c r="D1284" s="3"/>
      <c r="E1284" s="3" t="n">
        <v>65.056479</v>
      </c>
      <c r="F1284" s="3" t="n">
        <v>64.819894</v>
      </c>
      <c r="G1284" s="3" t="n">
        <v>64.647207</v>
      </c>
      <c r="I1284" s="3" t="n">
        <v>81.589935</v>
      </c>
      <c r="J1284" s="3" t="n">
        <v>64.338972</v>
      </c>
      <c r="K1284" s="3" t="n">
        <v>64.792708</v>
      </c>
      <c r="M1284" s="3" t="n">
        <v>91.787279</v>
      </c>
      <c r="N1284" s="3" t="n">
        <v>66.000535</v>
      </c>
      <c r="O1284" s="3" t="n">
        <v>64.216133</v>
      </c>
    </row>
    <row r="1285" customFormat="false" ht="15.75" hidden="false" customHeight="false" outlineLevel="0" collapsed="false">
      <c r="A1285" s="3" t="n">
        <v>61.622997</v>
      </c>
      <c r="B1285" s="3" t="n">
        <v>61.276171</v>
      </c>
      <c r="C1285" s="3" t="n">
        <v>61.878067</v>
      </c>
      <c r="D1285" s="3"/>
      <c r="E1285" s="3" t="n">
        <v>65.176035</v>
      </c>
      <c r="F1285" s="3" t="n">
        <v>64.852123</v>
      </c>
      <c r="G1285" s="3" t="n">
        <v>64.528437</v>
      </c>
      <c r="I1285" s="3" t="n">
        <v>82.670061</v>
      </c>
      <c r="J1285" s="3" t="n">
        <v>64.598983</v>
      </c>
      <c r="K1285" s="3" t="n">
        <v>64.398042</v>
      </c>
      <c r="M1285" s="3" t="n">
        <v>91.929103</v>
      </c>
      <c r="N1285" s="3" t="n">
        <v>65.251985</v>
      </c>
      <c r="O1285" s="3" t="n">
        <v>65.175595</v>
      </c>
    </row>
    <row r="1286" customFormat="false" ht="15.75" hidden="false" customHeight="false" outlineLevel="0" collapsed="false">
      <c r="A1286" s="3" t="n">
        <v>61.588991</v>
      </c>
      <c r="B1286" s="3" t="n">
        <v>61.541049</v>
      </c>
      <c r="C1286" s="3" t="n">
        <v>61.595593</v>
      </c>
      <c r="D1286" s="3"/>
      <c r="E1286" s="3" t="n">
        <v>65.148317</v>
      </c>
      <c r="F1286" s="3" t="n">
        <v>64.762962</v>
      </c>
      <c r="G1286" s="3" t="n">
        <v>64.735243</v>
      </c>
      <c r="I1286" s="3" t="n">
        <v>84.012028</v>
      </c>
      <c r="J1286" s="3" t="n">
        <v>64.771559</v>
      </c>
      <c r="K1286" s="3" t="n">
        <v>64.361496</v>
      </c>
      <c r="M1286" s="3" t="n">
        <v>92.917087</v>
      </c>
      <c r="N1286" s="3" t="n">
        <v>64.526981</v>
      </c>
      <c r="O1286" s="3" t="n">
        <v>66.082823</v>
      </c>
    </row>
    <row r="1287" customFormat="false" ht="15.75" hidden="false" customHeight="false" outlineLevel="0" collapsed="false">
      <c r="A1287" s="3" t="n">
        <v>61.381953</v>
      </c>
      <c r="B1287" s="3" t="n">
        <v>61.591805</v>
      </c>
      <c r="C1287" s="3" t="n">
        <v>61.65438</v>
      </c>
      <c r="D1287" s="3"/>
      <c r="E1287" s="3" t="n">
        <v>65.08023</v>
      </c>
      <c r="F1287" s="3" t="n">
        <v>64.67974</v>
      </c>
      <c r="G1287" s="3" t="n">
        <v>64.830294</v>
      </c>
      <c r="I1287" s="3" t="n">
        <v>81.763975</v>
      </c>
      <c r="J1287" s="3" t="n">
        <v>64.340938</v>
      </c>
      <c r="K1287" s="3" t="n">
        <v>64.693318</v>
      </c>
      <c r="M1287" s="3" t="n">
        <v>92.708816</v>
      </c>
      <c r="N1287" s="3" t="n">
        <v>65.162017</v>
      </c>
      <c r="O1287" s="3" t="n">
        <v>65.55645</v>
      </c>
    </row>
    <row r="1288" customFormat="false" ht="15.75" hidden="false" customHeight="false" outlineLevel="0" collapsed="false">
      <c r="A1288" s="3" t="n">
        <v>61.737901</v>
      </c>
      <c r="B1288" s="3" t="n">
        <v>61.60341</v>
      </c>
      <c r="C1288" s="3" t="n">
        <v>61.762954</v>
      </c>
      <c r="D1288" s="3"/>
      <c r="E1288" s="3" t="n">
        <v>65.130622</v>
      </c>
      <c r="F1288" s="3" t="n">
        <v>64.87853</v>
      </c>
      <c r="G1288" s="3" t="n">
        <v>64.587695</v>
      </c>
      <c r="I1288" s="3" t="n">
        <v>82.296993</v>
      </c>
      <c r="J1288" s="3" t="n">
        <v>64.040024</v>
      </c>
      <c r="K1288" s="3" t="n">
        <v>65.127535</v>
      </c>
      <c r="M1288" s="3" t="n">
        <v>94.835985</v>
      </c>
      <c r="N1288" s="3" t="n">
        <v>65.343328</v>
      </c>
      <c r="O1288" s="3" t="n">
        <v>64.797581</v>
      </c>
    </row>
    <row r="1289" customFormat="false" ht="15.75" hidden="false" customHeight="false" outlineLevel="0" collapsed="false">
      <c r="A1289" s="3" t="n">
        <v>61.55491</v>
      </c>
      <c r="B1289" s="3" t="n">
        <v>61.646247</v>
      </c>
      <c r="C1289" s="3" t="n">
        <v>61.46378</v>
      </c>
      <c r="D1289" s="3"/>
      <c r="E1289" s="3" t="n">
        <v>65.196054</v>
      </c>
      <c r="F1289" s="3" t="n">
        <v>64.62342</v>
      </c>
      <c r="G1289" s="3" t="n">
        <v>64.687671</v>
      </c>
      <c r="I1289" s="3" t="n">
        <v>81.058107</v>
      </c>
      <c r="J1289" s="3" t="n">
        <v>63.798627</v>
      </c>
      <c r="K1289" s="3" t="n">
        <v>64.926886</v>
      </c>
      <c r="M1289" s="3" t="n">
        <v>90.895393</v>
      </c>
      <c r="N1289" s="3" t="n">
        <v>65.344284</v>
      </c>
      <c r="O1289" s="3" t="n">
        <v>65.255207</v>
      </c>
    </row>
    <row r="1290" customFormat="false" ht="15.75" hidden="false" customHeight="false" outlineLevel="0" collapsed="false">
      <c r="A1290" s="3" t="n">
        <v>61.719563</v>
      </c>
      <c r="B1290" s="3" t="n">
        <v>61.520744</v>
      </c>
      <c r="C1290" s="3" t="n">
        <v>61.549163</v>
      </c>
      <c r="D1290" s="3"/>
      <c r="E1290" s="3" t="n">
        <v>64.927021</v>
      </c>
      <c r="F1290" s="3" t="n">
        <v>64.767633</v>
      </c>
      <c r="G1290" s="3" t="n">
        <v>64.973287</v>
      </c>
      <c r="I1290" s="3" t="n">
        <v>81.475325</v>
      </c>
      <c r="J1290" s="3" t="n">
        <v>64.886845</v>
      </c>
      <c r="K1290" s="3" t="n">
        <v>64.419673</v>
      </c>
      <c r="M1290" s="3" t="n">
        <v>92.522815</v>
      </c>
      <c r="N1290" s="3" t="n">
        <v>64.322821</v>
      </c>
      <c r="O1290" s="3" t="n">
        <v>65.991688</v>
      </c>
    </row>
    <row r="1291" customFormat="false" ht="15.75" hidden="false" customHeight="false" outlineLevel="0" collapsed="false">
      <c r="A1291" s="3" t="n">
        <v>61.513261</v>
      </c>
      <c r="B1291" s="3" t="n">
        <v>61.680114</v>
      </c>
      <c r="C1291" s="3" t="n">
        <v>61.431776</v>
      </c>
      <c r="D1291" s="3"/>
      <c r="E1291" s="3" t="n">
        <v>65.182127</v>
      </c>
      <c r="F1291" s="3" t="n">
        <v>65.134216</v>
      </c>
      <c r="G1291" s="3" t="n">
        <v>64.814572</v>
      </c>
      <c r="I1291" s="3" t="n">
        <v>81.9967</v>
      </c>
      <c r="J1291" s="3" t="n">
        <v>65.703921</v>
      </c>
      <c r="K1291" s="3" t="n">
        <v>63.778755</v>
      </c>
      <c r="M1291" s="3" t="n">
        <v>94.458918</v>
      </c>
      <c r="N1291" s="3" t="n">
        <v>64.721766</v>
      </c>
      <c r="O1291" s="3" t="n">
        <v>66.181496</v>
      </c>
    </row>
    <row r="1292" customFormat="false" ht="15.75" hidden="false" customHeight="false" outlineLevel="0" collapsed="false">
      <c r="A1292" s="3" t="n">
        <v>61.789136</v>
      </c>
      <c r="B1292" s="3" t="n">
        <v>61.49264</v>
      </c>
      <c r="C1292" s="3" t="n">
        <v>61.422265</v>
      </c>
      <c r="D1292" s="3"/>
      <c r="E1292" s="3" t="n">
        <v>65.043521</v>
      </c>
      <c r="F1292" s="3" t="n">
        <v>65.020421</v>
      </c>
      <c r="G1292" s="3" t="n">
        <v>64.867347</v>
      </c>
      <c r="I1292" s="3" t="n">
        <v>81.592506</v>
      </c>
      <c r="J1292" s="3" t="n">
        <v>66.111088</v>
      </c>
      <c r="K1292" s="3" t="n">
        <v>63.428192</v>
      </c>
      <c r="M1292" s="3" t="n">
        <v>94.380889</v>
      </c>
      <c r="N1292" s="3" t="n">
        <v>65.811302</v>
      </c>
      <c r="O1292" s="3" t="n">
        <v>64.906889</v>
      </c>
    </row>
    <row r="1293" customFormat="false" ht="15.75" hidden="false" customHeight="false" outlineLevel="0" collapsed="false">
      <c r="A1293" s="3" t="n">
        <v>61.489813</v>
      </c>
      <c r="B1293" s="3" t="n">
        <v>61.605591</v>
      </c>
      <c r="C1293" s="3" t="n">
        <v>61.634297</v>
      </c>
      <c r="D1293" s="3"/>
      <c r="E1293" s="3" t="n">
        <v>65.333441</v>
      </c>
      <c r="F1293" s="3" t="n">
        <v>64.635202</v>
      </c>
      <c r="G1293" s="3" t="n">
        <v>65.049366</v>
      </c>
      <c r="I1293" s="3" t="n">
        <v>81.878609</v>
      </c>
      <c r="J1293" s="3" t="n">
        <v>65.714581</v>
      </c>
      <c r="K1293" s="3" t="n">
        <v>63.630293</v>
      </c>
      <c r="M1293" s="3" t="n">
        <v>92.547249</v>
      </c>
      <c r="N1293" s="3" t="n">
        <v>65.13118</v>
      </c>
      <c r="O1293" s="3" t="n">
        <v>65.541499</v>
      </c>
    </row>
    <row r="1294" customFormat="false" ht="15.75" hidden="false" customHeight="false" outlineLevel="0" collapsed="false">
      <c r="A1294" s="3" t="n">
        <v>61.553003</v>
      </c>
      <c r="B1294" s="3" t="n">
        <v>61.701301</v>
      </c>
      <c r="C1294" s="3" t="n">
        <v>61.470905</v>
      </c>
      <c r="D1294" s="3"/>
      <c r="E1294" s="3" t="n">
        <v>64.958175</v>
      </c>
      <c r="F1294" s="3" t="n">
        <v>64.85166</v>
      </c>
      <c r="G1294" s="3" t="n">
        <v>64.885742</v>
      </c>
      <c r="I1294" s="3" t="n">
        <v>81.614002</v>
      </c>
      <c r="J1294" s="3" t="n">
        <v>63.810956</v>
      </c>
      <c r="K1294" s="3" t="n">
        <v>64.910589</v>
      </c>
      <c r="M1294" s="3" t="n">
        <v>91.758122</v>
      </c>
      <c r="N1294" s="3" t="n">
        <v>64.728059</v>
      </c>
      <c r="O1294" s="3" t="n">
        <v>65.899848</v>
      </c>
    </row>
    <row r="1295" customFormat="false" ht="15.75" hidden="false" customHeight="false" outlineLevel="0" collapsed="false">
      <c r="A1295" s="3" t="n">
        <v>61.430678</v>
      </c>
      <c r="B1295" s="3" t="n">
        <v>61.737614</v>
      </c>
      <c r="C1295" s="3" t="n">
        <v>61.579991</v>
      </c>
      <c r="D1295" s="3"/>
      <c r="E1295" s="3" t="n">
        <v>65.009316</v>
      </c>
      <c r="F1295" s="3" t="n">
        <v>64.86025</v>
      </c>
      <c r="G1295" s="3" t="n">
        <v>64.925341</v>
      </c>
      <c r="I1295" s="3" t="n">
        <v>80.557452</v>
      </c>
      <c r="J1295" s="3" t="n">
        <v>64.092067</v>
      </c>
      <c r="K1295" s="3" t="n">
        <v>65.091043</v>
      </c>
      <c r="M1295" s="3" t="n">
        <v>95.027039</v>
      </c>
      <c r="N1295" s="3" t="n">
        <v>65.368965</v>
      </c>
      <c r="O1295" s="3" t="n">
        <v>65.88983</v>
      </c>
    </row>
    <row r="1296" customFormat="false" ht="15.75" hidden="false" customHeight="false" outlineLevel="0" collapsed="false">
      <c r="A1296" s="3" t="n">
        <v>61.46343</v>
      </c>
      <c r="B1296" s="3" t="n">
        <v>61.527792</v>
      </c>
      <c r="C1296" s="3" t="n">
        <v>61.649164</v>
      </c>
      <c r="D1296" s="3"/>
      <c r="E1296" s="3" t="n">
        <v>65.089152</v>
      </c>
      <c r="F1296" s="3" t="n">
        <v>64.882147</v>
      </c>
      <c r="G1296" s="3" t="n">
        <v>64.914566</v>
      </c>
      <c r="I1296" s="3" t="n">
        <v>82.347425</v>
      </c>
      <c r="J1296" s="3" t="n">
        <v>64.753203</v>
      </c>
      <c r="K1296" s="3" t="n">
        <v>64.817275</v>
      </c>
      <c r="M1296" s="3" t="n">
        <v>94.209651</v>
      </c>
      <c r="N1296" s="3" t="n">
        <v>65.491785</v>
      </c>
      <c r="O1296" s="3" t="n">
        <v>64.623508</v>
      </c>
    </row>
    <row r="1297" customFormat="false" ht="15.75" hidden="false" customHeight="false" outlineLevel="0" collapsed="false">
      <c r="A1297" s="3" t="n">
        <v>61.767771</v>
      </c>
      <c r="B1297" s="3" t="n">
        <v>61.486737</v>
      </c>
      <c r="C1297" s="3" t="n">
        <v>61.66294</v>
      </c>
      <c r="D1297" s="3"/>
      <c r="E1297" s="3" t="n">
        <v>65.186518</v>
      </c>
      <c r="F1297" s="3" t="n">
        <v>65.015255</v>
      </c>
      <c r="G1297" s="3" t="n">
        <v>64.764078</v>
      </c>
      <c r="I1297" s="3" t="n">
        <v>84.646868</v>
      </c>
      <c r="J1297" s="3" t="n">
        <v>65.283028</v>
      </c>
      <c r="K1297" s="3" t="n">
        <v>63.842045</v>
      </c>
      <c r="M1297" s="3" t="n">
        <v>90.771228</v>
      </c>
      <c r="N1297" s="3" t="n">
        <v>65.179612</v>
      </c>
      <c r="O1297" s="3" t="n">
        <v>65.694658</v>
      </c>
    </row>
    <row r="1298" customFormat="false" ht="15.75" hidden="false" customHeight="false" outlineLevel="0" collapsed="false">
      <c r="A1298" s="3" t="n">
        <v>61.606721</v>
      </c>
      <c r="B1298" s="3" t="n">
        <v>61.689086</v>
      </c>
      <c r="C1298" s="3" t="n">
        <v>61.636013</v>
      </c>
      <c r="D1298" s="3"/>
      <c r="E1298" s="3" t="n">
        <v>65.05337</v>
      </c>
      <c r="F1298" s="3" t="n">
        <v>64.89911</v>
      </c>
      <c r="G1298" s="3" t="n">
        <v>64.897908</v>
      </c>
      <c r="I1298" s="3" t="n">
        <v>82.66411</v>
      </c>
      <c r="J1298" s="3" t="n">
        <v>66.189531</v>
      </c>
      <c r="K1298" s="3" t="n">
        <v>63.364151</v>
      </c>
      <c r="M1298" s="3" t="n">
        <v>90.756315</v>
      </c>
      <c r="N1298" s="3" t="n">
        <v>65.294396</v>
      </c>
      <c r="O1298" s="3" t="n">
        <v>65.775474</v>
      </c>
    </row>
    <row r="1299" customFormat="false" ht="15.75" hidden="false" customHeight="false" outlineLevel="0" collapsed="false">
      <c r="A1299" s="3" t="n">
        <v>61.573213</v>
      </c>
      <c r="B1299" s="3" t="n">
        <v>61.682833</v>
      </c>
      <c r="C1299" s="3" t="n">
        <v>61.580118</v>
      </c>
      <c r="D1299" s="3"/>
      <c r="E1299" s="3" t="n">
        <v>65.067257</v>
      </c>
      <c r="F1299" s="3" t="n">
        <v>64.701093</v>
      </c>
      <c r="G1299" s="3" t="n">
        <v>64.935852</v>
      </c>
      <c r="I1299" s="3" t="n">
        <v>81.056671</v>
      </c>
      <c r="J1299" s="3" t="n">
        <v>65.631724</v>
      </c>
      <c r="K1299" s="3" t="n">
        <v>63.928643</v>
      </c>
      <c r="M1299" s="3" t="n">
        <v>93.8736</v>
      </c>
      <c r="N1299" s="3" t="n">
        <v>66.405093</v>
      </c>
      <c r="O1299" s="3" t="n">
        <v>65.058108</v>
      </c>
    </row>
    <row r="1300" customFormat="false" ht="15.75" hidden="false" customHeight="false" outlineLevel="0" collapsed="false">
      <c r="A1300" s="3" t="n">
        <v>61.633343</v>
      </c>
      <c r="B1300" s="3" t="n">
        <v>61.467349</v>
      </c>
      <c r="C1300" s="3" t="n">
        <v>61.647887</v>
      </c>
      <c r="D1300" s="3"/>
      <c r="E1300" s="3" t="n">
        <v>65.032139</v>
      </c>
      <c r="F1300" s="3" t="n">
        <v>64.562141</v>
      </c>
      <c r="G1300" s="3" t="n">
        <v>64.957667</v>
      </c>
      <c r="I1300" s="3" t="n">
        <v>81.555627</v>
      </c>
      <c r="J1300" s="3" t="n">
        <v>63.901354</v>
      </c>
      <c r="K1300" s="3" t="n">
        <v>65.202681</v>
      </c>
      <c r="M1300" s="3" t="n">
        <v>95.297874</v>
      </c>
      <c r="N1300" s="3" t="n">
        <v>66.181987</v>
      </c>
      <c r="O1300" s="3" t="n">
        <v>64.89638</v>
      </c>
    </row>
    <row r="1301" customFormat="false" ht="15.75" hidden="false" customHeight="false" outlineLevel="0" collapsed="false">
      <c r="A1301" s="3" t="n">
        <v>61.616809</v>
      </c>
      <c r="B1301" s="3" t="n">
        <v>61.475489</v>
      </c>
      <c r="C1301" s="3" t="n">
        <v>61.690669</v>
      </c>
      <c r="D1301" s="3"/>
      <c r="E1301" s="3" t="n">
        <v>64.948667</v>
      </c>
      <c r="F1301" s="3" t="n">
        <v>64.762526</v>
      </c>
      <c r="G1301" s="3" t="n">
        <v>65.02237</v>
      </c>
      <c r="I1301" s="3" t="n">
        <v>80.248239</v>
      </c>
      <c r="J1301" s="3" t="n">
        <v>63.683512</v>
      </c>
      <c r="K1301" s="3" t="n">
        <v>65.859634</v>
      </c>
      <c r="M1301" s="3" t="n">
        <v>91.3391</v>
      </c>
      <c r="N1301" s="3" t="n">
        <v>65.588698</v>
      </c>
      <c r="O1301" s="3" t="n">
        <v>65.66912</v>
      </c>
    </row>
    <row r="1302" customFormat="false" ht="15.75" hidden="false" customHeight="false" outlineLevel="0" collapsed="false">
      <c r="A1302" s="3" t="n">
        <v>61.579377</v>
      </c>
      <c r="B1302" s="3" t="n">
        <v>61.555303</v>
      </c>
      <c r="C1302" s="3" t="n">
        <v>61.521125</v>
      </c>
      <c r="D1302" s="3"/>
      <c r="E1302" s="3" t="n">
        <v>65.106589</v>
      </c>
      <c r="F1302" s="3" t="n">
        <v>64.705569</v>
      </c>
      <c r="G1302" s="3" t="n">
        <v>64.786465</v>
      </c>
      <c r="I1302" s="3" t="n">
        <v>81.248177</v>
      </c>
      <c r="J1302" s="3" t="n">
        <v>63.866777</v>
      </c>
      <c r="K1302" s="3" t="n">
        <v>65.197978</v>
      </c>
      <c r="M1302" s="3" t="n">
        <v>90.918424</v>
      </c>
      <c r="N1302" s="3" t="n">
        <v>65.147032</v>
      </c>
      <c r="O1302" s="3" t="n">
        <v>65.526122</v>
      </c>
    </row>
    <row r="1303" customFormat="false" ht="15.75" hidden="false" customHeight="false" outlineLevel="0" collapsed="false">
      <c r="A1303" s="3" t="n">
        <v>61.690549</v>
      </c>
      <c r="B1303" s="3" t="n">
        <v>61.525178</v>
      </c>
      <c r="C1303" s="3" t="n">
        <v>61.342521</v>
      </c>
      <c r="D1303" s="3"/>
      <c r="E1303" s="3" t="n">
        <v>64.885309</v>
      </c>
      <c r="F1303" s="3" t="n">
        <v>64.761607</v>
      </c>
      <c r="G1303" s="3" t="n">
        <v>64.899862</v>
      </c>
      <c r="I1303" s="3" t="n">
        <v>82.329089</v>
      </c>
      <c r="J1303" s="3" t="n">
        <v>63.609925</v>
      </c>
      <c r="K1303" s="3" t="n">
        <v>65.301274</v>
      </c>
      <c r="M1303" s="3" t="n">
        <v>93.63135</v>
      </c>
      <c r="N1303" s="3" t="n">
        <v>66.798235</v>
      </c>
      <c r="O1303" s="3" t="n">
        <v>64.054691</v>
      </c>
    </row>
    <row r="1304" customFormat="false" ht="15.75" hidden="false" customHeight="false" outlineLevel="0" collapsed="false">
      <c r="A1304" s="3" t="n">
        <v>61.667967</v>
      </c>
      <c r="B1304" s="3" t="n">
        <v>61.455474</v>
      </c>
      <c r="C1304" s="3" t="n">
        <v>61.659518</v>
      </c>
      <c r="D1304" s="3"/>
      <c r="E1304" s="3" t="n">
        <v>65.062046</v>
      </c>
      <c r="F1304" s="3" t="n">
        <v>64.777963</v>
      </c>
      <c r="G1304" s="3" t="n">
        <v>64.829051</v>
      </c>
      <c r="I1304" s="3" t="n">
        <v>80.907661</v>
      </c>
      <c r="J1304" s="3" t="n">
        <v>64.201536</v>
      </c>
      <c r="K1304" s="3" t="n">
        <v>64.640818</v>
      </c>
      <c r="M1304" s="3" t="n">
        <v>94.509746</v>
      </c>
      <c r="N1304" s="3" t="n">
        <v>66.169951</v>
      </c>
      <c r="O1304" s="3" t="n">
        <v>64.332957</v>
      </c>
    </row>
    <row r="1305" customFormat="false" ht="15.75" hidden="false" customHeight="false" outlineLevel="0" collapsed="false">
      <c r="A1305" s="3" t="n">
        <v>61.446912</v>
      </c>
      <c r="B1305" s="3" t="n">
        <v>61.401427</v>
      </c>
      <c r="C1305" s="3" t="n">
        <v>61.794251</v>
      </c>
      <c r="D1305" s="3"/>
      <c r="E1305" s="3" t="n">
        <v>64.866087</v>
      </c>
      <c r="F1305" s="3" t="n">
        <v>65.033508</v>
      </c>
      <c r="G1305" s="3" t="n">
        <v>64.740633</v>
      </c>
      <c r="I1305" s="3" t="n">
        <v>81.447254</v>
      </c>
      <c r="J1305" s="3" t="n">
        <v>64.355804</v>
      </c>
      <c r="K1305" s="3" t="n">
        <v>64.758649</v>
      </c>
      <c r="M1305" s="3" t="n">
        <v>95.893808</v>
      </c>
      <c r="N1305" s="3" t="n">
        <v>65.693999</v>
      </c>
      <c r="O1305" s="3" t="n">
        <v>64.822653</v>
      </c>
    </row>
    <row r="1306" customFormat="false" ht="15.75" hidden="false" customHeight="false" outlineLevel="0" collapsed="false">
      <c r="A1306" s="3" t="n">
        <v>61.439616</v>
      </c>
      <c r="B1306" s="3" t="n">
        <v>61.432399</v>
      </c>
      <c r="C1306" s="3" t="n">
        <v>61.894335</v>
      </c>
      <c r="D1306" s="3"/>
      <c r="E1306" s="3" t="n">
        <v>64.258214</v>
      </c>
      <c r="F1306" s="3" t="n">
        <v>64.945436</v>
      </c>
      <c r="G1306" s="3" t="n">
        <v>65.193891</v>
      </c>
      <c r="I1306" s="3" t="n">
        <v>82.869378</v>
      </c>
      <c r="J1306" s="3" t="n">
        <v>64.315547</v>
      </c>
      <c r="K1306" s="3" t="n">
        <v>64.756005</v>
      </c>
      <c r="M1306" s="3" t="n">
        <v>91.642382</v>
      </c>
      <c r="N1306" s="3" t="n">
        <v>64.685121</v>
      </c>
      <c r="O1306" s="3" t="n">
        <v>66.055273</v>
      </c>
    </row>
    <row r="1307" customFormat="false" ht="15.75" hidden="false" customHeight="false" outlineLevel="0" collapsed="false">
      <c r="A1307" s="3" t="n">
        <v>61.517198</v>
      </c>
      <c r="B1307" s="3" t="n">
        <v>61.760927</v>
      </c>
      <c r="C1307" s="3" t="n">
        <v>61.777713</v>
      </c>
      <c r="D1307" s="3"/>
      <c r="E1307" s="3" t="n">
        <v>64.814049</v>
      </c>
      <c r="F1307" s="3" t="n">
        <v>64.978449</v>
      </c>
      <c r="G1307" s="3" t="n">
        <v>65.268273</v>
      </c>
      <c r="I1307" s="3" t="n">
        <v>82.626341</v>
      </c>
      <c r="J1307" s="3" t="n">
        <v>64.076793</v>
      </c>
      <c r="K1307" s="3" t="n">
        <v>65.441541</v>
      </c>
      <c r="M1307" s="3" t="n">
        <v>94.19714</v>
      </c>
      <c r="N1307" s="3" t="n">
        <v>65.50262</v>
      </c>
      <c r="O1307" s="3" t="n">
        <v>64.732529</v>
      </c>
    </row>
    <row r="1308" customFormat="false" ht="15.75" hidden="false" customHeight="false" outlineLevel="0" collapsed="false">
      <c r="A1308" s="3" t="n">
        <v>61.343595</v>
      </c>
      <c r="B1308" s="3" t="n">
        <v>61.646668</v>
      </c>
      <c r="C1308" s="3" t="n">
        <v>61.831618</v>
      </c>
      <c r="D1308" s="3"/>
      <c r="E1308" s="3" t="n">
        <v>65.025394</v>
      </c>
      <c r="F1308" s="3" t="n">
        <v>65.027084</v>
      </c>
      <c r="G1308" s="3" t="n">
        <v>65.18307</v>
      </c>
      <c r="I1308" s="3" t="n">
        <v>82.091521</v>
      </c>
      <c r="J1308" s="3" t="n">
        <v>64.0131</v>
      </c>
      <c r="K1308" s="3" t="n">
        <v>64.953838</v>
      </c>
      <c r="M1308" s="3" t="n">
        <v>95.251515</v>
      </c>
      <c r="N1308" s="3" t="n">
        <v>66.712073</v>
      </c>
      <c r="O1308" s="3" t="n">
        <v>63.660749</v>
      </c>
    </row>
    <row r="1309" customFormat="false" ht="15.75" hidden="false" customHeight="false" outlineLevel="0" collapsed="false">
      <c r="A1309" s="3" t="n">
        <v>61.23505</v>
      </c>
      <c r="B1309" s="3" t="n">
        <v>61.603915</v>
      </c>
      <c r="C1309" s="3" t="n">
        <v>61.596773</v>
      </c>
      <c r="D1309" s="3"/>
      <c r="E1309" s="3" t="n">
        <v>64.921898</v>
      </c>
      <c r="F1309" s="3" t="n">
        <v>64.819992</v>
      </c>
      <c r="G1309" s="3" t="n">
        <v>64.98756</v>
      </c>
      <c r="I1309" s="3" t="n">
        <v>81.801841</v>
      </c>
      <c r="J1309" s="3" t="n">
        <v>64.761409</v>
      </c>
      <c r="K1309" s="3" t="n">
        <v>63.932772</v>
      </c>
      <c r="M1309" s="3" t="n">
        <v>96.168113</v>
      </c>
      <c r="N1309" s="3" t="n">
        <v>65.560397</v>
      </c>
      <c r="O1309" s="3" t="n">
        <v>64.661115</v>
      </c>
    </row>
    <row r="1310" customFormat="false" ht="15.75" hidden="false" customHeight="false" outlineLevel="0" collapsed="false">
      <c r="A1310" s="3" t="n">
        <v>61.861446</v>
      </c>
      <c r="B1310" s="3" t="n">
        <v>61.389209</v>
      </c>
      <c r="C1310" s="3" t="n">
        <v>61.546031</v>
      </c>
      <c r="D1310" s="3"/>
      <c r="E1310" s="3" t="n">
        <v>64.774042</v>
      </c>
      <c r="F1310" s="3" t="n">
        <v>64.529207</v>
      </c>
      <c r="G1310" s="3" t="n">
        <v>65.387928</v>
      </c>
      <c r="I1310" s="3" t="n">
        <v>82.111086</v>
      </c>
      <c r="J1310" s="3" t="n">
        <v>64.64845</v>
      </c>
      <c r="K1310" s="3" t="n">
        <v>64.706195</v>
      </c>
      <c r="M1310" s="3" t="n">
        <v>93.147134</v>
      </c>
      <c r="N1310" s="3" t="n">
        <v>64.034442</v>
      </c>
      <c r="O1310" s="3" t="n">
        <v>66.121236</v>
      </c>
    </row>
    <row r="1311" customFormat="false" ht="15.75" hidden="false" customHeight="false" outlineLevel="0" collapsed="false">
      <c r="A1311" s="3" t="n">
        <v>61.775206</v>
      </c>
      <c r="B1311" s="3" t="n">
        <v>61.40817</v>
      </c>
      <c r="C1311" s="3" t="n">
        <v>61.364451</v>
      </c>
      <c r="D1311" s="3"/>
      <c r="E1311" s="3" t="n">
        <v>65.325791</v>
      </c>
      <c r="F1311" s="3" t="n">
        <v>64.677999</v>
      </c>
      <c r="G1311" s="3" t="n">
        <v>65.064793</v>
      </c>
      <c r="I1311" s="3" t="n">
        <v>82.136958</v>
      </c>
      <c r="J1311" s="3" t="n">
        <v>63.645134</v>
      </c>
      <c r="K1311" s="3" t="n">
        <v>64.810339</v>
      </c>
      <c r="M1311" s="3" t="n">
        <v>93.138407</v>
      </c>
      <c r="N1311" s="3" t="n">
        <v>63.861893</v>
      </c>
      <c r="O1311" s="3" t="n">
        <v>65.883879</v>
      </c>
    </row>
    <row r="1312" customFormat="false" ht="15.75" hidden="false" customHeight="false" outlineLevel="0" collapsed="false">
      <c r="A1312" s="3" t="n">
        <v>61.471991</v>
      </c>
      <c r="B1312" s="3" t="n">
        <v>61.405759</v>
      </c>
      <c r="C1312" s="3" t="n">
        <v>61.532983</v>
      </c>
      <c r="D1312" s="3"/>
      <c r="E1312" s="3" t="n">
        <v>65.024883</v>
      </c>
      <c r="F1312" s="3" t="n">
        <v>64.926418</v>
      </c>
      <c r="G1312" s="3" t="n">
        <v>64.933425</v>
      </c>
      <c r="I1312" s="3" t="n">
        <v>82.597315</v>
      </c>
      <c r="J1312" s="3" t="n">
        <v>64.093397</v>
      </c>
      <c r="K1312" s="3" t="n">
        <v>65.010966</v>
      </c>
      <c r="M1312" s="3" t="n">
        <v>91.528073</v>
      </c>
      <c r="N1312" s="3" t="n">
        <v>65.80936</v>
      </c>
      <c r="O1312" s="3" t="n">
        <v>64.946489</v>
      </c>
    </row>
    <row r="1313" customFormat="false" ht="15.75" hidden="false" customHeight="false" outlineLevel="0" collapsed="false">
      <c r="A1313" s="3" t="n">
        <v>61.523496</v>
      </c>
      <c r="B1313" s="3" t="n">
        <v>61.468448</v>
      </c>
      <c r="C1313" s="3" t="n">
        <v>61.57228</v>
      </c>
      <c r="D1313" s="3"/>
      <c r="E1313" s="3" t="n">
        <v>65.182009</v>
      </c>
      <c r="F1313" s="3" t="n">
        <v>65.113906</v>
      </c>
      <c r="G1313" s="3" t="n">
        <v>64.794488</v>
      </c>
      <c r="I1313" s="3" t="n">
        <v>82.990231</v>
      </c>
      <c r="J1313" s="3" t="n">
        <v>64.531607</v>
      </c>
      <c r="K1313" s="3" t="n">
        <v>64.788815</v>
      </c>
      <c r="M1313" s="3" t="n">
        <v>93.477779</v>
      </c>
      <c r="N1313" s="3" t="n">
        <v>66.735459</v>
      </c>
      <c r="O1313" s="3" t="n">
        <v>64.1062</v>
      </c>
    </row>
    <row r="1314" customFormat="false" ht="15.75" hidden="false" customHeight="false" outlineLevel="0" collapsed="false">
      <c r="A1314" s="3" t="n">
        <v>61.294728</v>
      </c>
      <c r="B1314" s="3" t="n">
        <v>61.378526</v>
      </c>
      <c r="C1314" s="3" t="n">
        <v>61.817725</v>
      </c>
      <c r="D1314" s="3"/>
      <c r="E1314" s="3" t="n">
        <v>64.941671</v>
      </c>
      <c r="F1314" s="3" t="n">
        <v>64.653379</v>
      </c>
      <c r="G1314" s="3" t="n">
        <v>65.205045</v>
      </c>
      <c r="I1314" s="3" t="n">
        <v>82.216314</v>
      </c>
      <c r="J1314" s="3" t="n">
        <v>65.390714</v>
      </c>
      <c r="K1314" s="3" t="n">
        <v>63.916255</v>
      </c>
      <c r="M1314" s="3" t="n">
        <v>92.324865</v>
      </c>
      <c r="N1314" s="3" t="n">
        <v>65.237112</v>
      </c>
      <c r="O1314" s="3" t="n">
        <v>65.509274</v>
      </c>
    </row>
    <row r="1315" customFormat="false" ht="15.75" hidden="false" customHeight="false" outlineLevel="0" collapsed="false">
      <c r="A1315" s="3" t="n">
        <v>61.417735</v>
      </c>
      <c r="B1315" s="3" t="n">
        <v>61.549486</v>
      </c>
      <c r="C1315" s="3" t="n">
        <v>61.503011</v>
      </c>
      <c r="D1315" s="3"/>
      <c r="E1315" s="3" t="n">
        <v>64.945697</v>
      </c>
      <c r="F1315" s="3" t="n">
        <v>64.662893</v>
      </c>
      <c r="G1315" s="3" t="n">
        <v>64.933308</v>
      </c>
      <c r="I1315" s="3" t="n">
        <v>82.522076</v>
      </c>
      <c r="J1315" s="3" t="n">
        <v>65.349624</v>
      </c>
      <c r="K1315" s="3" t="n">
        <v>63.606601</v>
      </c>
      <c r="M1315" s="3" t="n">
        <v>93.637641</v>
      </c>
      <c r="N1315" s="3" t="n">
        <v>63.972235</v>
      </c>
      <c r="O1315" s="3" t="n">
        <v>66.253955</v>
      </c>
    </row>
    <row r="1316" customFormat="false" ht="15.75" hidden="false" customHeight="false" outlineLevel="0" collapsed="false">
      <c r="A1316" s="3" t="n">
        <v>61.49736</v>
      </c>
      <c r="B1316" s="3" t="n">
        <v>61.536065</v>
      </c>
      <c r="C1316" s="3" t="n">
        <v>61.460696</v>
      </c>
      <c r="D1316" s="3"/>
      <c r="E1316" s="3" t="n">
        <v>64.901576</v>
      </c>
      <c r="F1316" s="3" t="n">
        <v>64.915046</v>
      </c>
      <c r="G1316" s="3" t="n">
        <v>64.843045</v>
      </c>
      <c r="I1316" s="3" t="n">
        <v>82.330411</v>
      </c>
      <c r="J1316" s="3" t="n">
        <v>65.12778</v>
      </c>
      <c r="K1316" s="3" t="n">
        <v>63.702558</v>
      </c>
      <c r="M1316" s="3" t="n">
        <v>93.100851</v>
      </c>
      <c r="N1316" s="3" t="n">
        <v>65.58493</v>
      </c>
      <c r="O1316" s="3" t="n">
        <v>65.664644</v>
      </c>
    </row>
    <row r="1317" customFormat="false" ht="15.75" hidden="false" customHeight="false" outlineLevel="0" collapsed="false">
      <c r="A1317" s="3" t="n">
        <v>61.611667</v>
      </c>
      <c r="B1317" s="3" t="n">
        <v>61.472128</v>
      </c>
      <c r="C1317" s="3" t="n">
        <v>61.384186</v>
      </c>
      <c r="D1317" s="3"/>
      <c r="E1317" s="3" t="n">
        <v>64.766204</v>
      </c>
      <c r="F1317" s="3" t="n">
        <v>64.999507</v>
      </c>
      <c r="G1317" s="3" t="n">
        <v>64.931606</v>
      </c>
      <c r="I1317" s="3" t="n">
        <v>78.768758</v>
      </c>
      <c r="J1317" s="3" t="n">
        <v>63.956488</v>
      </c>
      <c r="K1317" s="3" t="n">
        <v>65.042075</v>
      </c>
      <c r="M1317" s="3" t="n">
        <v>95.333664</v>
      </c>
      <c r="N1317" s="3" t="n">
        <v>66.448415</v>
      </c>
      <c r="O1317" s="3" t="n">
        <v>64.724484</v>
      </c>
    </row>
    <row r="1318" customFormat="false" ht="15.75" hidden="false" customHeight="false" outlineLevel="0" collapsed="false">
      <c r="A1318" s="3" t="n">
        <v>61.505188</v>
      </c>
      <c r="B1318" s="3" t="n">
        <v>61.554669</v>
      </c>
      <c r="C1318" s="3" t="n">
        <v>61.561587</v>
      </c>
      <c r="D1318" s="3"/>
      <c r="E1318" s="3" t="n">
        <v>65.051559</v>
      </c>
      <c r="F1318" s="3" t="n">
        <v>64.656571</v>
      </c>
      <c r="G1318" s="3" t="n">
        <v>64.871881</v>
      </c>
      <c r="I1318" s="3" t="n">
        <v>79.699027</v>
      </c>
      <c r="J1318" s="3" t="n">
        <v>64.042039</v>
      </c>
      <c r="K1318" s="3" t="n">
        <v>64.641764</v>
      </c>
      <c r="M1318" s="3" t="n">
        <v>92.456105</v>
      </c>
      <c r="N1318" s="3" t="n">
        <v>66.089092</v>
      </c>
      <c r="O1318" s="3" t="n">
        <v>64.736408</v>
      </c>
    </row>
    <row r="1319" customFormat="false" ht="15.75" hidden="false" customHeight="false" outlineLevel="0" collapsed="false">
      <c r="A1319" s="3" t="n">
        <v>61.550863</v>
      </c>
      <c r="B1319" s="3" t="n">
        <v>61.40445</v>
      </c>
      <c r="C1319" s="3" t="n">
        <v>61.464214</v>
      </c>
      <c r="D1319" s="3"/>
      <c r="E1319" s="3" t="n">
        <v>64.950518</v>
      </c>
      <c r="F1319" s="3" t="n">
        <v>64.792577</v>
      </c>
      <c r="G1319" s="3" t="n">
        <v>65.017012</v>
      </c>
      <c r="I1319" s="3" t="n">
        <v>80.748107</v>
      </c>
      <c r="J1319" s="3" t="n">
        <v>65.418201</v>
      </c>
      <c r="K1319" s="3" t="n">
        <v>64.090478</v>
      </c>
      <c r="M1319" s="3" t="n">
        <v>90.683389</v>
      </c>
      <c r="N1319" s="3" t="n">
        <v>64.412484</v>
      </c>
      <c r="O1319" s="3" t="n">
        <v>66.327607</v>
      </c>
    </row>
    <row r="1320" customFormat="false" ht="15.75" hidden="false" customHeight="false" outlineLevel="0" collapsed="false">
      <c r="A1320" s="3" t="n">
        <v>61.538221</v>
      </c>
      <c r="B1320" s="3" t="n">
        <v>61.818202</v>
      </c>
      <c r="C1320" s="3" t="n">
        <v>61.663334</v>
      </c>
      <c r="D1320" s="3"/>
      <c r="E1320" s="3" t="n">
        <v>64.809988</v>
      </c>
      <c r="F1320" s="3" t="n">
        <v>65.10091</v>
      </c>
      <c r="G1320" s="3" t="n">
        <v>64.764526</v>
      </c>
      <c r="I1320" s="3" t="n">
        <v>83.550342</v>
      </c>
      <c r="J1320" s="3" t="n">
        <v>64.926066</v>
      </c>
      <c r="K1320" s="3" t="n">
        <v>63.984164</v>
      </c>
      <c r="M1320" s="3" t="n">
        <v>93.06653</v>
      </c>
      <c r="N1320" s="3" t="n">
        <v>64.892188</v>
      </c>
      <c r="O1320" s="3" t="n">
        <v>66.008293</v>
      </c>
    </row>
    <row r="1321" customFormat="false" ht="15.75" hidden="false" customHeight="false" outlineLevel="0" collapsed="false">
      <c r="A1321" s="3" t="n">
        <v>61.638862</v>
      </c>
      <c r="B1321" s="3" t="n">
        <v>61.922354</v>
      </c>
      <c r="C1321" s="3" t="n">
        <v>61.320913</v>
      </c>
      <c r="D1321" s="3"/>
      <c r="E1321" s="3" t="n">
        <v>64.887264</v>
      </c>
      <c r="F1321" s="3" t="n">
        <v>64.985806</v>
      </c>
      <c r="G1321" s="3" t="n">
        <v>64.450785</v>
      </c>
      <c r="I1321" s="3" t="n">
        <v>81.19627</v>
      </c>
      <c r="J1321" s="3" t="n">
        <v>65.281095</v>
      </c>
      <c r="K1321" s="3" t="n">
        <v>63.949366</v>
      </c>
      <c r="M1321" s="3" t="n">
        <v>89.693697</v>
      </c>
      <c r="N1321" s="3" t="n">
        <v>66.213965</v>
      </c>
      <c r="O1321" s="3" t="n">
        <v>65.021417</v>
      </c>
    </row>
    <row r="1322" customFormat="false" ht="15.75" hidden="false" customHeight="false" outlineLevel="0" collapsed="false">
      <c r="A1322" s="3" t="n">
        <v>61.608948</v>
      </c>
      <c r="B1322" s="3" t="n">
        <v>61.690734</v>
      </c>
      <c r="C1322" s="3" t="n">
        <v>61.552446</v>
      </c>
      <c r="D1322" s="3"/>
      <c r="E1322" s="3" t="n">
        <v>65.14929</v>
      </c>
      <c r="F1322" s="3" t="n">
        <v>64.736014</v>
      </c>
      <c r="G1322" s="3" t="n">
        <v>64.610967</v>
      </c>
      <c r="I1322" s="3" t="n">
        <v>80.771041</v>
      </c>
      <c r="J1322" s="3" t="n">
        <v>64.16452</v>
      </c>
      <c r="K1322" s="3" t="n">
        <v>64.816528</v>
      </c>
      <c r="M1322" s="3" t="n">
        <v>91.04034</v>
      </c>
      <c r="N1322" s="3" t="n">
        <v>65.780391</v>
      </c>
      <c r="O1322" s="3" t="n">
        <v>64.572881</v>
      </c>
    </row>
    <row r="1323" customFormat="false" ht="15.75" hidden="false" customHeight="false" outlineLevel="0" collapsed="false">
      <c r="A1323" s="3" t="n">
        <v>62.059914</v>
      </c>
      <c r="B1323" s="3" t="n">
        <v>61.312146</v>
      </c>
      <c r="C1323" s="3" t="n">
        <v>61.495573</v>
      </c>
      <c r="D1323" s="3"/>
      <c r="E1323" s="3" t="n">
        <v>64.979797</v>
      </c>
      <c r="F1323" s="3" t="n">
        <v>64.67658</v>
      </c>
      <c r="G1323" s="3" t="n">
        <v>64.905556</v>
      </c>
      <c r="I1323" s="3" t="n">
        <v>80.552859</v>
      </c>
      <c r="J1323" s="3" t="n">
        <v>63.679595</v>
      </c>
      <c r="K1323" s="3" t="n">
        <v>65.385155</v>
      </c>
      <c r="M1323" s="3" t="n">
        <v>91.208104</v>
      </c>
      <c r="N1323" s="3" t="n">
        <v>65.193943</v>
      </c>
      <c r="O1323" s="3" t="n">
        <v>65.826707</v>
      </c>
    </row>
    <row r="1324" customFormat="false" ht="15.75" hidden="false" customHeight="false" outlineLevel="0" collapsed="false">
      <c r="A1324" s="3" t="n">
        <v>61.580921</v>
      </c>
      <c r="B1324" s="3" t="n">
        <v>61.423668</v>
      </c>
      <c r="C1324" s="3" t="n">
        <v>61.50333</v>
      </c>
      <c r="D1324" s="3"/>
      <c r="E1324" s="3" t="n">
        <v>65.062992</v>
      </c>
      <c r="F1324" s="3" t="n">
        <v>64.814208</v>
      </c>
      <c r="G1324" s="3" t="n">
        <v>64.891931</v>
      </c>
      <c r="I1324" s="3" t="n">
        <v>82.547879</v>
      </c>
      <c r="J1324" s="3" t="n">
        <v>63.784719</v>
      </c>
      <c r="K1324" s="3" t="n">
        <v>65.402577</v>
      </c>
      <c r="M1324" s="3" t="n">
        <v>92.654823</v>
      </c>
      <c r="N1324" s="3" t="n">
        <v>63.98078</v>
      </c>
      <c r="O1324" s="3" t="n">
        <v>66.443203</v>
      </c>
    </row>
    <row r="1325" customFormat="false" ht="15.75" hidden="false" customHeight="false" outlineLevel="0" collapsed="false">
      <c r="A1325" s="3" t="n">
        <v>61.723693</v>
      </c>
      <c r="B1325" s="3" t="n">
        <v>61.339031</v>
      </c>
      <c r="C1325" s="3" t="n">
        <v>61.580139</v>
      </c>
      <c r="D1325" s="3"/>
      <c r="E1325" s="3" t="n">
        <v>64.864224</v>
      </c>
      <c r="F1325" s="3" t="n">
        <v>64.828126</v>
      </c>
      <c r="G1325" s="3" t="n">
        <v>64.776835</v>
      </c>
      <c r="I1325" s="3" t="n">
        <v>81.37628</v>
      </c>
      <c r="J1325" s="3" t="n">
        <v>64.288753</v>
      </c>
      <c r="K1325" s="3" t="n">
        <v>65.520134</v>
      </c>
      <c r="M1325" s="3" t="n">
        <v>95.62591</v>
      </c>
      <c r="N1325" s="3" t="n">
        <v>65.50396</v>
      </c>
      <c r="O1325" s="3" t="n">
        <v>65.243166</v>
      </c>
    </row>
    <row r="1326" customFormat="false" ht="15.75" hidden="false" customHeight="false" outlineLevel="0" collapsed="false">
      <c r="A1326" s="3" t="n">
        <v>61.883737</v>
      </c>
      <c r="B1326" s="3" t="n">
        <v>61.564442</v>
      </c>
      <c r="C1326" s="3" t="n">
        <v>61.549427</v>
      </c>
      <c r="D1326" s="3"/>
      <c r="E1326" s="3" t="n">
        <v>64.657062</v>
      </c>
      <c r="F1326" s="3" t="n">
        <v>65.029855</v>
      </c>
      <c r="G1326" s="3" t="n">
        <v>64.678797</v>
      </c>
      <c r="I1326" s="3" t="n">
        <v>82.517658</v>
      </c>
      <c r="J1326" s="3" t="n">
        <v>64.182436</v>
      </c>
      <c r="K1326" s="3" t="n">
        <v>65.017793</v>
      </c>
      <c r="M1326" s="3" t="n">
        <v>90.782958</v>
      </c>
      <c r="N1326" s="3" t="n">
        <v>66.242318</v>
      </c>
      <c r="O1326" s="3" t="n">
        <v>64.499253</v>
      </c>
    </row>
    <row r="1327" customFormat="false" ht="15.75" hidden="false" customHeight="false" outlineLevel="0" collapsed="false">
      <c r="A1327" s="3" t="n">
        <v>61.650501</v>
      </c>
      <c r="B1327" s="3" t="n">
        <v>61.49054</v>
      </c>
      <c r="C1327" s="3" t="n">
        <v>61.536648</v>
      </c>
      <c r="D1327" s="3"/>
      <c r="E1327" s="3" t="n">
        <v>65.107086</v>
      </c>
      <c r="F1327" s="3" t="n">
        <v>64.954154</v>
      </c>
      <c r="G1327" s="3" t="n">
        <v>64.826133</v>
      </c>
      <c r="I1327" s="3" t="n">
        <v>82.337028</v>
      </c>
      <c r="J1327" s="3" t="n">
        <v>64.415682</v>
      </c>
      <c r="K1327" s="3" t="n">
        <v>64.671167</v>
      </c>
      <c r="M1327" s="3" t="n">
        <v>92.465135</v>
      </c>
      <c r="N1327" s="3" t="n">
        <v>65.389143</v>
      </c>
      <c r="O1327" s="3" t="n">
        <v>65.12891</v>
      </c>
    </row>
    <row r="1328" customFormat="false" ht="15.75" hidden="false" customHeight="false" outlineLevel="0" collapsed="false">
      <c r="A1328" s="3" t="n">
        <v>61.535812</v>
      </c>
      <c r="B1328" s="3" t="n">
        <v>61.516113</v>
      </c>
      <c r="C1328" s="3" t="n">
        <v>61.583999</v>
      </c>
      <c r="D1328" s="3"/>
      <c r="E1328" s="3" t="n">
        <v>65.080437</v>
      </c>
      <c r="F1328" s="3" t="n">
        <v>64.866147</v>
      </c>
      <c r="G1328" s="3" t="n">
        <v>64.88284</v>
      </c>
      <c r="I1328" s="3" t="n">
        <v>81.192271</v>
      </c>
      <c r="J1328" s="3" t="n">
        <v>65.489236</v>
      </c>
      <c r="K1328" s="3" t="n">
        <v>63.722609</v>
      </c>
      <c r="M1328" s="3" t="n">
        <v>93.713428</v>
      </c>
      <c r="N1328" s="3" t="n">
        <v>64.487669</v>
      </c>
      <c r="O1328" s="3" t="n">
        <v>66.038065</v>
      </c>
    </row>
    <row r="1329" customFormat="false" ht="15.75" hidden="false" customHeight="false" outlineLevel="0" collapsed="false">
      <c r="A1329" s="3" t="n">
        <v>61.70517</v>
      </c>
      <c r="B1329" s="3" t="n">
        <v>61.788213</v>
      </c>
      <c r="C1329" s="3" t="n">
        <v>61.534273</v>
      </c>
      <c r="D1329" s="3"/>
      <c r="E1329" s="3" t="n">
        <v>65.174679</v>
      </c>
      <c r="F1329" s="3" t="n">
        <v>65.065976</v>
      </c>
      <c r="G1329" s="3" t="n">
        <v>64.698498</v>
      </c>
      <c r="I1329" s="3" t="n">
        <v>80.323381</v>
      </c>
      <c r="J1329" s="3" t="n">
        <v>65.285576</v>
      </c>
      <c r="K1329" s="3" t="n">
        <v>63.960051</v>
      </c>
      <c r="M1329" s="3" t="n">
        <v>93.439651</v>
      </c>
      <c r="N1329" s="3" t="n">
        <v>65.926295</v>
      </c>
      <c r="O1329" s="3" t="n">
        <v>64.711897</v>
      </c>
    </row>
    <row r="1330" customFormat="false" ht="15.75" hidden="false" customHeight="false" outlineLevel="0" collapsed="false">
      <c r="A1330" s="3" t="n">
        <v>61.574656</v>
      </c>
      <c r="B1330" s="3" t="n">
        <v>61.578472</v>
      </c>
      <c r="C1330" s="3" t="n">
        <v>61.473585</v>
      </c>
      <c r="D1330" s="3"/>
      <c r="E1330" s="3" t="n">
        <v>65.059596</v>
      </c>
      <c r="F1330" s="3" t="n">
        <v>64.674859</v>
      </c>
      <c r="G1330" s="3" t="n">
        <v>65.167962</v>
      </c>
      <c r="I1330" s="3" t="n">
        <v>81.068793</v>
      </c>
      <c r="J1330" s="3" t="n">
        <v>64.479403</v>
      </c>
      <c r="K1330" s="3" t="n">
        <v>64.518923</v>
      </c>
      <c r="M1330" s="3" t="n">
        <v>94.241195</v>
      </c>
      <c r="N1330" s="3" t="n">
        <v>65.440518</v>
      </c>
      <c r="O1330" s="3" t="n">
        <v>64.942912</v>
      </c>
    </row>
    <row r="1331" customFormat="false" ht="15.75" hidden="false" customHeight="false" outlineLevel="0" collapsed="false">
      <c r="A1331" s="3" t="n">
        <v>61.544262</v>
      </c>
      <c r="B1331" s="3" t="n">
        <v>61.507497</v>
      </c>
      <c r="C1331" s="3" t="n">
        <v>61.545244</v>
      </c>
      <c r="D1331" s="3"/>
      <c r="E1331" s="3" t="n">
        <v>64.98937</v>
      </c>
      <c r="F1331" s="3" t="n">
        <v>64.765645</v>
      </c>
      <c r="G1331" s="3" t="n">
        <v>64.995254</v>
      </c>
      <c r="I1331" s="3" t="n">
        <v>80.992963</v>
      </c>
      <c r="J1331" s="3" t="n">
        <v>64.037266</v>
      </c>
      <c r="K1331" s="3" t="n">
        <v>65.136779</v>
      </c>
      <c r="M1331" s="3" t="n">
        <v>94.147913</v>
      </c>
      <c r="N1331" s="3" t="n">
        <v>64.20972</v>
      </c>
      <c r="O1331" s="3" t="n">
        <v>66.555567</v>
      </c>
    </row>
    <row r="1332" customFormat="false" ht="15.75" hidden="false" customHeight="false" outlineLevel="0" collapsed="false">
      <c r="A1332" s="3" t="n">
        <v>61.51168</v>
      </c>
      <c r="B1332" s="3" t="n">
        <v>61.735927</v>
      </c>
      <c r="C1332" s="3" t="n">
        <v>61.593015</v>
      </c>
      <c r="D1332" s="3"/>
      <c r="E1332" s="3" t="n">
        <v>65.126475</v>
      </c>
      <c r="F1332" s="3" t="n">
        <v>64.593908</v>
      </c>
      <c r="G1332" s="3" t="n">
        <v>64.931001</v>
      </c>
      <c r="I1332" s="3" t="n">
        <v>81.818236</v>
      </c>
      <c r="J1332" s="3" t="n">
        <v>63.537688</v>
      </c>
      <c r="K1332" s="3" t="n">
        <v>65.449228</v>
      </c>
      <c r="M1332" s="3" t="n">
        <v>91.684824</v>
      </c>
      <c r="N1332" s="3" t="n">
        <v>63.811305</v>
      </c>
      <c r="O1332" s="3" t="n">
        <v>66.664077</v>
      </c>
    </row>
    <row r="1333" customFormat="false" ht="15.75" hidden="false" customHeight="false" outlineLevel="0" collapsed="false">
      <c r="A1333" s="3" t="n">
        <v>61.678987</v>
      </c>
      <c r="B1333" s="3" t="n">
        <v>61.540643</v>
      </c>
      <c r="C1333" s="3" t="n">
        <v>61.453622</v>
      </c>
      <c r="D1333" s="3"/>
      <c r="E1333" s="3" t="n">
        <v>65.194119</v>
      </c>
      <c r="F1333" s="3" t="n">
        <v>64.445713</v>
      </c>
      <c r="G1333" s="3" t="n">
        <v>64.955686</v>
      </c>
      <c r="I1333" s="3" t="n">
        <v>81.451345</v>
      </c>
      <c r="J1333" s="3" t="n">
        <v>64.282773</v>
      </c>
      <c r="K1333" s="3" t="n">
        <v>65.288594</v>
      </c>
      <c r="M1333" s="3" t="n">
        <v>93.502987</v>
      </c>
      <c r="N1333" s="3" t="n">
        <v>65.505151</v>
      </c>
      <c r="O1333" s="3" t="n">
        <v>65.148041</v>
      </c>
    </row>
    <row r="1334" customFormat="false" ht="15.75" hidden="false" customHeight="false" outlineLevel="0" collapsed="false">
      <c r="A1334" s="3" t="n">
        <v>61.826438</v>
      </c>
      <c r="B1334" s="3" t="n">
        <v>61.653152</v>
      </c>
      <c r="C1334" s="3" t="n">
        <v>61.550207</v>
      </c>
      <c r="D1334" s="3"/>
      <c r="E1334" s="3" t="n">
        <v>65.530313</v>
      </c>
      <c r="F1334" s="3" t="n">
        <v>64.654998</v>
      </c>
      <c r="G1334" s="3" t="n">
        <v>64.944622</v>
      </c>
      <c r="I1334" s="3" t="n">
        <v>80.539156</v>
      </c>
      <c r="J1334" s="3" t="n">
        <v>64.491147</v>
      </c>
      <c r="K1334" s="3" t="n">
        <v>65.080769</v>
      </c>
      <c r="M1334" s="3" t="n">
        <v>93.490916</v>
      </c>
      <c r="N1334" s="3" t="n">
        <v>65.099287</v>
      </c>
      <c r="O1334" s="3" t="n">
        <v>64.838606</v>
      </c>
    </row>
    <row r="1335" customFormat="false" ht="15.75" hidden="false" customHeight="false" outlineLevel="0" collapsed="false">
      <c r="A1335" s="3" t="n">
        <v>61.576867</v>
      </c>
      <c r="B1335" s="3" t="n">
        <v>61.562894</v>
      </c>
      <c r="C1335" s="3" t="n">
        <v>61.554322</v>
      </c>
      <c r="D1335" s="3"/>
      <c r="E1335" s="3" t="n">
        <v>65.652828</v>
      </c>
      <c r="F1335" s="3" t="n">
        <v>64.606115</v>
      </c>
      <c r="G1335" s="3" t="n">
        <v>64.78189</v>
      </c>
      <c r="I1335" s="3" t="n">
        <v>83.889136</v>
      </c>
      <c r="J1335" s="3" t="n">
        <v>64.423026</v>
      </c>
      <c r="K1335" s="3" t="n">
        <v>64.303517</v>
      </c>
      <c r="M1335" s="3" t="n">
        <v>93.894004</v>
      </c>
      <c r="N1335" s="3" t="n">
        <v>64.263727</v>
      </c>
      <c r="O1335" s="3" t="n">
        <v>65.678595</v>
      </c>
    </row>
    <row r="1336" customFormat="false" ht="15.75" hidden="false" customHeight="false" outlineLevel="0" collapsed="false">
      <c r="A1336" s="3" t="n">
        <v>61.757587</v>
      </c>
      <c r="B1336" s="3" t="n">
        <v>61.677706</v>
      </c>
      <c r="C1336" s="3" t="n">
        <v>61.470636</v>
      </c>
      <c r="D1336" s="3"/>
      <c r="E1336" s="3" t="n">
        <v>65.455964</v>
      </c>
      <c r="F1336" s="3" t="n">
        <v>64.768947</v>
      </c>
      <c r="G1336" s="3" t="n">
        <v>64.74406</v>
      </c>
      <c r="I1336" s="3" t="n">
        <v>84.21368</v>
      </c>
      <c r="J1336" s="3" t="n">
        <v>64.719172</v>
      </c>
      <c r="K1336" s="3" t="n">
        <v>64.291877</v>
      </c>
      <c r="M1336" s="3" t="n">
        <v>93.552562</v>
      </c>
      <c r="N1336" s="3" t="n">
        <v>64.357836</v>
      </c>
      <c r="O1336" s="3" t="n">
        <v>65.96016</v>
      </c>
    </row>
    <row r="1337" customFormat="false" ht="15.75" hidden="false" customHeight="false" outlineLevel="0" collapsed="false">
      <c r="A1337" s="3" t="n">
        <v>61.643271</v>
      </c>
      <c r="B1337" s="3" t="n">
        <v>61.514383</v>
      </c>
      <c r="C1337" s="3" t="n">
        <v>61.526504</v>
      </c>
      <c r="D1337" s="3"/>
      <c r="E1337" s="3" t="n">
        <v>65.322867</v>
      </c>
      <c r="F1337" s="3" t="n">
        <v>64.642748</v>
      </c>
      <c r="G1337" s="3" t="n">
        <v>64.815833</v>
      </c>
      <c r="I1337" s="3" t="n">
        <v>80.52134</v>
      </c>
      <c r="J1337" s="3" t="n">
        <v>63.793383</v>
      </c>
      <c r="K1337" s="3" t="n">
        <v>65.159982</v>
      </c>
      <c r="M1337" s="3" t="n">
        <v>98.125189</v>
      </c>
      <c r="N1337" s="3" t="n">
        <v>63.597644</v>
      </c>
      <c r="O1337" s="3" t="n">
        <v>65.575003</v>
      </c>
    </row>
    <row r="1338" customFormat="false" ht="15.75" hidden="false" customHeight="false" outlineLevel="0" collapsed="false">
      <c r="A1338" s="3" t="n">
        <v>61.559501</v>
      </c>
      <c r="B1338" s="3" t="n">
        <v>61.518741</v>
      </c>
      <c r="C1338" s="3" t="n">
        <v>61.82311</v>
      </c>
      <c r="D1338" s="3"/>
      <c r="E1338" s="3" t="n">
        <v>65.270881</v>
      </c>
      <c r="F1338" s="3" t="n">
        <v>64.787556</v>
      </c>
      <c r="G1338" s="3" t="n">
        <v>64.919816</v>
      </c>
      <c r="I1338" s="3" t="n">
        <v>80.304429</v>
      </c>
      <c r="J1338" s="3" t="n">
        <v>63.165003</v>
      </c>
      <c r="K1338" s="3" t="n">
        <v>66.154466</v>
      </c>
      <c r="M1338" s="3" t="n">
        <v>94.606825</v>
      </c>
      <c r="N1338" s="3" t="n">
        <v>64.643436</v>
      </c>
      <c r="O1338" s="3" t="n">
        <v>65.066594</v>
      </c>
    </row>
    <row r="1339" customFormat="false" ht="15.75" hidden="false" customHeight="false" outlineLevel="0" collapsed="false">
      <c r="A1339" s="3" t="n">
        <v>61.798048</v>
      </c>
      <c r="B1339" s="3" t="n">
        <v>61.513812</v>
      </c>
      <c r="C1339" s="3" t="n">
        <v>61.732893</v>
      </c>
      <c r="D1339" s="3"/>
      <c r="E1339" s="3" t="n">
        <v>65.413829</v>
      </c>
      <c r="F1339" s="3" t="n">
        <v>64.723836</v>
      </c>
      <c r="G1339" s="3" t="n">
        <v>64.813493</v>
      </c>
      <c r="I1339" s="3" t="n">
        <v>83.726415</v>
      </c>
      <c r="J1339" s="3" t="n">
        <v>63.58567</v>
      </c>
      <c r="K1339" s="3" t="n">
        <v>65.307081</v>
      </c>
      <c r="M1339" s="3" t="n">
        <v>93.862193</v>
      </c>
      <c r="N1339" s="3" t="n">
        <v>64.012375</v>
      </c>
      <c r="O1339" s="3" t="n">
        <v>65.792787</v>
      </c>
    </row>
    <row r="1340" customFormat="false" ht="15.75" hidden="false" customHeight="false" outlineLevel="0" collapsed="false">
      <c r="A1340" s="3" t="n">
        <v>61.647401</v>
      </c>
      <c r="B1340" s="3" t="n">
        <v>61.54974</v>
      </c>
      <c r="C1340" s="3" t="n">
        <v>61.676945</v>
      </c>
      <c r="D1340" s="3"/>
      <c r="E1340" s="3" t="n">
        <v>65.298426</v>
      </c>
      <c r="F1340" s="3" t="n">
        <v>65.109785</v>
      </c>
      <c r="G1340" s="3" t="n">
        <v>64.613745</v>
      </c>
      <c r="I1340" s="3" t="n">
        <v>82.053156</v>
      </c>
      <c r="J1340" s="3" t="n">
        <v>64.606241</v>
      </c>
      <c r="K1340" s="3" t="n">
        <v>64.520186</v>
      </c>
      <c r="M1340" s="3" t="n">
        <v>93.953707</v>
      </c>
      <c r="N1340" s="3" t="n">
        <v>62.891719</v>
      </c>
      <c r="O1340" s="3" t="n">
        <v>66.58088</v>
      </c>
    </row>
    <row r="1341" customFormat="false" ht="15.75" hidden="false" customHeight="false" outlineLevel="0" collapsed="false">
      <c r="A1341" s="3" t="n">
        <v>61.620582</v>
      </c>
      <c r="B1341" s="3" t="n">
        <v>61.747181</v>
      </c>
      <c r="C1341" s="3" t="n">
        <v>61.756371</v>
      </c>
      <c r="D1341" s="3"/>
      <c r="E1341" s="3" t="n">
        <v>65.098996</v>
      </c>
      <c r="F1341" s="3" t="n">
        <v>65.159902</v>
      </c>
      <c r="G1341" s="3" t="n">
        <v>65.055087</v>
      </c>
      <c r="I1341" s="3" t="n">
        <v>81.904122</v>
      </c>
      <c r="J1341" s="3" t="n">
        <v>65.59859</v>
      </c>
      <c r="K1341" s="3" t="n">
        <v>63.665007</v>
      </c>
      <c r="M1341" s="3" t="n">
        <v>97.749866</v>
      </c>
      <c r="N1341" s="3" t="n">
        <v>62.413363</v>
      </c>
      <c r="O1341" s="3" t="n">
        <v>66.541805</v>
      </c>
    </row>
    <row r="1342" customFormat="false" ht="15.75" hidden="false" customHeight="false" outlineLevel="0" collapsed="false">
      <c r="A1342" s="3" t="n">
        <v>61.496477</v>
      </c>
      <c r="B1342" s="3" t="n">
        <v>61.752472</v>
      </c>
      <c r="C1342" s="3" t="n">
        <v>61.641498</v>
      </c>
      <c r="D1342" s="3"/>
      <c r="E1342" s="3" t="n">
        <v>64.824787</v>
      </c>
      <c r="F1342" s="3" t="n">
        <v>65.235101</v>
      </c>
      <c r="G1342" s="3" t="n">
        <v>65.044695</v>
      </c>
      <c r="I1342" s="3" t="n">
        <v>83.165215</v>
      </c>
      <c r="J1342" s="3" t="n">
        <v>65.066408</v>
      </c>
      <c r="K1342" s="3" t="n">
        <v>64.083989</v>
      </c>
      <c r="M1342" s="3" t="n">
        <v>97.547837</v>
      </c>
      <c r="N1342" s="3" t="n">
        <v>62.679123</v>
      </c>
      <c r="O1342" s="3" t="n">
        <v>65.906182</v>
      </c>
    </row>
    <row r="1343" customFormat="false" ht="15.75" hidden="false" customHeight="false" outlineLevel="0" collapsed="false">
      <c r="A1343" s="3" t="n">
        <v>61.63452</v>
      </c>
      <c r="B1343" s="3" t="n">
        <v>61.57589</v>
      </c>
      <c r="C1343" s="3" t="n">
        <v>61.760691</v>
      </c>
      <c r="D1343" s="3"/>
      <c r="E1343" s="3" t="n">
        <v>64.612199</v>
      </c>
      <c r="F1343" s="3" t="n">
        <v>65.505664</v>
      </c>
      <c r="G1343" s="3" t="n">
        <v>64.696699</v>
      </c>
      <c r="I1343" s="3" t="n">
        <v>84.006665</v>
      </c>
      <c r="J1343" s="3" t="n">
        <v>63.819875</v>
      </c>
      <c r="K1343" s="3" t="n">
        <v>64.878999</v>
      </c>
      <c r="M1343" s="3" t="n">
        <v>96.835074</v>
      </c>
      <c r="N1343" s="3" t="n">
        <v>62.182219</v>
      </c>
      <c r="O1343" s="3" t="n">
        <v>66.504555</v>
      </c>
    </row>
    <row r="1344" customFormat="false" ht="15.75" hidden="false" customHeight="false" outlineLevel="0" collapsed="false">
      <c r="A1344" s="3" t="n">
        <v>61.708609</v>
      </c>
      <c r="B1344" s="3" t="n">
        <v>61.434461</v>
      </c>
      <c r="C1344" s="3" t="n">
        <v>61.716008</v>
      </c>
      <c r="D1344" s="3"/>
      <c r="E1344" s="3" t="n">
        <v>65.161194</v>
      </c>
      <c r="F1344" s="3" t="n">
        <v>65.094624</v>
      </c>
      <c r="G1344" s="3" t="n">
        <v>64.450715</v>
      </c>
      <c r="I1344" s="3" t="n">
        <v>81.677624</v>
      </c>
      <c r="J1344" s="3" t="n">
        <v>63.200703</v>
      </c>
      <c r="K1344" s="3" t="n">
        <v>65.785724</v>
      </c>
      <c r="M1344" s="3" t="n">
        <v>95.314253</v>
      </c>
      <c r="N1344" s="3" t="n">
        <v>61.626847</v>
      </c>
      <c r="O1344" s="3" t="n">
        <v>67.499638</v>
      </c>
    </row>
    <row r="1345" customFormat="false" ht="15.75" hidden="false" customHeight="false" outlineLevel="0" collapsed="false">
      <c r="A1345" s="3" t="n">
        <v>61.780934</v>
      </c>
      <c r="B1345" s="3" t="n">
        <v>61.523028</v>
      </c>
      <c r="C1345" s="3" t="n">
        <v>61.534208</v>
      </c>
      <c r="D1345" s="3"/>
      <c r="E1345" s="3" t="n">
        <v>64.766046</v>
      </c>
      <c r="F1345" s="3" t="n">
        <v>64.901664</v>
      </c>
      <c r="G1345" s="3" t="n">
        <v>64.987502</v>
      </c>
      <c r="I1345" s="3" t="n">
        <v>83.258706</v>
      </c>
      <c r="J1345" s="3" t="n">
        <v>63.531727</v>
      </c>
      <c r="K1345" s="3" t="n">
        <v>65.140397</v>
      </c>
      <c r="M1345" s="3" t="n">
        <v>97.606331</v>
      </c>
      <c r="N1345" s="3" t="n">
        <v>62.588742</v>
      </c>
      <c r="O1345" s="3" t="n">
        <v>66.979311</v>
      </c>
    </row>
    <row r="1346" customFormat="false" ht="15.75" hidden="false" customHeight="false" outlineLevel="0" collapsed="false">
      <c r="A1346" s="3" t="n">
        <v>61.601656</v>
      </c>
      <c r="B1346" s="3" t="n">
        <v>61.663727</v>
      </c>
      <c r="C1346" s="3" t="n">
        <v>61.683275</v>
      </c>
      <c r="D1346" s="3"/>
      <c r="E1346" s="3" t="n">
        <v>65.130013</v>
      </c>
      <c r="F1346" s="3" t="n">
        <v>64.866368</v>
      </c>
      <c r="G1346" s="3" t="n">
        <v>64.917277</v>
      </c>
      <c r="I1346" s="3" t="n">
        <v>83.015305</v>
      </c>
      <c r="J1346" s="3" t="n">
        <v>64.648866</v>
      </c>
      <c r="K1346" s="3" t="n">
        <v>64.353309</v>
      </c>
      <c r="M1346" s="3" t="n">
        <v>98.786787</v>
      </c>
      <c r="N1346" s="3" t="n">
        <v>64.03049</v>
      </c>
      <c r="O1346" s="3" t="n">
        <v>65.60441</v>
      </c>
    </row>
    <row r="1347" customFormat="false" ht="15.75" hidden="false" customHeight="false" outlineLevel="0" collapsed="false">
      <c r="A1347" s="3" t="n">
        <v>61.54847</v>
      </c>
      <c r="B1347" s="3" t="n">
        <v>61.814598</v>
      </c>
      <c r="C1347" s="3" t="n">
        <v>61.860029</v>
      </c>
      <c r="D1347" s="3"/>
      <c r="E1347" s="3" t="n">
        <v>64.66571</v>
      </c>
      <c r="F1347" s="3" t="n">
        <v>65.23977</v>
      </c>
      <c r="G1347" s="3" t="n">
        <v>65.173194</v>
      </c>
      <c r="I1347" s="3" t="n">
        <v>80.391172</v>
      </c>
      <c r="J1347" s="3" t="n">
        <v>64.908286</v>
      </c>
      <c r="K1347" s="3" t="n">
        <v>64.060172</v>
      </c>
      <c r="M1347" s="3" t="n">
        <v>99.799349</v>
      </c>
      <c r="N1347" s="3" t="n">
        <v>64.624534</v>
      </c>
      <c r="O1347" s="3" t="n">
        <v>63.773771</v>
      </c>
    </row>
    <row r="1348" customFormat="false" ht="15.75" hidden="false" customHeight="false" outlineLevel="0" collapsed="false">
      <c r="A1348" s="3" t="n">
        <v>61.612281</v>
      </c>
      <c r="B1348" s="3" t="n">
        <v>61.644859</v>
      </c>
      <c r="C1348" s="3" t="n">
        <v>61.570856</v>
      </c>
      <c r="D1348" s="3"/>
      <c r="E1348" s="3" t="n">
        <v>64.911524</v>
      </c>
      <c r="F1348" s="3" t="n">
        <v>65.258221</v>
      </c>
      <c r="G1348" s="3" t="n">
        <v>64.921391</v>
      </c>
      <c r="I1348" s="3" t="n">
        <v>81.210133</v>
      </c>
      <c r="J1348" s="3" t="n">
        <v>64.468394</v>
      </c>
      <c r="K1348" s="3" t="n">
        <v>64.715953</v>
      </c>
      <c r="M1348" s="3" t="n">
        <v>95.880249</v>
      </c>
      <c r="N1348" s="3" t="n">
        <v>64.683019</v>
      </c>
      <c r="O1348" s="3" t="n">
        <v>63.6694</v>
      </c>
    </row>
    <row r="1349" customFormat="false" ht="15.75" hidden="false" customHeight="false" outlineLevel="0" collapsed="false">
      <c r="A1349" s="3" t="n">
        <v>61.768586</v>
      </c>
      <c r="B1349" s="3" t="n">
        <v>61.485158</v>
      </c>
      <c r="C1349" s="3" t="n">
        <v>61.716969</v>
      </c>
      <c r="D1349" s="3"/>
      <c r="E1349" s="3" t="n">
        <v>64.645355</v>
      </c>
      <c r="F1349" s="3" t="n">
        <v>65.40091</v>
      </c>
      <c r="G1349" s="3" t="n">
        <v>64.970671</v>
      </c>
      <c r="I1349" s="3" t="n">
        <v>81.796442</v>
      </c>
      <c r="J1349" s="3" t="n">
        <v>63.86859</v>
      </c>
      <c r="K1349" s="3" t="n">
        <v>65.299969</v>
      </c>
      <c r="M1349" s="3" t="n">
        <v>94.338219</v>
      </c>
      <c r="N1349" s="3" t="n">
        <v>64.455601</v>
      </c>
      <c r="O1349" s="3" t="n">
        <v>64.780049</v>
      </c>
    </row>
    <row r="1350" customFormat="false" ht="15.75" hidden="false" customHeight="false" outlineLevel="0" collapsed="false">
      <c r="A1350" s="3" t="n">
        <v>61.489506</v>
      </c>
      <c r="B1350" s="3" t="n">
        <v>61.653654</v>
      </c>
      <c r="C1350" s="3" t="n">
        <v>61.857801</v>
      </c>
      <c r="D1350" s="3"/>
      <c r="E1350" s="3" t="n">
        <v>64.780842</v>
      </c>
      <c r="F1350" s="3" t="n">
        <v>65.147141</v>
      </c>
      <c r="G1350" s="3" t="n">
        <v>65.007917</v>
      </c>
      <c r="I1350" s="3" t="n">
        <v>80.794424</v>
      </c>
      <c r="J1350" s="3" t="n">
        <v>63.575083</v>
      </c>
      <c r="K1350" s="3" t="n">
        <v>65.385802</v>
      </c>
      <c r="M1350" s="3" t="n">
        <v>95.769839</v>
      </c>
      <c r="N1350" s="3" t="n">
        <v>64.515745</v>
      </c>
      <c r="O1350" s="3" t="n">
        <v>65.319681</v>
      </c>
    </row>
    <row r="1351" customFormat="false" ht="15.75" hidden="false" customHeight="false" outlineLevel="0" collapsed="false">
      <c r="A1351" s="3" t="n">
        <v>61.574595</v>
      </c>
      <c r="B1351" s="3" t="n">
        <v>61.604062</v>
      </c>
      <c r="C1351" s="3" t="n">
        <v>61.521679</v>
      </c>
      <c r="D1351" s="3"/>
      <c r="E1351" s="3" t="n">
        <v>64.917242</v>
      </c>
      <c r="F1351" s="3" t="n">
        <v>64.741865</v>
      </c>
      <c r="G1351" s="3" t="n">
        <v>65.109283</v>
      </c>
      <c r="I1351" s="3" t="n">
        <v>81.519723</v>
      </c>
      <c r="J1351" s="3" t="n">
        <v>64.940573</v>
      </c>
      <c r="K1351" s="3" t="n">
        <v>64.298184</v>
      </c>
      <c r="M1351" s="3" t="n">
        <v>94.796561</v>
      </c>
      <c r="N1351" s="3" t="n">
        <v>65.834904</v>
      </c>
      <c r="O1351" s="3" t="n">
        <v>64.74362</v>
      </c>
    </row>
    <row r="1352" customFormat="false" ht="15.75" hidden="false" customHeight="false" outlineLevel="0" collapsed="false">
      <c r="A1352" s="3" t="n">
        <v>61.744195</v>
      </c>
      <c r="B1352" s="3" t="n">
        <v>61.513204</v>
      </c>
      <c r="C1352" s="3" t="n">
        <v>61.519519</v>
      </c>
      <c r="D1352" s="3"/>
      <c r="E1352" s="3" t="n">
        <v>64.855</v>
      </c>
      <c r="F1352" s="3" t="n">
        <v>65.02959</v>
      </c>
      <c r="G1352" s="3" t="n">
        <v>65.216756</v>
      </c>
      <c r="I1352" s="3" t="n">
        <v>82.394707</v>
      </c>
      <c r="J1352" s="3" t="n">
        <v>65.811592</v>
      </c>
      <c r="K1352" s="3" t="n">
        <v>63.024561</v>
      </c>
      <c r="M1352" s="3" t="n">
        <v>94.445613</v>
      </c>
      <c r="N1352" s="3" t="n">
        <v>65.890065</v>
      </c>
      <c r="O1352" s="3" t="n">
        <v>64.113505</v>
      </c>
    </row>
    <row r="1353" customFormat="false" ht="15.75" hidden="false" customHeight="false" outlineLevel="0" collapsed="false">
      <c r="A1353" s="3" t="n">
        <v>61.711565</v>
      </c>
      <c r="B1353" s="3" t="n">
        <v>61.600916</v>
      </c>
      <c r="C1353" s="3" t="n">
        <v>61.685675</v>
      </c>
      <c r="D1353" s="3"/>
      <c r="E1353" s="3" t="n">
        <v>64.603017</v>
      </c>
      <c r="F1353" s="3" t="n">
        <v>65.646021</v>
      </c>
      <c r="G1353" s="3" t="n">
        <v>64.854093</v>
      </c>
      <c r="I1353" s="3" t="n">
        <v>81.817162</v>
      </c>
      <c r="J1353" s="3" t="n">
        <v>65.939569</v>
      </c>
      <c r="K1353" s="3" t="n">
        <v>63.519194</v>
      </c>
      <c r="M1353" s="3" t="n">
        <v>92.715235</v>
      </c>
      <c r="N1353" s="3" t="n">
        <v>66.109913</v>
      </c>
      <c r="O1353" s="3" t="n">
        <v>63.914919</v>
      </c>
    </row>
    <row r="1354" customFormat="false" ht="15.75" hidden="false" customHeight="false" outlineLevel="0" collapsed="false">
      <c r="A1354" s="3" t="n">
        <v>61.658037</v>
      </c>
      <c r="B1354" s="3" t="n">
        <v>61.555991</v>
      </c>
      <c r="C1354" s="3" t="n">
        <v>61.547737</v>
      </c>
      <c r="D1354" s="3"/>
      <c r="E1354" s="3" t="n">
        <v>64.691136</v>
      </c>
      <c r="F1354" s="3" t="n">
        <v>65.415405</v>
      </c>
      <c r="G1354" s="3" t="n">
        <v>64.925088</v>
      </c>
      <c r="I1354" s="3" t="n">
        <v>83.17712</v>
      </c>
      <c r="J1354" s="3" t="n">
        <v>64.90569</v>
      </c>
      <c r="K1354" s="3" t="n">
        <v>64.244988</v>
      </c>
      <c r="M1354" s="3" t="n">
        <v>94.593085</v>
      </c>
      <c r="N1354" s="3" t="n">
        <v>64.890867</v>
      </c>
      <c r="O1354" s="3" t="n">
        <v>64.705284</v>
      </c>
    </row>
    <row r="1355" customFormat="false" ht="15.75" hidden="false" customHeight="false" outlineLevel="0" collapsed="false">
      <c r="A1355" s="3" t="n">
        <v>61.743234</v>
      </c>
      <c r="B1355" s="3" t="n">
        <v>61.775448</v>
      </c>
      <c r="C1355" s="3" t="n">
        <v>61.503139</v>
      </c>
      <c r="D1355" s="3"/>
      <c r="E1355" s="3" t="n">
        <v>64.68799</v>
      </c>
      <c r="F1355" s="3" t="n">
        <v>65.097658</v>
      </c>
      <c r="G1355" s="3" t="n">
        <v>64.865022</v>
      </c>
      <c r="I1355" s="3" t="n">
        <v>82.13943</v>
      </c>
      <c r="J1355" s="3" t="n">
        <v>64.372784</v>
      </c>
      <c r="K1355" s="3" t="n">
        <v>64.622547</v>
      </c>
      <c r="M1355" s="3" t="n">
        <v>94.865419</v>
      </c>
      <c r="N1355" s="3" t="n">
        <v>65.055508</v>
      </c>
      <c r="O1355" s="3" t="n">
        <v>65.56499</v>
      </c>
    </row>
    <row r="1356" customFormat="false" ht="15.75" hidden="false" customHeight="false" outlineLevel="0" collapsed="false">
      <c r="A1356" s="3" t="n">
        <v>61.549725</v>
      </c>
      <c r="B1356" s="3" t="n">
        <v>61.803979</v>
      </c>
      <c r="C1356" s="3" t="n">
        <v>61.780223</v>
      </c>
      <c r="D1356" s="3"/>
      <c r="E1356" s="3" t="n">
        <v>64.585043</v>
      </c>
      <c r="F1356" s="3" t="n">
        <v>65.234967</v>
      </c>
      <c r="G1356" s="3" t="n">
        <v>65.065499</v>
      </c>
      <c r="I1356" s="3" t="n">
        <v>83.406409</v>
      </c>
      <c r="J1356" s="3" t="n">
        <v>64.137012</v>
      </c>
      <c r="K1356" s="3" t="n">
        <v>65.076404</v>
      </c>
      <c r="M1356" s="3" t="n">
        <v>93.954395</v>
      </c>
      <c r="N1356" s="3" t="n">
        <v>64.323671</v>
      </c>
      <c r="O1356" s="3" t="n">
        <v>65.80346</v>
      </c>
    </row>
    <row r="1357" customFormat="false" ht="15.75" hidden="false" customHeight="false" outlineLevel="0" collapsed="false">
      <c r="A1357" s="3" t="n">
        <v>61.675227</v>
      </c>
      <c r="B1357" s="3" t="n">
        <v>61.757006</v>
      </c>
      <c r="C1357" s="3" t="n">
        <v>61.667418</v>
      </c>
      <c r="D1357" s="3"/>
      <c r="E1357" s="3" t="n">
        <v>64.742023</v>
      </c>
      <c r="F1357" s="3" t="n">
        <v>65.070984</v>
      </c>
      <c r="G1357" s="3" t="n">
        <v>65.319322</v>
      </c>
      <c r="I1357" s="3" t="n">
        <v>82.206864</v>
      </c>
      <c r="J1357" s="3" t="n">
        <v>65.009632</v>
      </c>
      <c r="K1357" s="3" t="n">
        <v>64.141463</v>
      </c>
      <c r="M1357" s="3" t="n">
        <v>91.341407</v>
      </c>
      <c r="N1357" s="3" t="n">
        <v>64.772026</v>
      </c>
      <c r="O1357" s="3" t="n">
        <v>65.869655</v>
      </c>
    </row>
    <row r="1358" customFormat="false" ht="15.75" hidden="false" customHeight="false" outlineLevel="0" collapsed="false">
      <c r="A1358" s="3" t="n">
        <v>61.751232</v>
      </c>
      <c r="B1358" s="3" t="n">
        <v>61.656075</v>
      </c>
      <c r="C1358" s="3" t="n">
        <v>61.667799</v>
      </c>
      <c r="D1358" s="3"/>
      <c r="E1358" s="3" t="n">
        <v>64.624559</v>
      </c>
      <c r="F1358" s="3" t="n">
        <v>65.238781</v>
      </c>
      <c r="G1358" s="3" t="n">
        <v>65.10648</v>
      </c>
      <c r="I1358" s="3" t="n">
        <v>81.403824</v>
      </c>
      <c r="J1358" s="3" t="n">
        <v>66.123445</v>
      </c>
      <c r="K1358" s="3" t="n">
        <v>63.539309</v>
      </c>
      <c r="M1358" s="3" t="n">
        <v>93.222783</v>
      </c>
      <c r="N1358" s="3" t="n">
        <v>65.099716</v>
      </c>
      <c r="O1358" s="3" t="n">
        <v>65.514576</v>
      </c>
    </row>
    <row r="1359" customFormat="false" ht="15.75" hidden="false" customHeight="false" outlineLevel="0" collapsed="false">
      <c r="A1359" s="3" t="n">
        <v>61.674634</v>
      </c>
      <c r="B1359" s="3" t="n">
        <v>61.617211</v>
      </c>
      <c r="C1359" s="3" t="n">
        <v>61.615736</v>
      </c>
      <c r="D1359" s="3"/>
      <c r="E1359" s="3" t="n">
        <v>64.772043</v>
      </c>
      <c r="F1359" s="3" t="n">
        <v>64.987992</v>
      </c>
      <c r="G1359" s="3" t="n">
        <v>64.920172</v>
      </c>
      <c r="I1359" s="3" t="n">
        <v>83.146816</v>
      </c>
      <c r="J1359" s="3" t="n">
        <v>65.771309</v>
      </c>
      <c r="K1359" s="3" t="n">
        <v>63.082882</v>
      </c>
      <c r="M1359" s="3" t="n">
        <v>94.603521</v>
      </c>
      <c r="N1359" s="3" t="n">
        <v>65.827928</v>
      </c>
      <c r="O1359" s="3" t="n">
        <v>64.602905</v>
      </c>
    </row>
    <row r="1360" customFormat="false" ht="15.75" hidden="false" customHeight="false" outlineLevel="0" collapsed="false">
      <c r="A1360" s="3" t="n">
        <v>61.620904</v>
      </c>
      <c r="B1360" s="3" t="n">
        <v>61.486293</v>
      </c>
      <c r="C1360" s="3" t="n">
        <v>61.753795</v>
      </c>
      <c r="D1360" s="3"/>
      <c r="E1360" s="3" t="n">
        <v>64.734618</v>
      </c>
      <c r="F1360" s="3" t="n">
        <v>65.104186</v>
      </c>
      <c r="G1360" s="3" t="n">
        <v>65.308463</v>
      </c>
      <c r="I1360" s="3" t="n">
        <v>79.59835</v>
      </c>
      <c r="J1360" s="3" t="n">
        <v>64.528849</v>
      </c>
      <c r="K1360" s="3" t="n">
        <v>64.725673</v>
      </c>
      <c r="M1360" s="3" t="n">
        <v>91.7953</v>
      </c>
      <c r="N1360" s="3" t="n">
        <v>66.812499</v>
      </c>
      <c r="O1360" s="3" t="n">
        <v>63.931272</v>
      </c>
    </row>
    <row r="1361" customFormat="false" ht="15.75" hidden="false" customHeight="false" outlineLevel="0" collapsed="false">
      <c r="A1361" s="3" t="n">
        <v>61.466823</v>
      </c>
      <c r="B1361" s="3" t="n">
        <v>61.666848</v>
      </c>
      <c r="C1361" s="3" t="n">
        <v>61.531307</v>
      </c>
      <c r="D1361" s="3"/>
      <c r="E1361" s="3" t="n">
        <v>64.659197</v>
      </c>
      <c r="F1361" s="3" t="n">
        <v>65.184086</v>
      </c>
      <c r="G1361" s="3" t="n">
        <v>65.161417</v>
      </c>
      <c r="I1361" s="3" t="n">
        <v>81.847511</v>
      </c>
      <c r="J1361" s="3" t="n">
        <v>64.388066</v>
      </c>
      <c r="K1361" s="3" t="n">
        <v>64.703884</v>
      </c>
      <c r="M1361" s="3" t="n">
        <v>93.186679</v>
      </c>
      <c r="N1361" s="3" t="n">
        <v>66.392363</v>
      </c>
      <c r="O1361" s="3" t="n">
        <v>63.787792</v>
      </c>
    </row>
    <row r="1362" customFormat="false" ht="15.75" hidden="false" customHeight="false" outlineLevel="0" collapsed="false">
      <c r="A1362" s="3" t="n">
        <v>61.738312</v>
      </c>
      <c r="B1362" s="3" t="n">
        <v>61.749044</v>
      </c>
      <c r="C1362" s="3" t="n">
        <v>61.559411</v>
      </c>
      <c r="D1362" s="3"/>
      <c r="E1362" s="3" t="n">
        <v>64.75384</v>
      </c>
      <c r="F1362" s="3" t="n">
        <v>65.159468</v>
      </c>
      <c r="G1362" s="3" t="n">
        <v>65.066439</v>
      </c>
      <c r="I1362" s="3" t="n">
        <v>82.851718</v>
      </c>
      <c r="J1362" s="3" t="n">
        <v>65.102701</v>
      </c>
      <c r="K1362" s="3" t="n">
        <v>63.790551</v>
      </c>
      <c r="M1362" s="3" t="n">
        <v>95.665951</v>
      </c>
      <c r="N1362" s="3" t="n">
        <v>65.407871</v>
      </c>
      <c r="O1362" s="3" t="n">
        <v>64.895795</v>
      </c>
    </row>
    <row r="1363" customFormat="false" ht="15.75" hidden="false" customHeight="false" outlineLevel="0" collapsed="false">
      <c r="A1363" s="3" t="n">
        <v>61.667801</v>
      </c>
      <c r="B1363" s="3" t="n">
        <v>61.604403</v>
      </c>
      <c r="C1363" s="3" t="n">
        <v>61.750764</v>
      </c>
      <c r="D1363" s="3"/>
      <c r="E1363" s="3" t="n">
        <v>64.763456</v>
      </c>
      <c r="F1363" s="3" t="n">
        <v>65.317773</v>
      </c>
      <c r="G1363" s="3" t="n">
        <v>64.892797</v>
      </c>
      <c r="I1363" s="3" t="n">
        <v>82.682243</v>
      </c>
      <c r="J1363" s="3" t="n">
        <v>64.791328</v>
      </c>
      <c r="K1363" s="3" t="n">
        <v>63.856077</v>
      </c>
      <c r="M1363" s="3" t="n">
        <v>93.033837</v>
      </c>
      <c r="N1363" s="3" t="n">
        <v>64.79831</v>
      </c>
      <c r="O1363" s="3" t="n">
        <v>65.727038</v>
      </c>
    </row>
    <row r="1364" customFormat="false" ht="15.75" hidden="false" customHeight="false" outlineLevel="0" collapsed="false">
      <c r="A1364" s="3" t="n">
        <v>61.641756</v>
      </c>
      <c r="B1364" s="3" t="n">
        <v>61.310755</v>
      </c>
      <c r="C1364" s="3" t="n">
        <v>61.795317</v>
      </c>
      <c r="D1364" s="3"/>
      <c r="E1364" s="3" t="n">
        <v>64.608107</v>
      </c>
      <c r="F1364" s="3" t="n">
        <v>65.301693</v>
      </c>
      <c r="G1364" s="3" t="n">
        <v>65.071607</v>
      </c>
      <c r="I1364" s="3" t="n">
        <v>81.48925</v>
      </c>
      <c r="J1364" s="3" t="n">
        <v>65.509356</v>
      </c>
      <c r="K1364" s="3" t="n">
        <v>63.551691</v>
      </c>
      <c r="M1364" s="3" t="n">
        <v>90.866554</v>
      </c>
      <c r="N1364" s="3" t="n">
        <v>65.804752</v>
      </c>
      <c r="O1364" s="3" t="n">
        <v>65.06682</v>
      </c>
    </row>
    <row r="1365" customFormat="false" ht="15.75" hidden="false" customHeight="false" outlineLevel="0" collapsed="false">
      <c r="A1365" s="3" t="n">
        <v>61.751649</v>
      </c>
      <c r="B1365" s="3" t="n">
        <v>61.59297</v>
      </c>
      <c r="C1365" s="3" t="n">
        <v>61.546225</v>
      </c>
      <c r="D1365" s="3"/>
      <c r="E1365" s="3" t="n">
        <v>65.372619</v>
      </c>
      <c r="F1365" s="3" t="n">
        <v>65.047061</v>
      </c>
      <c r="G1365" s="3" t="n">
        <v>64.767616</v>
      </c>
      <c r="I1365" s="3" t="n">
        <v>80.441898</v>
      </c>
      <c r="J1365" s="3" t="n">
        <v>65.616485</v>
      </c>
      <c r="K1365" s="3" t="n">
        <v>63.560473</v>
      </c>
      <c r="M1365" s="3" t="n">
        <v>92.41537</v>
      </c>
      <c r="N1365" s="3" t="n">
        <v>66.331064</v>
      </c>
      <c r="O1365" s="3" t="n">
        <v>64.384755</v>
      </c>
    </row>
    <row r="1366" customFormat="false" ht="15.75" hidden="false" customHeight="false" outlineLevel="0" collapsed="false">
      <c r="A1366" s="3" t="n">
        <v>61.889729</v>
      </c>
      <c r="B1366" s="3" t="n">
        <v>61.71021</v>
      </c>
      <c r="C1366" s="3" t="n">
        <v>61.341221</v>
      </c>
      <c r="D1366" s="3"/>
      <c r="E1366" s="3" t="n">
        <v>65.078163</v>
      </c>
      <c r="F1366" s="3" t="n">
        <v>65.157503</v>
      </c>
      <c r="G1366" s="3" t="n">
        <v>65.139941</v>
      </c>
      <c r="I1366" s="3" t="n">
        <v>81.723734</v>
      </c>
      <c r="J1366" s="3" t="n">
        <v>64.755595</v>
      </c>
      <c r="K1366" s="3" t="n">
        <v>64.122373</v>
      </c>
      <c r="M1366" s="3" t="n">
        <v>92.722906</v>
      </c>
      <c r="N1366" s="3" t="n">
        <v>66.510869</v>
      </c>
      <c r="O1366" s="3" t="n">
        <v>64.442258</v>
      </c>
    </row>
    <row r="1367" customFormat="false" ht="15.75" hidden="false" customHeight="false" outlineLevel="0" collapsed="false">
      <c r="A1367" s="3" t="n">
        <v>61.768876</v>
      </c>
      <c r="B1367" s="3" t="n">
        <v>61.459865</v>
      </c>
      <c r="C1367" s="3" t="n">
        <v>61.531166</v>
      </c>
      <c r="D1367" s="3"/>
      <c r="E1367" s="3" t="n">
        <v>65.313568</v>
      </c>
      <c r="F1367" s="3" t="n">
        <v>64.779828</v>
      </c>
      <c r="G1367" s="3" t="n">
        <v>65.158726</v>
      </c>
      <c r="I1367" s="3" t="n">
        <v>80.841429</v>
      </c>
      <c r="J1367" s="3" t="n">
        <v>64.42074</v>
      </c>
      <c r="K1367" s="3" t="n">
        <v>64.967243</v>
      </c>
      <c r="M1367" s="3" t="n">
        <v>91.646171</v>
      </c>
      <c r="N1367" s="3" t="n">
        <v>65.397557</v>
      </c>
      <c r="O1367" s="3" t="n">
        <v>65.095652</v>
      </c>
    </row>
    <row r="1368" customFormat="false" ht="15.75" hidden="false" customHeight="false" outlineLevel="0" collapsed="false">
      <c r="A1368" s="3" t="n">
        <v>61.529567</v>
      </c>
      <c r="B1368" s="3" t="n">
        <v>61.496483</v>
      </c>
      <c r="C1368" s="3" t="n">
        <v>61.453726</v>
      </c>
      <c r="D1368" s="3"/>
      <c r="E1368" s="3" t="n">
        <v>65.355705</v>
      </c>
      <c r="F1368" s="3" t="n">
        <v>64.807723</v>
      </c>
      <c r="G1368" s="3" t="n">
        <v>65.04686</v>
      </c>
      <c r="I1368" s="3" t="n">
        <v>81.561745</v>
      </c>
      <c r="J1368" s="3" t="n">
        <v>64.480143</v>
      </c>
      <c r="K1368" s="3" t="n">
        <v>64.790693</v>
      </c>
      <c r="M1368" s="3" t="n">
        <v>91.942053</v>
      </c>
      <c r="N1368" s="3" t="n">
        <v>64.119846</v>
      </c>
      <c r="O1368" s="3" t="n">
        <v>66.522209</v>
      </c>
    </row>
    <row r="1369" customFormat="false" ht="15.75" hidden="false" customHeight="false" outlineLevel="0" collapsed="false">
      <c r="A1369" s="3" t="n">
        <v>61.408519</v>
      </c>
      <c r="B1369" s="3" t="n">
        <v>61.545623</v>
      </c>
      <c r="C1369" s="3" t="n">
        <v>61.781294</v>
      </c>
      <c r="D1369" s="3"/>
      <c r="E1369" s="3" t="n">
        <v>65.315289</v>
      </c>
      <c r="F1369" s="3" t="n">
        <v>64.971846</v>
      </c>
      <c r="G1369" s="3" t="n">
        <v>65.060725</v>
      </c>
      <c r="I1369" s="3" t="n">
        <v>82.680093</v>
      </c>
      <c r="J1369" s="3" t="n">
        <v>64.234169</v>
      </c>
      <c r="K1369" s="3" t="n">
        <v>64.482702</v>
      </c>
      <c r="M1369" s="3" t="n">
        <v>94.773816</v>
      </c>
      <c r="N1369" s="3" t="n">
        <v>65.649384</v>
      </c>
      <c r="O1369" s="3" t="n">
        <v>64.976015</v>
      </c>
    </row>
    <row r="1370" customFormat="false" ht="15.75" hidden="false" customHeight="false" outlineLevel="0" collapsed="false">
      <c r="A1370" s="3" t="n">
        <v>61.349743</v>
      </c>
      <c r="B1370" s="3" t="n">
        <v>61.645948</v>
      </c>
      <c r="C1370" s="3" t="n">
        <v>61.438081</v>
      </c>
      <c r="D1370" s="3"/>
      <c r="E1370" s="3" t="n">
        <v>65.724704</v>
      </c>
      <c r="F1370" s="3" t="n">
        <v>64.998216</v>
      </c>
      <c r="G1370" s="3" t="n">
        <v>64.684818</v>
      </c>
      <c r="I1370" s="3" t="n">
        <v>84.058994</v>
      </c>
      <c r="J1370" s="3" t="n">
        <v>64.892532</v>
      </c>
      <c r="K1370" s="3" t="n">
        <v>63.986945</v>
      </c>
      <c r="M1370" s="3" t="n">
        <v>93.03699</v>
      </c>
      <c r="N1370" s="3" t="n">
        <v>65.621588</v>
      </c>
      <c r="O1370" s="3" t="n">
        <v>64.675825</v>
      </c>
    </row>
    <row r="1371" customFormat="false" ht="15.75" hidden="false" customHeight="false" outlineLevel="0" collapsed="false">
      <c r="A1371" s="3" t="n">
        <v>61.338011</v>
      </c>
      <c r="B1371" s="3" t="n">
        <v>61.727186</v>
      </c>
      <c r="C1371" s="3" t="n">
        <v>61.460654</v>
      </c>
      <c r="D1371" s="3"/>
      <c r="E1371" s="3" t="n">
        <v>65.730653</v>
      </c>
      <c r="F1371" s="3" t="n">
        <v>64.860943</v>
      </c>
      <c r="G1371" s="3" t="n">
        <v>65.123036</v>
      </c>
      <c r="I1371" s="3" t="n">
        <v>83.155245</v>
      </c>
      <c r="J1371" s="3" t="n">
        <v>65.003339</v>
      </c>
      <c r="K1371" s="3" t="n">
        <v>63.852583</v>
      </c>
      <c r="M1371" s="3" t="n">
        <v>91.630644</v>
      </c>
      <c r="N1371" s="3" t="n">
        <v>65.260203</v>
      </c>
      <c r="O1371" s="3" t="n">
        <v>65.238377</v>
      </c>
    </row>
    <row r="1372" customFormat="false" ht="15.75" hidden="false" customHeight="false" outlineLevel="0" collapsed="false">
      <c r="A1372" s="3" t="n">
        <v>61.427614</v>
      </c>
      <c r="B1372" s="3" t="n">
        <v>61.456122</v>
      </c>
      <c r="C1372" s="3" t="n">
        <v>61.525275</v>
      </c>
      <c r="D1372" s="3"/>
      <c r="E1372" s="3" t="n">
        <v>65.325885</v>
      </c>
      <c r="F1372" s="3" t="n">
        <v>64.856425</v>
      </c>
      <c r="G1372" s="3" t="n">
        <v>65.365844</v>
      </c>
      <c r="I1372" s="3" t="n">
        <v>79.400783</v>
      </c>
      <c r="J1372" s="3" t="n">
        <v>64.047615</v>
      </c>
      <c r="K1372" s="3" t="n">
        <v>65.013161</v>
      </c>
      <c r="M1372" s="3" t="n">
        <v>89.911038</v>
      </c>
      <c r="N1372" s="3" t="n">
        <v>64.252406</v>
      </c>
      <c r="O1372" s="3" t="n">
        <v>66.182048</v>
      </c>
    </row>
    <row r="1373" customFormat="false" ht="15.75" hidden="false" customHeight="false" outlineLevel="0" collapsed="false">
      <c r="A1373" s="3" t="n">
        <v>61.28168</v>
      </c>
      <c r="B1373" s="3" t="n">
        <v>61.509074</v>
      </c>
      <c r="C1373" s="3" t="n">
        <v>61.58657</v>
      </c>
      <c r="D1373" s="3"/>
      <c r="E1373" s="3" t="n">
        <v>65.503165</v>
      </c>
      <c r="F1373" s="3" t="n">
        <v>64.950193</v>
      </c>
      <c r="G1373" s="3" t="n">
        <v>65.125515</v>
      </c>
      <c r="I1373" s="3" t="n">
        <v>81.55988</v>
      </c>
      <c r="J1373" s="3" t="n">
        <v>64.254105</v>
      </c>
      <c r="K1373" s="3" t="n">
        <v>64.504257</v>
      </c>
      <c r="M1373" s="3" t="n">
        <v>92.229827</v>
      </c>
      <c r="N1373" s="3" t="n">
        <v>65.180368</v>
      </c>
      <c r="O1373" s="3" t="n">
        <v>65.926988</v>
      </c>
    </row>
    <row r="1374" customFormat="false" ht="15.75" hidden="false" customHeight="false" outlineLevel="0" collapsed="false">
      <c r="A1374" s="3" t="n">
        <v>61.813987</v>
      </c>
      <c r="B1374" s="3" t="n">
        <v>61.323155</v>
      </c>
      <c r="C1374" s="3" t="n">
        <v>61.393798</v>
      </c>
      <c r="D1374" s="3"/>
      <c r="E1374" s="3" t="n">
        <v>65.485887</v>
      </c>
      <c r="F1374" s="3" t="n">
        <v>64.731804</v>
      </c>
      <c r="G1374" s="3" t="n">
        <v>65.043684</v>
      </c>
      <c r="I1374" s="3" t="n">
        <v>81.995879</v>
      </c>
      <c r="J1374" s="3" t="n">
        <v>64.850423</v>
      </c>
      <c r="K1374" s="3" t="n">
        <v>63.972994</v>
      </c>
      <c r="M1374" s="3" t="n">
        <v>90.493811</v>
      </c>
      <c r="N1374" s="3" t="n">
        <v>66.899189</v>
      </c>
      <c r="O1374" s="3" t="n">
        <v>64.067638</v>
      </c>
    </row>
    <row r="1375" customFormat="false" ht="15.75" hidden="false" customHeight="false" outlineLevel="0" collapsed="false">
      <c r="A1375" s="3" t="n">
        <v>61.484842</v>
      </c>
      <c r="B1375" s="3" t="n">
        <v>61.681431</v>
      </c>
      <c r="C1375" s="3" t="n">
        <v>61.367957</v>
      </c>
      <c r="D1375" s="3"/>
      <c r="E1375" s="3" t="n">
        <v>65.443821</v>
      </c>
      <c r="F1375" s="3" t="n">
        <v>64.68283</v>
      </c>
      <c r="G1375" s="3" t="n">
        <v>64.949432</v>
      </c>
      <c r="I1375" s="3" t="n">
        <v>81.486116</v>
      </c>
      <c r="J1375" s="3" t="n">
        <v>64.76271</v>
      </c>
      <c r="K1375" s="3" t="n">
        <v>64.105335</v>
      </c>
      <c r="M1375" s="3" t="n">
        <v>95.119415</v>
      </c>
      <c r="N1375" s="3" t="n">
        <v>65.244278</v>
      </c>
      <c r="O1375" s="3" t="n">
        <v>64.923052</v>
      </c>
    </row>
    <row r="1376" customFormat="false" ht="15.75" hidden="false" customHeight="false" outlineLevel="0" collapsed="false">
      <c r="A1376" s="3" t="n">
        <v>61.57171</v>
      </c>
      <c r="B1376" s="3" t="n">
        <v>61.248077</v>
      </c>
      <c r="C1376" s="3" t="n">
        <v>61.601159</v>
      </c>
      <c r="D1376" s="3"/>
      <c r="E1376" s="3" t="n">
        <v>65.398123</v>
      </c>
      <c r="F1376" s="3" t="n">
        <v>64.653541</v>
      </c>
      <c r="G1376" s="3" t="n">
        <v>64.938061</v>
      </c>
      <c r="I1376" s="3" t="n">
        <v>82.006157</v>
      </c>
      <c r="J1376" s="3" t="n">
        <v>64.461407</v>
      </c>
      <c r="K1376" s="3" t="n">
        <v>63.689484</v>
      </c>
      <c r="M1376" s="3" t="n">
        <v>94.544328</v>
      </c>
      <c r="N1376" s="3" t="n">
        <v>64.110122</v>
      </c>
      <c r="O1376" s="3" t="n">
        <v>66.211703</v>
      </c>
    </row>
    <row r="1377" customFormat="false" ht="15.75" hidden="false" customHeight="false" outlineLevel="0" collapsed="false">
      <c r="A1377" s="3" t="n">
        <v>61.583771</v>
      </c>
      <c r="B1377" s="3" t="n">
        <v>61.490013</v>
      </c>
      <c r="C1377" s="3" t="n">
        <v>61.594087</v>
      </c>
      <c r="D1377" s="3"/>
      <c r="E1377" s="3" t="n">
        <v>65.143888</v>
      </c>
      <c r="F1377" s="3" t="n">
        <v>65.055114</v>
      </c>
      <c r="G1377" s="3" t="n">
        <v>64.939394</v>
      </c>
      <c r="I1377" s="3" t="n">
        <v>81.05888</v>
      </c>
      <c r="J1377" s="3" t="n">
        <v>64.555247</v>
      </c>
      <c r="K1377" s="3" t="n">
        <v>64.305595</v>
      </c>
      <c r="M1377" s="3" t="n">
        <v>91.688663</v>
      </c>
      <c r="N1377" s="3" t="n">
        <v>65.136671</v>
      </c>
      <c r="O1377" s="3" t="n">
        <v>65.511412</v>
      </c>
    </row>
    <row r="1378" customFormat="false" ht="15.75" hidden="false" customHeight="false" outlineLevel="0" collapsed="false">
      <c r="A1378" s="3" t="n">
        <v>61.434244</v>
      </c>
      <c r="B1378" s="3" t="n">
        <v>61.403162</v>
      </c>
      <c r="C1378" s="3" t="n">
        <v>61.812909</v>
      </c>
      <c r="D1378" s="3"/>
      <c r="E1378" s="3" t="n">
        <v>65.02915</v>
      </c>
      <c r="F1378" s="3" t="n">
        <v>65.236308</v>
      </c>
      <c r="G1378" s="3" t="n">
        <v>64.890069</v>
      </c>
      <c r="I1378" s="3" t="n">
        <v>80.04896</v>
      </c>
      <c r="J1378" s="3" t="n">
        <v>63.8504</v>
      </c>
      <c r="K1378" s="3" t="n">
        <v>65.231307</v>
      </c>
      <c r="M1378" s="3" t="n">
        <v>94.20311</v>
      </c>
      <c r="N1378" s="3" t="n">
        <v>66.963284</v>
      </c>
      <c r="O1378" s="3" t="n">
        <v>63.567312</v>
      </c>
    </row>
    <row r="1379" customFormat="false" ht="15.75" hidden="false" customHeight="false" outlineLevel="0" collapsed="false">
      <c r="A1379" s="3" t="n">
        <v>61.499581</v>
      </c>
      <c r="B1379" s="3" t="n">
        <v>61.264238</v>
      </c>
      <c r="C1379" s="3" t="n">
        <v>61.631424</v>
      </c>
      <c r="D1379" s="3"/>
      <c r="E1379" s="3" t="n">
        <v>65.190669</v>
      </c>
      <c r="F1379" s="3" t="n">
        <v>65.145957</v>
      </c>
      <c r="G1379" s="3" t="n">
        <v>64.506181</v>
      </c>
      <c r="I1379" s="3" t="n">
        <v>81.148081</v>
      </c>
      <c r="J1379" s="3" t="n">
        <v>63.961928</v>
      </c>
      <c r="K1379" s="3" t="n">
        <v>64.896727</v>
      </c>
      <c r="M1379" s="3" t="n">
        <v>93.137013</v>
      </c>
      <c r="N1379" s="3" t="n">
        <v>66.158727</v>
      </c>
      <c r="O1379" s="3" t="n">
        <v>64.396686</v>
      </c>
    </row>
    <row r="1380" customFormat="false" ht="15.75" hidden="false" customHeight="false" outlineLevel="0" collapsed="false">
      <c r="A1380" s="3" t="n">
        <v>61.656308</v>
      </c>
      <c r="B1380" s="3" t="n">
        <v>61.480282</v>
      </c>
      <c r="C1380" s="3" t="n">
        <v>61.447165</v>
      </c>
      <c r="D1380" s="3"/>
      <c r="E1380" s="3" t="n">
        <v>65.078183</v>
      </c>
      <c r="F1380" s="3" t="n">
        <v>65.07542</v>
      </c>
      <c r="G1380" s="3" t="n">
        <v>64.746609</v>
      </c>
      <c r="I1380" s="3" t="n">
        <v>83.499939</v>
      </c>
      <c r="J1380" s="3" t="n">
        <v>64.760776</v>
      </c>
      <c r="K1380" s="3" t="n">
        <v>64.212921</v>
      </c>
      <c r="M1380" s="3" t="n">
        <v>91.725712</v>
      </c>
      <c r="N1380" s="3" t="n">
        <v>64.683249</v>
      </c>
      <c r="O1380" s="3" t="n">
        <v>65.50661</v>
      </c>
    </row>
    <row r="1381" customFormat="false" ht="15.75" hidden="false" customHeight="false" outlineLevel="0" collapsed="false">
      <c r="A1381" s="3" t="n">
        <v>61.620523</v>
      </c>
      <c r="B1381" s="3" t="n">
        <v>61.69731</v>
      </c>
      <c r="C1381" s="3" t="n">
        <v>61.483307</v>
      </c>
      <c r="D1381" s="3"/>
      <c r="E1381" s="3" t="n">
        <v>65.337045</v>
      </c>
      <c r="F1381" s="3" t="n">
        <v>64.997544</v>
      </c>
      <c r="G1381" s="3" t="n">
        <v>64.815605</v>
      </c>
      <c r="I1381" s="3" t="n">
        <v>84.61597</v>
      </c>
      <c r="J1381" s="3" t="n">
        <v>64.856097</v>
      </c>
      <c r="K1381" s="3" t="n">
        <v>64.154791</v>
      </c>
      <c r="M1381" s="3" t="n">
        <v>92.555712</v>
      </c>
      <c r="N1381" s="3" t="n">
        <v>65.392101</v>
      </c>
      <c r="O1381" s="3" t="n">
        <v>65.297001</v>
      </c>
    </row>
    <row r="1382" customFormat="false" ht="15.75" hidden="false" customHeight="false" outlineLevel="0" collapsed="false">
      <c r="A1382" s="3" t="n">
        <v>61.449911</v>
      </c>
      <c r="B1382" s="3" t="n">
        <v>61.818152</v>
      </c>
      <c r="C1382" s="3" t="n">
        <v>61.252931</v>
      </c>
      <c r="D1382" s="3"/>
      <c r="E1382" s="3" t="n">
        <v>64.981102</v>
      </c>
      <c r="F1382" s="3" t="n">
        <v>65.256668</v>
      </c>
      <c r="G1382" s="3" t="n">
        <v>64.888196</v>
      </c>
      <c r="I1382" s="3" t="n">
        <v>82.131001</v>
      </c>
      <c r="J1382" s="3" t="n">
        <v>64.736539</v>
      </c>
      <c r="K1382" s="3" t="n">
        <v>64.284399</v>
      </c>
      <c r="M1382" s="3" t="n">
        <v>90.35086</v>
      </c>
      <c r="N1382" s="3" t="n">
        <v>66.972466</v>
      </c>
      <c r="O1382" s="3" t="n">
        <v>63.570691</v>
      </c>
    </row>
    <row r="1383" customFormat="false" ht="15.75" hidden="false" customHeight="false" outlineLevel="0" collapsed="false">
      <c r="A1383" s="3" t="n">
        <v>61.49677</v>
      </c>
      <c r="B1383" s="3" t="n">
        <v>61.580638</v>
      </c>
      <c r="C1383" s="3" t="n">
        <v>61.377872</v>
      </c>
      <c r="D1383" s="3"/>
      <c r="E1383" s="3" t="n">
        <v>65.483194</v>
      </c>
      <c r="F1383" s="3" t="n">
        <v>64.451282</v>
      </c>
      <c r="G1383" s="3" t="n">
        <v>64.946084</v>
      </c>
      <c r="I1383" s="3" t="n">
        <v>81.186065</v>
      </c>
      <c r="J1383" s="3" t="n">
        <v>64.737495</v>
      </c>
      <c r="K1383" s="3" t="n">
        <v>64.37295</v>
      </c>
      <c r="M1383" s="3" t="n">
        <v>93.433467</v>
      </c>
      <c r="N1383" s="3" t="n">
        <v>66.447749</v>
      </c>
      <c r="O1383" s="3" t="n">
        <v>64.516061</v>
      </c>
    </row>
    <row r="1384" customFormat="false" ht="15.75" hidden="false" customHeight="false" outlineLevel="0" collapsed="false">
      <c r="A1384" s="3" t="n">
        <v>61.495904</v>
      </c>
      <c r="B1384" s="3" t="n">
        <v>61.648497</v>
      </c>
      <c r="C1384" s="3" t="n">
        <v>61.363271</v>
      </c>
      <c r="D1384" s="3"/>
      <c r="E1384" s="3" t="n">
        <v>65.031531</v>
      </c>
      <c r="F1384" s="3" t="n">
        <v>64.944101</v>
      </c>
      <c r="G1384" s="3" t="n">
        <v>64.668696</v>
      </c>
      <c r="I1384" s="3" t="n">
        <v>82.546354</v>
      </c>
      <c r="J1384" s="3" t="n">
        <v>65.025555</v>
      </c>
      <c r="K1384" s="3" t="n">
        <v>64.185225</v>
      </c>
      <c r="M1384" s="3" t="n">
        <v>92.278793</v>
      </c>
      <c r="N1384" s="3" t="n">
        <v>65.177132</v>
      </c>
      <c r="O1384" s="3" t="n">
        <v>65.22224</v>
      </c>
    </row>
    <row r="1385" customFormat="false" ht="15.75" hidden="false" customHeight="false" outlineLevel="0" collapsed="false">
      <c r="A1385" s="3" t="n">
        <v>61.463481</v>
      </c>
      <c r="B1385" s="3" t="n">
        <v>61.401087</v>
      </c>
      <c r="C1385" s="3" t="n">
        <v>61.533554</v>
      </c>
      <c r="D1385" s="3"/>
      <c r="E1385" s="3" t="n">
        <v>64.866576</v>
      </c>
      <c r="F1385" s="3" t="n">
        <v>64.547798</v>
      </c>
      <c r="G1385" s="3" t="n">
        <v>65.186443</v>
      </c>
      <c r="I1385" s="3" t="n">
        <v>83.158801</v>
      </c>
      <c r="J1385" s="3" t="n">
        <v>64.332395</v>
      </c>
      <c r="K1385" s="3" t="n">
        <v>64.745079</v>
      </c>
      <c r="M1385" s="3" t="n">
        <v>91.965146</v>
      </c>
      <c r="N1385" s="3" t="n">
        <v>65.234433</v>
      </c>
      <c r="O1385" s="3" t="n">
        <v>65.549688</v>
      </c>
    </row>
    <row r="1386" customFormat="false" ht="15.75" hidden="false" customHeight="false" outlineLevel="0" collapsed="false">
      <c r="A1386" s="3" t="n">
        <v>61.737674</v>
      </c>
      <c r="B1386" s="3" t="n">
        <v>61.506734</v>
      </c>
      <c r="C1386" s="3" t="n">
        <v>61.50709</v>
      </c>
      <c r="D1386" s="3"/>
      <c r="E1386" s="3" t="n">
        <v>64.92885</v>
      </c>
      <c r="F1386" s="3" t="n">
        <v>64.909438</v>
      </c>
      <c r="G1386" s="3" t="n">
        <v>64.57671</v>
      </c>
      <c r="I1386" s="3" t="n">
        <v>81.552842</v>
      </c>
      <c r="J1386" s="3" t="n">
        <v>65.173966</v>
      </c>
      <c r="K1386" s="3" t="n">
        <v>63.787426</v>
      </c>
      <c r="M1386" s="3" t="n">
        <v>94.406509</v>
      </c>
      <c r="N1386" s="3" t="n">
        <v>66.071782</v>
      </c>
      <c r="O1386" s="3" t="n">
        <v>64.128682</v>
      </c>
    </row>
    <row r="1387" customFormat="false" ht="15.75" hidden="false" customHeight="false" outlineLevel="0" collapsed="false">
      <c r="A1387" s="3" t="n">
        <v>61.63971</v>
      </c>
      <c r="B1387" s="3" t="n">
        <v>61.511997</v>
      </c>
      <c r="C1387" s="3" t="n">
        <v>61.191434</v>
      </c>
      <c r="D1387" s="3"/>
      <c r="E1387" s="3" t="n">
        <v>64.972711</v>
      </c>
      <c r="F1387" s="3" t="n">
        <v>65.070623</v>
      </c>
      <c r="G1387" s="3" t="n">
        <v>64.637698</v>
      </c>
      <c r="I1387" s="3" t="n">
        <v>81.935675</v>
      </c>
      <c r="J1387" s="3" t="n">
        <v>64.84738</v>
      </c>
      <c r="K1387" s="3" t="n">
        <v>63.907582</v>
      </c>
      <c r="M1387" s="3" t="n">
        <v>95.038878</v>
      </c>
      <c r="N1387" s="3" t="n">
        <v>66.274738</v>
      </c>
      <c r="O1387" s="3" t="n">
        <v>63.481127</v>
      </c>
    </row>
    <row r="1388" customFormat="false" ht="15.75" hidden="false" customHeight="false" outlineLevel="0" collapsed="false">
      <c r="A1388" s="3" t="n">
        <v>61.561038</v>
      </c>
      <c r="B1388" s="3" t="n">
        <v>61.52765</v>
      </c>
      <c r="C1388" s="3" t="n">
        <v>61.400678</v>
      </c>
      <c r="D1388" s="3"/>
      <c r="E1388" s="3" t="n">
        <v>65.157438</v>
      </c>
      <c r="F1388" s="3" t="n">
        <v>64.925982</v>
      </c>
      <c r="G1388" s="3" t="n">
        <v>64.726703</v>
      </c>
      <c r="I1388" s="3" t="n">
        <v>80.398653</v>
      </c>
      <c r="J1388" s="3" t="n">
        <v>64.488721</v>
      </c>
      <c r="K1388" s="3" t="n">
        <v>64.786483</v>
      </c>
      <c r="M1388" s="3" t="n">
        <v>96.473673</v>
      </c>
      <c r="N1388" s="3" t="n">
        <v>65.225539</v>
      </c>
      <c r="O1388" s="3" t="n">
        <v>64.642488</v>
      </c>
    </row>
    <row r="1389" customFormat="false" ht="15.75" hidden="false" customHeight="false" outlineLevel="0" collapsed="false">
      <c r="A1389" s="3" t="n">
        <v>61.665228</v>
      </c>
      <c r="B1389" s="3" t="n">
        <v>61.564616</v>
      </c>
      <c r="C1389" s="3" t="n">
        <v>61.39129</v>
      </c>
      <c r="D1389" s="3"/>
      <c r="E1389" s="3" t="n">
        <v>64.82165</v>
      </c>
      <c r="F1389" s="3" t="n">
        <v>65.117828</v>
      </c>
      <c r="G1389" s="3" t="n">
        <v>65.061411</v>
      </c>
      <c r="I1389" s="3" t="n">
        <v>80.714881</v>
      </c>
      <c r="J1389" s="3" t="n">
        <v>64.19763</v>
      </c>
      <c r="K1389" s="3" t="n">
        <v>64.909354</v>
      </c>
      <c r="M1389" s="3" t="n">
        <v>92.615616</v>
      </c>
      <c r="N1389" s="3" t="n">
        <v>63.49124</v>
      </c>
      <c r="O1389" s="3" t="n">
        <v>66.79287</v>
      </c>
    </row>
    <row r="1390" customFormat="false" ht="15.75" hidden="false" customHeight="false" outlineLevel="0" collapsed="false">
      <c r="A1390" s="3" t="n">
        <v>61.852672</v>
      </c>
      <c r="B1390" s="3" t="n">
        <v>61.67212</v>
      </c>
      <c r="C1390" s="3" t="n">
        <v>61.257681</v>
      </c>
      <c r="D1390" s="3"/>
      <c r="E1390" s="3" t="n">
        <v>65.059164</v>
      </c>
      <c r="F1390" s="3" t="n">
        <v>64.993156</v>
      </c>
      <c r="G1390" s="3" t="n">
        <v>64.835277</v>
      </c>
      <c r="I1390" s="3" t="n">
        <v>81.502654</v>
      </c>
      <c r="J1390" s="3" t="n">
        <v>64.884329</v>
      </c>
      <c r="K1390" s="3" t="n">
        <v>64.335649</v>
      </c>
      <c r="M1390" s="3" t="n">
        <v>93.808924</v>
      </c>
      <c r="N1390" s="3" t="n">
        <v>63.907764</v>
      </c>
      <c r="O1390" s="3" t="n">
        <v>66.078097</v>
      </c>
    </row>
    <row r="1391" customFormat="false" ht="15.75" hidden="false" customHeight="false" outlineLevel="0" collapsed="false">
      <c r="A1391" s="3" t="n">
        <v>61.473992</v>
      </c>
      <c r="B1391" s="3" t="n">
        <v>61.565017</v>
      </c>
      <c r="C1391" s="3" t="n">
        <v>61.409852</v>
      </c>
      <c r="D1391" s="3"/>
      <c r="E1391" s="3" t="n">
        <v>64.990982</v>
      </c>
      <c r="F1391" s="3" t="n">
        <v>64.959662</v>
      </c>
      <c r="G1391" s="3" t="n">
        <v>64.881593</v>
      </c>
      <c r="I1391" s="3" t="n">
        <v>79.709064</v>
      </c>
      <c r="J1391" s="3" t="n">
        <v>64.984309</v>
      </c>
      <c r="K1391" s="3" t="n">
        <v>64.174622</v>
      </c>
      <c r="M1391" s="3" t="n">
        <v>91.961442</v>
      </c>
      <c r="N1391" s="3" t="n">
        <v>66.557888</v>
      </c>
      <c r="O1391" s="3" t="n">
        <v>64.388379</v>
      </c>
    </row>
    <row r="1392" customFormat="false" ht="15.75" hidden="false" customHeight="false" outlineLevel="0" collapsed="false">
      <c r="A1392" s="3" t="n">
        <v>61.385605</v>
      </c>
      <c r="B1392" s="3" t="n">
        <v>61.558867</v>
      </c>
      <c r="C1392" s="3" t="n">
        <v>61.620316</v>
      </c>
      <c r="D1392" s="3"/>
      <c r="E1392" s="3" t="n">
        <v>65.066996</v>
      </c>
      <c r="F1392" s="3" t="n">
        <v>64.865915</v>
      </c>
      <c r="G1392" s="3" t="n">
        <v>64.761197</v>
      </c>
      <c r="I1392" s="3" t="n">
        <v>81.413008</v>
      </c>
      <c r="J1392" s="3" t="n">
        <v>65.203883</v>
      </c>
      <c r="K1392" s="3" t="n">
        <v>64.047987</v>
      </c>
      <c r="M1392" s="3" t="n">
        <v>93.877244</v>
      </c>
      <c r="N1392" s="3" t="n">
        <v>66.403011</v>
      </c>
      <c r="O1392" s="3" t="n">
        <v>64.196487</v>
      </c>
    </row>
    <row r="1393" customFormat="false" ht="15.75" hidden="false" customHeight="false" outlineLevel="0" collapsed="false">
      <c r="A1393" s="3" t="n">
        <v>61.561646</v>
      </c>
      <c r="B1393" s="3" t="n">
        <v>61.57728</v>
      </c>
      <c r="C1393" s="3" t="n">
        <v>61.631974</v>
      </c>
      <c r="D1393" s="3"/>
      <c r="E1393" s="3" t="n">
        <v>64.918349</v>
      </c>
      <c r="F1393" s="3" t="n">
        <v>64.704305</v>
      </c>
      <c r="G1393" s="3" t="n">
        <v>65.118446</v>
      </c>
      <c r="I1393" s="3" t="n">
        <v>81.449334</v>
      </c>
      <c r="J1393" s="3" t="n">
        <v>65.035949</v>
      </c>
      <c r="K1393" s="3" t="n">
        <v>64.492405</v>
      </c>
      <c r="M1393" s="3" t="n">
        <v>95.032425</v>
      </c>
      <c r="N1393" s="3" t="n">
        <v>64.387293</v>
      </c>
      <c r="O1393" s="3" t="n">
        <v>66.398828</v>
      </c>
    </row>
    <row r="1394" customFormat="false" ht="15.75" hidden="false" customHeight="false" outlineLevel="0" collapsed="false">
      <c r="A1394" s="3" t="n">
        <v>61.932288</v>
      </c>
      <c r="B1394" s="3" t="n">
        <v>61.652716</v>
      </c>
      <c r="C1394" s="3" t="n">
        <v>61.501683</v>
      </c>
      <c r="D1394" s="3"/>
      <c r="E1394" s="3" t="n">
        <v>64.808109</v>
      </c>
      <c r="F1394" s="3" t="n">
        <v>64.926771</v>
      </c>
      <c r="G1394" s="3" t="n">
        <v>64.96368</v>
      </c>
      <c r="I1394" s="3" t="n">
        <v>82.080597</v>
      </c>
      <c r="J1394" s="3" t="n">
        <v>65.038314</v>
      </c>
      <c r="K1394" s="3" t="n">
        <v>64.378086</v>
      </c>
      <c r="M1394" s="3" t="n">
        <v>93.254411</v>
      </c>
      <c r="N1394" s="3" t="n">
        <v>64.089226</v>
      </c>
      <c r="O1394" s="3" t="n">
        <v>66.511425</v>
      </c>
    </row>
    <row r="1395" customFormat="false" ht="15.75" hidden="false" customHeight="false" outlineLevel="0" collapsed="false">
      <c r="A1395" s="3" t="n">
        <v>61.619085</v>
      </c>
      <c r="B1395" s="3" t="n">
        <v>61.663228</v>
      </c>
      <c r="C1395" s="3" t="n">
        <v>61.367931</v>
      </c>
      <c r="D1395" s="3"/>
      <c r="E1395" s="3" t="n">
        <v>64.709676</v>
      </c>
      <c r="F1395" s="3" t="n">
        <v>64.761758</v>
      </c>
      <c r="G1395" s="3" t="n">
        <v>65.162928</v>
      </c>
      <c r="I1395" s="3" t="n">
        <v>83.053843</v>
      </c>
      <c r="J1395" s="3" t="n">
        <v>64.974203</v>
      </c>
      <c r="K1395" s="3" t="n">
        <v>64.432315</v>
      </c>
      <c r="M1395" s="3" t="n">
        <v>91.489067</v>
      </c>
      <c r="N1395" s="3" t="n">
        <v>65.496737</v>
      </c>
      <c r="O1395" s="3" t="n">
        <v>65.108302</v>
      </c>
    </row>
    <row r="1396" customFormat="false" ht="15.75" hidden="false" customHeight="false" outlineLevel="0" collapsed="false">
      <c r="A1396" s="3" t="n">
        <v>61.504752</v>
      </c>
      <c r="B1396" s="3" t="n">
        <v>61.495088</v>
      </c>
      <c r="C1396" s="3" t="n">
        <v>61.647009</v>
      </c>
      <c r="D1396" s="3"/>
      <c r="E1396" s="3" t="n">
        <v>64.882406</v>
      </c>
      <c r="F1396" s="3" t="n">
        <v>65.210872</v>
      </c>
      <c r="G1396" s="3" t="n">
        <v>64.915333</v>
      </c>
      <c r="I1396" s="3" t="n">
        <v>81.099741</v>
      </c>
      <c r="J1396" s="3" t="n">
        <v>64.925109</v>
      </c>
      <c r="K1396" s="3" t="n">
        <v>64.544425</v>
      </c>
      <c r="M1396" s="3" t="n">
        <v>92.715288</v>
      </c>
      <c r="N1396" s="3" t="n">
        <v>67.164223</v>
      </c>
      <c r="O1396" s="3" t="n">
        <v>63.796857</v>
      </c>
    </row>
    <row r="1397" customFormat="false" ht="15.75" hidden="false" customHeight="false" outlineLevel="0" collapsed="false">
      <c r="A1397" s="3" t="n">
        <v>61.642922</v>
      </c>
      <c r="B1397" s="3" t="n">
        <v>61.250039</v>
      </c>
      <c r="C1397" s="3" t="n">
        <v>61.568993</v>
      </c>
      <c r="D1397" s="3"/>
      <c r="E1397" s="3" t="n">
        <v>64.853316</v>
      </c>
      <c r="F1397" s="3" t="n">
        <v>64.95951</v>
      </c>
      <c r="G1397" s="3" t="n">
        <v>64.90161</v>
      </c>
      <c r="I1397" s="3" t="n">
        <v>78.467137</v>
      </c>
      <c r="J1397" s="3" t="n">
        <v>65.096812</v>
      </c>
      <c r="K1397" s="3" t="n">
        <v>64.224327</v>
      </c>
      <c r="M1397" s="3" t="n">
        <v>94.103973</v>
      </c>
      <c r="N1397" s="3" t="n">
        <v>66.481764</v>
      </c>
      <c r="O1397" s="3" t="n">
        <v>64.367556</v>
      </c>
    </row>
    <row r="1398" customFormat="false" ht="15.75" hidden="false" customHeight="false" outlineLevel="0" collapsed="false">
      <c r="A1398" s="3" t="n">
        <v>61.604505</v>
      </c>
      <c r="B1398" s="3" t="n">
        <v>61.5186</v>
      </c>
      <c r="C1398" s="3" t="n">
        <v>61.79089</v>
      </c>
      <c r="D1398" s="3"/>
      <c r="E1398" s="3" t="n">
        <v>64.762343</v>
      </c>
      <c r="F1398" s="3" t="n">
        <v>64.868385</v>
      </c>
      <c r="G1398" s="3" t="n">
        <v>64.982553</v>
      </c>
      <c r="I1398" s="3" t="n">
        <v>81.40068</v>
      </c>
      <c r="J1398" s="3" t="n">
        <v>64.810582</v>
      </c>
      <c r="K1398" s="3" t="n">
        <v>64.123923</v>
      </c>
      <c r="M1398" s="3" t="n">
        <v>92.831211</v>
      </c>
      <c r="N1398" s="3" t="n">
        <v>64.48094</v>
      </c>
      <c r="O1398" s="3" t="n">
        <v>66.338117</v>
      </c>
    </row>
    <row r="1399" customFormat="false" ht="15.75" hidden="false" customHeight="false" outlineLevel="0" collapsed="false">
      <c r="A1399" s="3" t="n">
        <v>61.522487</v>
      </c>
      <c r="B1399" s="3" t="n">
        <v>61.435969</v>
      </c>
      <c r="C1399" s="3" t="n">
        <v>61.819801</v>
      </c>
      <c r="D1399" s="3"/>
      <c r="E1399" s="3" t="n">
        <v>65.201009</v>
      </c>
      <c r="F1399" s="3" t="n">
        <v>64.616933</v>
      </c>
      <c r="G1399" s="3" t="n">
        <v>65.02742</v>
      </c>
      <c r="I1399" s="3" t="n">
        <v>83.218986</v>
      </c>
      <c r="J1399" s="3" t="n">
        <v>64.647119</v>
      </c>
      <c r="K1399" s="3" t="n">
        <v>64.016823</v>
      </c>
      <c r="M1399" s="3" t="n">
        <v>93.022924</v>
      </c>
      <c r="N1399" s="3" t="n">
        <v>64.000765</v>
      </c>
      <c r="O1399" s="3" t="n">
        <v>66.524602</v>
      </c>
    </row>
    <row r="1400" customFormat="false" ht="15.75" hidden="false" customHeight="false" outlineLevel="0" collapsed="false">
      <c r="A1400" s="3" t="n">
        <v>61.884044</v>
      </c>
      <c r="B1400" s="3" t="n">
        <v>61.427857</v>
      </c>
      <c r="C1400" s="3" t="n">
        <v>61.381709</v>
      </c>
      <c r="D1400" s="3"/>
      <c r="E1400" s="3" t="n">
        <v>64.954914</v>
      </c>
      <c r="F1400" s="3" t="n">
        <v>64.820932</v>
      </c>
      <c r="G1400" s="3" t="n">
        <v>64.921942</v>
      </c>
      <c r="I1400" s="3" t="n">
        <v>81.485627</v>
      </c>
      <c r="J1400" s="3" t="n">
        <v>64.957793</v>
      </c>
      <c r="K1400" s="3" t="n">
        <v>64.310879</v>
      </c>
      <c r="M1400" s="3" t="n">
        <v>93.391683</v>
      </c>
      <c r="N1400" s="3" t="n">
        <v>66.542257</v>
      </c>
      <c r="O1400" s="3" t="n">
        <v>64.411732</v>
      </c>
    </row>
    <row r="1401" customFormat="false" ht="15.75" hidden="false" customHeight="false" outlineLevel="0" collapsed="false">
      <c r="A1401" s="3" t="n">
        <v>61.77314</v>
      </c>
      <c r="B1401" s="3" t="n">
        <v>61.480435</v>
      </c>
      <c r="C1401" s="3" t="n">
        <v>61.662884</v>
      </c>
      <c r="D1401" s="3"/>
      <c r="E1401" s="3" t="n">
        <v>65.007589</v>
      </c>
      <c r="F1401" s="3" t="n">
        <v>64.648135</v>
      </c>
      <c r="G1401" s="3" t="n">
        <v>65.035785</v>
      </c>
      <c r="I1401" s="3" t="n">
        <v>81.423442</v>
      </c>
      <c r="J1401" s="3" t="n">
        <v>65.078096</v>
      </c>
      <c r="K1401" s="3" t="n">
        <v>63.97458</v>
      </c>
      <c r="M1401" s="3" t="n">
        <v>92.947526</v>
      </c>
      <c r="N1401" s="3" t="n">
        <v>66.023949</v>
      </c>
      <c r="O1401" s="3" t="n">
        <v>64.522474</v>
      </c>
    </row>
    <row r="1402" customFormat="false" ht="15.75" hidden="false" customHeight="false" outlineLevel="0" collapsed="false">
      <c r="A1402" s="3" t="n">
        <v>61.735077</v>
      </c>
      <c r="B1402" s="3" t="n">
        <v>61.792251</v>
      </c>
      <c r="C1402" s="3" t="n">
        <v>61.645664</v>
      </c>
      <c r="D1402" s="3"/>
      <c r="E1402" s="3" t="n">
        <v>64.938931</v>
      </c>
      <c r="F1402" s="3" t="n">
        <v>64.730399</v>
      </c>
      <c r="G1402" s="3" t="n">
        <v>65.076932</v>
      </c>
      <c r="I1402" s="3" t="n">
        <v>81.706535</v>
      </c>
      <c r="J1402" s="3" t="n">
        <v>65.460286</v>
      </c>
      <c r="K1402" s="3" t="n">
        <v>63.833876</v>
      </c>
      <c r="M1402" s="3" t="n">
        <v>93.710631</v>
      </c>
      <c r="N1402" s="3" t="n">
        <v>63.856199</v>
      </c>
      <c r="O1402" s="3" t="n">
        <v>66.670571</v>
      </c>
    </row>
    <row r="1403" customFormat="false" ht="15.75" hidden="false" customHeight="false" outlineLevel="0" collapsed="false">
      <c r="A1403" s="3" t="n">
        <v>61.632904</v>
      </c>
      <c r="B1403" s="3" t="n">
        <v>61.451683</v>
      </c>
      <c r="C1403" s="3" t="n">
        <v>61.480231</v>
      </c>
      <c r="D1403" s="3"/>
      <c r="E1403" s="3" t="n">
        <v>64.866385</v>
      </c>
      <c r="F1403" s="3" t="n">
        <v>65.177171</v>
      </c>
      <c r="G1403" s="3" t="n">
        <v>64.948838</v>
      </c>
      <c r="I1403" s="3" t="n">
        <v>81.843627</v>
      </c>
      <c r="J1403" s="3" t="n">
        <v>65.333481</v>
      </c>
      <c r="K1403" s="3" t="n">
        <v>63.81276</v>
      </c>
      <c r="M1403" s="3" t="n">
        <v>93.189986</v>
      </c>
      <c r="N1403" s="3" t="n">
        <v>64.202365</v>
      </c>
      <c r="O1403" s="3" t="n">
        <v>66.536458</v>
      </c>
    </row>
    <row r="1404" customFormat="false" ht="15.75" hidden="false" customHeight="false" outlineLevel="0" collapsed="false">
      <c r="A1404" s="3" t="n">
        <v>61.331224</v>
      </c>
      <c r="B1404" s="3" t="n">
        <v>61.688567</v>
      </c>
      <c r="C1404" s="3" t="n">
        <v>61.56591</v>
      </c>
      <c r="D1404" s="3"/>
      <c r="E1404" s="3" t="n">
        <v>65.294366</v>
      </c>
      <c r="F1404" s="3" t="n">
        <v>64.813497</v>
      </c>
      <c r="G1404" s="3" t="n">
        <v>64.868117</v>
      </c>
      <c r="I1404" s="3" t="n">
        <v>81.204864</v>
      </c>
      <c r="J1404" s="3" t="n">
        <v>64.948261</v>
      </c>
      <c r="K1404" s="3" t="n">
        <v>63.655863</v>
      </c>
      <c r="M1404" s="3" t="n">
        <v>92.609311</v>
      </c>
      <c r="N1404" s="3" t="n">
        <v>65.374903</v>
      </c>
      <c r="O1404" s="3" t="n">
        <v>65.532698</v>
      </c>
    </row>
    <row r="1405" customFormat="false" ht="15.75" hidden="false" customHeight="false" outlineLevel="0" collapsed="false">
      <c r="A1405" s="3" t="n">
        <v>61.725118</v>
      </c>
      <c r="B1405" s="3" t="n">
        <v>61.464087</v>
      </c>
      <c r="C1405" s="3" t="n">
        <v>61.464228</v>
      </c>
      <c r="D1405" s="3"/>
      <c r="E1405" s="3" t="n">
        <v>65.140958</v>
      </c>
      <c r="F1405" s="3" t="n">
        <v>64.757346</v>
      </c>
      <c r="G1405" s="3" t="n">
        <v>64.763524</v>
      </c>
      <c r="I1405" s="3" t="n">
        <v>81.271983</v>
      </c>
      <c r="J1405" s="3" t="n">
        <v>64.774405</v>
      </c>
      <c r="K1405" s="3" t="n">
        <v>64.098672</v>
      </c>
      <c r="M1405" s="3" t="n">
        <v>94.942656</v>
      </c>
      <c r="N1405" s="3" t="n">
        <v>66.656676</v>
      </c>
      <c r="O1405" s="3" t="n">
        <v>64.457114</v>
      </c>
    </row>
    <row r="1406" customFormat="false" ht="15.75" hidden="false" customHeight="false" outlineLevel="0" collapsed="false">
      <c r="A1406" s="3" t="n">
        <v>61.498808</v>
      </c>
      <c r="B1406" s="3" t="n">
        <v>61.268584</v>
      </c>
      <c r="C1406" s="3" t="n">
        <v>61.601305</v>
      </c>
      <c r="D1406" s="3"/>
      <c r="E1406" s="3" t="n">
        <v>65.043513</v>
      </c>
      <c r="F1406" s="3" t="n">
        <v>64.795332</v>
      </c>
      <c r="G1406" s="3" t="n">
        <v>64.786147</v>
      </c>
      <c r="I1406" s="3" t="n">
        <v>80.309827</v>
      </c>
      <c r="J1406" s="3" t="n">
        <v>64.895347</v>
      </c>
      <c r="K1406" s="3" t="n">
        <v>64.713489</v>
      </c>
      <c r="M1406" s="3" t="n">
        <v>94.309093</v>
      </c>
      <c r="N1406" s="3" t="n">
        <v>65.66719</v>
      </c>
      <c r="O1406" s="3" t="n">
        <v>65.627415</v>
      </c>
    </row>
    <row r="1407" customFormat="false" ht="15.75" hidden="false" customHeight="false" outlineLevel="0" collapsed="false">
      <c r="A1407" s="3" t="n">
        <v>61.50582</v>
      </c>
      <c r="B1407" s="3" t="n">
        <v>61.366054</v>
      </c>
      <c r="C1407" s="3" t="n">
        <v>61.755207</v>
      </c>
      <c r="D1407" s="3"/>
      <c r="E1407" s="3" t="n">
        <v>64.989014</v>
      </c>
      <c r="F1407" s="3" t="n">
        <v>64.903871</v>
      </c>
      <c r="G1407" s="3" t="n">
        <v>64.928568</v>
      </c>
      <c r="I1407" s="3" t="n">
        <v>82.029011</v>
      </c>
      <c r="J1407" s="3" t="n">
        <v>64.565905</v>
      </c>
      <c r="K1407" s="3" t="n">
        <v>64.597699</v>
      </c>
      <c r="M1407" s="3" t="n">
        <v>92.663616</v>
      </c>
      <c r="N1407" s="3" t="n">
        <v>64.165512</v>
      </c>
      <c r="O1407" s="3" t="n">
        <v>66.468209</v>
      </c>
    </row>
    <row r="1408" customFormat="false" ht="15.75" hidden="false" customHeight="false" outlineLevel="0" collapsed="false">
      <c r="A1408" s="3" t="n">
        <v>61.394314</v>
      </c>
      <c r="B1408" s="3" t="n">
        <v>61.520241</v>
      </c>
      <c r="C1408" s="3" t="n">
        <v>61.600358</v>
      </c>
      <c r="D1408" s="3"/>
      <c r="E1408" s="3" t="n">
        <v>64.898076</v>
      </c>
      <c r="F1408" s="3" t="n">
        <v>65.037807</v>
      </c>
      <c r="G1408" s="3" t="n">
        <v>64.907983</v>
      </c>
      <c r="I1408" s="3" t="n">
        <v>81.997606</v>
      </c>
      <c r="J1408" s="3" t="n">
        <v>63.790751</v>
      </c>
      <c r="K1408" s="3" t="n">
        <v>65.069742</v>
      </c>
      <c r="M1408" s="3" t="n">
        <v>90.730004</v>
      </c>
      <c r="N1408" s="3" t="n">
        <v>65.254648</v>
      </c>
      <c r="O1408" s="3" t="n">
        <v>65.690646</v>
      </c>
    </row>
    <row r="1409" customFormat="false" ht="15.75" hidden="false" customHeight="false" outlineLevel="0" collapsed="false">
      <c r="A1409" s="3" t="n">
        <v>61.665613</v>
      </c>
      <c r="B1409" s="3" t="n">
        <v>61.556915</v>
      </c>
      <c r="C1409" s="3" t="n">
        <v>61.446081</v>
      </c>
      <c r="D1409" s="3"/>
      <c r="E1409" s="3" t="n">
        <v>64.935056</v>
      </c>
      <c r="F1409" s="3" t="n">
        <v>64.849662</v>
      </c>
      <c r="G1409" s="3" t="n">
        <v>65.067843</v>
      </c>
      <c r="I1409" s="3" t="n">
        <v>81.065828</v>
      </c>
      <c r="J1409" s="3" t="n">
        <v>64.659016</v>
      </c>
      <c r="K1409" s="3" t="n">
        <v>64.460585</v>
      </c>
      <c r="M1409" s="3" t="n">
        <v>92.903472</v>
      </c>
      <c r="N1409" s="3" t="n">
        <v>65.72911</v>
      </c>
      <c r="O1409" s="3" t="n">
        <v>65.359807</v>
      </c>
    </row>
    <row r="1410" customFormat="false" ht="15.75" hidden="false" customHeight="false" outlineLevel="0" collapsed="false">
      <c r="A1410" s="3" t="n">
        <v>61.393177</v>
      </c>
      <c r="B1410" s="3" t="n">
        <v>61.447524</v>
      </c>
      <c r="C1410" s="3" t="n">
        <v>61.67093</v>
      </c>
      <c r="D1410" s="3"/>
      <c r="E1410" s="3" t="n">
        <v>64.846908</v>
      </c>
      <c r="F1410" s="3" t="n">
        <v>64.778914</v>
      </c>
      <c r="G1410" s="3" t="n">
        <v>65.477858</v>
      </c>
      <c r="I1410" s="3" t="n">
        <v>80.32239</v>
      </c>
      <c r="J1410" s="3" t="n">
        <v>65.373861</v>
      </c>
      <c r="K1410" s="3" t="n">
        <v>63.70501</v>
      </c>
      <c r="M1410" s="3" t="n">
        <v>93.692729</v>
      </c>
      <c r="N1410" s="3" t="n">
        <v>65.472221</v>
      </c>
      <c r="O1410" s="3" t="n">
        <v>64.993612</v>
      </c>
    </row>
    <row r="1411" customFormat="false" ht="15.75" hidden="false" customHeight="false" outlineLevel="0" collapsed="false">
      <c r="A1411" s="3" t="n">
        <v>61.41704</v>
      </c>
      <c r="B1411" s="3" t="n">
        <v>61.517532</v>
      </c>
      <c r="C1411" s="3" t="n">
        <v>61.343035</v>
      </c>
      <c r="D1411" s="3"/>
      <c r="E1411" s="3" t="n">
        <v>64.680577</v>
      </c>
      <c r="F1411" s="3" t="n">
        <v>65.266072</v>
      </c>
      <c r="G1411" s="3" t="n">
        <v>65.212037</v>
      </c>
      <c r="I1411" s="3" t="n">
        <v>81.665961</v>
      </c>
      <c r="J1411" s="3" t="n">
        <v>65.699766</v>
      </c>
      <c r="K1411" s="3" t="n">
        <v>63.52334</v>
      </c>
      <c r="M1411" s="3" t="n">
        <v>93.522082</v>
      </c>
      <c r="N1411" s="3" t="n">
        <v>65.108831</v>
      </c>
      <c r="O1411" s="3" t="n">
        <v>65.005142</v>
      </c>
    </row>
    <row r="1412" customFormat="false" ht="15.75" hidden="false" customHeight="false" outlineLevel="0" collapsed="false">
      <c r="A1412" s="3" t="n">
        <v>61.317625</v>
      </c>
      <c r="B1412" s="3" t="n">
        <v>61.377258</v>
      </c>
      <c r="C1412" s="3" t="n">
        <v>61.611601</v>
      </c>
      <c r="D1412" s="3"/>
      <c r="E1412" s="3" t="n">
        <v>64.295237</v>
      </c>
      <c r="F1412" s="3" t="n">
        <v>65.208928</v>
      </c>
      <c r="G1412" s="3" t="n">
        <v>65.45505</v>
      </c>
      <c r="I1412" s="3" t="n">
        <v>81.344028</v>
      </c>
      <c r="J1412" s="3" t="n">
        <v>65.46517</v>
      </c>
      <c r="K1412" s="3" t="n">
        <v>63.248994</v>
      </c>
      <c r="M1412" s="3" t="n">
        <v>93.832641</v>
      </c>
      <c r="N1412" s="3" t="n">
        <v>64.770789</v>
      </c>
      <c r="O1412" s="3" t="n">
        <v>65.680918</v>
      </c>
    </row>
    <row r="1413" customFormat="false" ht="15.75" hidden="false" customHeight="false" outlineLevel="0" collapsed="false">
      <c r="A1413" s="3" t="n">
        <v>61.720092</v>
      </c>
      <c r="B1413" s="3" t="n">
        <v>61.553285</v>
      </c>
      <c r="C1413" s="3" t="n">
        <v>61.523142</v>
      </c>
      <c r="D1413" s="3"/>
      <c r="E1413" s="3" t="n">
        <v>64.488079</v>
      </c>
      <c r="F1413" s="3" t="n">
        <v>64.980998</v>
      </c>
      <c r="G1413" s="3" t="n">
        <v>65.509273</v>
      </c>
      <c r="I1413" s="3" t="n">
        <v>81.432227</v>
      </c>
      <c r="J1413" s="3" t="n">
        <v>64.801081</v>
      </c>
      <c r="K1413" s="3" t="n">
        <v>64.347571</v>
      </c>
      <c r="M1413" s="3" t="n">
        <v>92.592788</v>
      </c>
      <c r="N1413" s="3" t="n">
        <v>65.852883</v>
      </c>
      <c r="O1413" s="3" t="n">
        <v>65.008566</v>
      </c>
    </row>
    <row r="1414" customFormat="false" ht="15.75" hidden="false" customHeight="false" outlineLevel="0" collapsed="false">
      <c r="A1414" s="3" t="n">
        <v>61.80386</v>
      </c>
      <c r="B1414" s="3" t="n">
        <v>61.445037</v>
      </c>
      <c r="C1414" s="3" t="n">
        <v>61.276793</v>
      </c>
      <c r="D1414" s="3"/>
      <c r="E1414" s="3" t="n">
        <v>64.704511</v>
      </c>
      <c r="F1414" s="3" t="n">
        <v>64.780165</v>
      </c>
      <c r="G1414" s="3" t="n">
        <v>65.426331</v>
      </c>
      <c r="I1414" s="3" t="n">
        <v>81.889073</v>
      </c>
      <c r="J1414" s="3" t="n">
        <v>64.191245</v>
      </c>
      <c r="K1414" s="3" t="n">
        <v>65.305161</v>
      </c>
      <c r="M1414" s="3" t="n">
        <v>95.817171</v>
      </c>
      <c r="N1414" s="3" t="n">
        <v>66.98165</v>
      </c>
      <c r="O1414" s="3" t="n">
        <v>63.756669</v>
      </c>
    </row>
    <row r="1415" customFormat="false" ht="15.75" hidden="false" customHeight="false" outlineLevel="0" collapsed="false">
      <c r="A1415" s="3" t="n">
        <v>61.856875</v>
      </c>
      <c r="B1415" s="3" t="n">
        <v>61.680348</v>
      </c>
      <c r="C1415" s="3" t="n">
        <v>61.346904</v>
      </c>
      <c r="D1415" s="3"/>
      <c r="E1415" s="3" t="n">
        <v>64.910995</v>
      </c>
      <c r="F1415" s="3" t="n">
        <v>65.01185</v>
      </c>
      <c r="G1415" s="3" t="n">
        <v>65.390442</v>
      </c>
      <c r="I1415" s="3" t="n">
        <v>80.133255</v>
      </c>
      <c r="J1415" s="3" t="n">
        <v>64.544311</v>
      </c>
      <c r="K1415" s="3" t="n">
        <v>65.092982</v>
      </c>
      <c r="M1415" s="3" t="n">
        <v>96.482367</v>
      </c>
      <c r="N1415" s="3" t="n">
        <v>65.847589</v>
      </c>
      <c r="O1415" s="3" t="n">
        <v>64.027142</v>
      </c>
    </row>
    <row r="1416" customFormat="false" ht="15.75" hidden="false" customHeight="false" outlineLevel="0" collapsed="false">
      <c r="A1416" s="3" t="n">
        <v>61.392235</v>
      </c>
      <c r="B1416" s="3" t="n">
        <v>61.579639</v>
      </c>
      <c r="C1416" s="3" t="n">
        <v>61.331165</v>
      </c>
      <c r="D1416" s="3"/>
      <c r="E1416" s="3" t="n">
        <v>64.516366</v>
      </c>
      <c r="F1416" s="3" t="n">
        <v>65.336838</v>
      </c>
      <c r="G1416" s="3" t="n">
        <v>65.256826</v>
      </c>
      <c r="I1416" s="3" t="n">
        <v>80.872711</v>
      </c>
      <c r="J1416" s="3" t="n">
        <v>65.242572</v>
      </c>
      <c r="K1416" s="3" t="n">
        <v>64.147872</v>
      </c>
      <c r="M1416" s="3" t="n">
        <v>94.999877</v>
      </c>
      <c r="N1416" s="3" t="n">
        <v>65.382804</v>
      </c>
      <c r="O1416" s="3" t="n">
        <v>64.092401</v>
      </c>
    </row>
    <row r="1417" customFormat="false" ht="15.75" hidden="false" customHeight="false" outlineLevel="0" collapsed="false">
      <c r="A1417" s="3" t="n">
        <v>61.769186</v>
      </c>
      <c r="B1417" s="3" t="n">
        <v>61.899266</v>
      </c>
      <c r="C1417" s="3" t="n">
        <v>61.298213</v>
      </c>
      <c r="D1417" s="3"/>
      <c r="E1417" s="3" t="n">
        <v>64.786824</v>
      </c>
      <c r="F1417" s="3" t="n">
        <v>65.034068</v>
      </c>
      <c r="G1417" s="3" t="n">
        <v>65.340258</v>
      </c>
      <c r="I1417" s="3" t="n">
        <v>82.831132</v>
      </c>
      <c r="J1417" s="3" t="n">
        <v>65.754359</v>
      </c>
      <c r="K1417" s="3" t="n">
        <v>63.933464</v>
      </c>
      <c r="M1417" s="3" t="n">
        <v>93.477036</v>
      </c>
      <c r="N1417" s="3" t="n">
        <v>66.109747</v>
      </c>
      <c r="O1417" s="3" t="n">
        <v>63.584796</v>
      </c>
    </row>
    <row r="1418" customFormat="false" ht="15.75" hidden="false" customHeight="false" outlineLevel="0" collapsed="false">
      <c r="A1418" s="3" t="n">
        <v>61.717003</v>
      </c>
      <c r="B1418" s="3" t="n">
        <v>61.802731</v>
      </c>
      <c r="C1418" s="3" t="n">
        <v>61.452821</v>
      </c>
      <c r="D1418" s="3"/>
      <c r="E1418" s="3" t="n">
        <v>65.166405</v>
      </c>
      <c r="F1418" s="3" t="n">
        <v>64.879586</v>
      </c>
      <c r="G1418" s="3" t="n">
        <v>65.081955</v>
      </c>
      <c r="I1418" s="3" t="n">
        <v>82.649714</v>
      </c>
      <c r="J1418" s="3" t="n">
        <v>64.427514</v>
      </c>
      <c r="K1418" s="3" t="n">
        <v>64.791441</v>
      </c>
      <c r="M1418" s="3" t="n">
        <v>95.325236</v>
      </c>
      <c r="N1418" s="3" t="n">
        <v>65.898609</v>
      </c>
      <c r="O1418" s="3" t="n">
        <v>63.517077</v>
      </c>
    </row>
    <row r="1419" customFormat="false" ht="15.75" hidden="false" customHeight="false" outlineLevel="0" collapsed="false">
      <c r="A1419" s="3" t="n">
        <v>61.453219</v>
      </c>
      <c r="B1419" s="3" t="n">
        <v>61.485435</v>
      </c>
      <c r="C1419" s="3" t="n">
        <v>61.796444</v>
      </c>
      <c r="D1419" s="3"/>
      <c r="E1419" s="3" t="n">
        <v>65.221934</v>
      </c>
      <c r="F1419" s="3" t="n">
        <v>64.669367</v>
      </c>
      <c r="G1419" s="3" t="n">
        <v>65.259145</v>
      </c>
      <c r="I1419" s="3" t="n">
        <v>83.692581</v>
      </c>
      <c r="J1419" s="3" t="n">
        <v>63.665478</v>
      </c>
      <c r="K1419" s="3" t="n">
        <v>65.338154</v>
      </c>
      <c r="M1419" s="3" t="n">
        <v>98.64151</v>
      </c>
      <c r="N1419" s="3" t="n">
        <v>65.199704</v>
      </c>
      <c r="O1419" s="3" t="n">
        <v>63.721681</v>
      </c>
    </row>
    <row r="1420" customFormat="false" ht="15.75" hidden="false" customHeight="false" outlineLevel="0" collapsed="false">
      <c r="A1420" s="3" t="n">
        <v>61.528472</v>
      </c>
      <c r="B1420" s="3" t="n">
        <v>61.379009</v>
      </c>
      <c r="C1420" s="3" t="n">
        <v>61.731062</v>
      </c>
      <c r="D1420" s="3"/>
      <c r="E1420" s="3" t="n">
        <v>64.830589</v>
      </c>
      <c r="F1420" s="3" t="n">
        <v>64.901392</v>
      </c>
      <c r="G1420" s="3" t="n">
        <v>65.253965</v>
      </c>
      <c r="I1420" s="3" t="n">
        <v>82.620177</v>
      </c>
      <c r="J1420" s="3" t="n">
        <v>64.129719</v>
      </c>
      <c r="K1420" s="3" t="n">
        <v>64.553597</v>
      </c>
      <c r="M1420" s="3" t="n">
        <v>96.52974</v>
      </c>
      <c r="N1420" s="3" t="n">
        <v>65.762505</v>
      </c>
      <c r="O1420" s="3" t="n">
        <v>64.281306</v>
      </c>
    </row>
    <row r="1421" customFormat="false" ht="15.75" hidden="false" customHeight="false" outlineLevel="0" collapsed="false">
      <c r="A1421" s="3" t="n">
        <v>61.48986</v>
      </c>
      <c r="B1421" s="3" t="n">
        <v>61.598255</v>
      </c>
      <c r="C1421" s="3" t="n">
        <v>61.468158</v>
      </c>
      <c r="D1421" s="3"/>
      <c r="E1421" s="3" t="n">
        <v>64.842117</v>
      </c>
      <c r="F1421" s="3" t="n">
        <v>64.675195</v>
      </c>
      <c r="G1421" s="3" t="n">
        <v>65.219879</v>
      </c>
      <c r="I1421" s="3" t="n">
        <v>81.812735</v>
      </c>
      <c r="J1421" s="3" t="n">
        <v>64.165837</v>
      </c>
      <c r="K1421" s="3" t="n">
        <v>64.883409</v>
      </c>
      <c r="M1421" s="3" t="n">
        <v>94.729139</v>
      </c>
      <c r="N1421" s="3" t="n">
        <v>65.581592</v>
      </c>
      <c r="O1421" s="3" t="n">
        <v>63.898102</v>
      </c>
    </row>
    <row r="1422" customFormat="false" ht="15.75" hidden="false" customHeight="false" outlineLevel="0" collapsed="false">
      <c r="A1422" s="3" t="n">
        <v>61.616177</v>
      </c>
      <c r="B1422" s="3" t="n">
        <v>61.483892</v>
      </c>
      <c r="C1422" s="3" t="n">
        <v>61.690506</v>
      </c>
      <c r="D1422" s="3"/>
      <c r="E1422" s="3" t="n">
        <v>64.963016</v>
      </c>
      <c r="F1422" s="3" t="n">
        <v>64.843626</v>
      </c>
      <c r="G1422" s="3" t="n">
        <v>65.120312</v>
      </c>
      <c r="I1422" s="3" t="n">
        <v>82.769048</v>
      </c>
      <c r="J1422" s="3" t="n">
        <v>64.273021</v>
      </c>
      <c r="K1422" s="3" t="n">
        <v>64.439662</v>
      </c>
      <c r="M1422" s="3" t="n">
        <v>96.558642</v>
      </c>
      <c r="N1422" s="3" t="n">
        <v>65.188463</v>
      </c>
      <c r="O1422" s="3" t="n">
        <v>64.030576</v>
      </c>
    </row>
    <row r="1423" customFormat="false" ht="15.75" hidden="false" customHeight="false" outlineLevel="0" collapsed="false">
      <c r="A1423" s="3" t="n">
        <v>61.393793</v>
      </c>
      <c r="B1423" s="3" t="n">
        <v>61.71737</v>
      </c>
      <c r="C1423" s="3" t="n">
        <v>61.604788</v>
      </c>
      <c r="D1423" s="3"/>
      <c r="E1423" s="3" t="n">
        <v>65.020551</v>
      </c>
      <c r="F1423" s="3" t="n">
        <v>64.805889</v>
      </c>
      <c r="G1423" s="3" t="n">
        <v>65.351029</v>
      </c>
      <c r="I1423" s="3" t="n">
        <v>81.792598</v>
      </c>
      <c r="J1423" s="3" t="n">
        <v>65.18285</v>
      </c>
      <c r="K1423" s="3" t="n">
        <v>63.511729</v>
      </c>
      <c r="M1423" s="3" t="n">
        <v>97.059388</v>
      </c>
      <c r="N1423" s="3" t="n">
        <v>65.303142</v>
      </c>
      <c r="O1423" s="3" t="n">
        <v>62.945184</v>
      </c>
    </row>
    <row r="1424" customFormat="false" ht="15.75" hidden="false" customHeight="false" outlineLevel="0" collapsed="false">
      <c r="A1424" s="3" t="n">
        <v>61.534106</v>
      </c>
      <c r="B1424" s="3" t="n">
        <v>61.611948</v>
      </c>
      <c r="C1424" s="3" t="n">
        <v>61.662963</v>
      </c>
      <c r="D1424" s="3"/>
      <c r="E1424" s="3" t="n">
        <v>64.88474</v>
      </c>
      <c r="F1424" s="3" t="n">
        <v>64.807008</v>
      </c>
      <c r="G1424" s="3" t="n">
        <v>64.980912</v>
      </c>
      <c r="I1424" s="3" t="n">
        <v>82.654089</v>
      </c>
      <c r="J1424" s="3" t="n">
        <v>64.668998</v>
      </c>
      <c r="K1424" s="3" t="n">
        <v>64.439623</v>
      </c>
      <c r="M1424" s="3" t="n">
        <v>97.597054</v>
      </c>
      <c r="N1424" s="3" t="n">
        <v>65.845053</v>
      </c>
      <c r="O1424" s="3" t="n">
        <v>62.302575</v>
      </c>
    </row>
    <row r="1425" customFormat="false" ht="15.75" hidden="false" customHeight="false" outlineLevel="0" collapsed="false">
      <c r="A1425" s="3" t="n">
        <v>61.645438</v>
      </c>
      <c r="B1425" s="3" t="n">
        <v>61.72755</v>
      </c>
      <c r="C1425" s="3" t="n">
        <v>61.568688</v>
      </c>
      <c r="D1425" s="3"/>
      <c r="E1425" s="3" t="n">
        <v>65.534609</v>
      </c>
      <c r="F1425" s="3" t="n">
        <v>64.266977</v>
      </c>
      <c r="G1425" s="3" t="n">
        <v>65.033817</v>
      </c>
      <c r="I1425" s="3" t="n">
        <v>83.292972</v>
      </c>
      <c r="J1425" s="3" t="n">
        <v>63.883118</v>
      </c>
      <c r="K1425" s="3" t="n">
        <v>65.130568</v>
      </c>
      <c r="M1425" s="3" t="n">
        <v>96.60123</v>
      </c>
      <c r="N1425" s="3" t="n">
        <v>66.820102</v>
      </c>
      <c r="O1425" s="3" t="n">
        <v>61.26317</v>
      </c>
    </row>
    <row r="1426" customFormat="false" ht="15.75" hidden="false" customHeight="false" outlineLevel="0" collapsed="false">
      <c r="A1426" s="3" t="n">
        <v>61.569406</v>
      </c>
      <c r="B1426" s="3" t="n">
        <v>61.517357</v>
      </c>
      <c r="C1426" s="3" t="n">
        <v>61.6573</v>
      </c>
      <c r="D1426" s="3"/>
      <c r="E1426" s="3" t="n">
        <v>65.704352</v>
      </c>
      <c r="F1426" s="3" t="n">
        <v>64.389374</v>
      </c>
      <c r="G1426" s="3" t="n">
        <v>64.581296</v>
      </c>
      <c r="I1426" s="3" t="n">
        <v>82.458558</v>
      </c>
      <c r="J1426" s="3" t="n">
        <v>64.387405</v>
      </c>
      <c r="K1426" s="3" t="n">
        <v>64.706974</v>
      </c>
      <c r="M1426" s="3" t="n">
        <v>95.309519</v>
      </c>
      <c r="N1426" s="3" t="n">
        <v>66.336583</v>
      </c>
      <c r="O1426" s="3" t="n">
        <v>62.063627</v>
      </c>
    </row>
    <row r="1427" customFormat="false" ht="15.75" hidden="false" customHeight="false" outlineLevel="0" collapsed="false">
      <c r="A1427" s="3" t="n">
        <v>61.495538</v>
      </c>
      <c r="B1427" s="3" t="n">
        <v>61.824524</v>
      </c>
      <c r="C1427" s="3" t="n">
        <v>61.334149</v>
      </c>
      <c r="D1427" s="3"/>
      <c r="E1427" s="3" t="n">
        <v>65.532868</v>
      </c>
      <c r="F1427" s="3" t="n">
        <v>64.511843</v>
      </c>
      <c r="G1427" s="3" t="n">
        <v>64.754566</v>
      </c>
      <c r="I1427" s="3" t="n">
        <v>79.809509</v>
      </c>
      <c r="J1427" s="3" t="n">
        <v>64.725723</v>
      </c>
      <c r="K1427" s="3" t="n">
        <v>65.067932</v>
      </c>
      <c r="M1427" s="3" t="n">
        <v>99.020789</v>
      </c>
      <c r="N1427" s="3" t="n">
        <v>65.845167</v>
      </c>
      <c r="O1427" s="3" t="n">
        <v>62.730793</v>
      </c>
    </row>
    <row r="1428" customFormat="false" ht="15.75" hidden="false" customHeight="false" outlineLevel="0" collapsed="false">
      <c r="A1428" s="3" t="n">
        <v>61.676253</v>
      </c>
      <c r="B1428" s="3" t="n">
        <v>61.307431</v>
      </c>
      <c r="C1428" s="3" t="n">
        <v>61.462132</v>
      </c>
      <c r="D1428" s="3"/>
      <c r="E1428" s="3" t="n">
        <v>65.374123</v>
      </c>
      <c r="F1428" s="3" t="n">
        <v>64.69775</v>
      </c>
      <c r="G1428" s="3" t="n">
        <v>64.669774</v>
      </c>
      <c r="I1428" s="3" t="n">
        <v>79.924205</v>
      </c>
      <c r="J1428" s="3" t="n">
        <v>64.400215</v>
      </c>
      <c r="K1428" s="3" t="n">
        <v>65.039179</v>
      </c>
      <c r="M1428" s="3" t="n">
        <v>100.18482</v>
      </c>
      <c r="N1428" s="3" t="n">
        <v>66.017699</v>
      </c>
      <c r="O1428" s="3" t="n">
        <v>61.428264</v>
      </c>
    </row>
    <row r="1429" customFormat="false" ht="15.75" hidden="false" customHeight="false" outlineLevel="0" collapsed="false">
      <c r="A1429" s="3" t="n">
        <v>61.846731</v>
      </c>
      <c r="B1429" s="3" t="n">
        <v>61.504029</v>
      </c>
      <c r="C1429" s="3" t="n">
        <v>61.44841</v>
      </c>
      <c r="D1429" s="3"/>
      <c r="E1429" s="3" t="n">
        <v>65.399054</v>
      </c>
      <c r="F1429" s="3" t="n">
        <v>64.665771</v>
      </c>
      <c r="G1429" s="3" t="n">
        <v>64.875617</v>
      </c>
      <c r="I1429" s="3" t="n">
        <v>81.146139</v>
      </c>
      <c r="J1429" s="3" t="n">
        <v>64.494484</v>
      </c>
      <c r="K1429" s="3" t="n">
        <v>64.324734</v>
      </c>
      <c r="M1429" s="3" t="n">
        <v>103.49959</v>
      </c>
      <c r="N1429" s="3" t="n">
        <v>67.152703</v>
      </c>
      <c r="O1429" s="3" t="n">
        <v>58.315768</v>
      </c>
    </row>
    <row r="1430" customFormat="false" ht="15.75" hidden="false" customHeight="false" outlineLevel="0" collapsed="false">
      <c r="A1430" s="3" t="n">
        <v>61.716515</v>
      </c>
      <c r="B1430" s="3" t="n">
        <v>61.487124</v>
      </c>
      <c r="C1430" s="3" t="n">
        <v>61.339606</v>
      </c>
      <c r="D1430" s="3"/>
      <c r="E1430" s="3" t="n">
        <v>65.17703</v>
      </c>
      <c r="F1430" s="3" t="n">
        <v>64.793502</v>
      </c>
      <c r="G1430" s="3" t="n">
        <v>64.773165</v>
      </c>
      <c r="I1430" s="3" t="n">
        <v>81.084424</v>
      </c>
      <c r="J1430" s="3" t="n">
        <v>64.224079</v>
      </c>
      <c r="K1430" s="3" t="n">
        <v>65.002729</v>
      </c>
      <c r="M1430" s="3" t="n">
        <v>111.81884</v>
      </c>
      <c r="N1430" s="3" t="n">
        <v>66.894063</v>
      </c>
      <c r="O1430" s="3" t="n">
        <v>56.254924</v>
      </c>
    </row>
    <row r="1431" customFormat="false" ht="15.75" hidden="false" customHeight="false" outlineLevel="0" collapsed="false">
      <c r="A1431" s="3" t="n">
        <v>61.684666</v>
      </c>
      <c r="B1431" s="3" t="n">
        <v>61.451224</v>
      </c>
      <c r="C1431" s="3" t="n">
        <v>61.450954</v>
      </c>
      <c r="D1431" s="3"/>
      <c r="E1431" s="3" t="n">
        <v>65.153314</v>
      </c>
      <c r="F1431" s="3" t="n">
        <v>64.846968</v>
      </c>
      <c r="G1431" s="3" t="n">
        <v>64.94797</v>
      </c>
      <c r="I1431" s="3" t="n">
        <v>80.62927</v>
      </c>
      <c r="J1431" s="3" t="n">
        <v>64.17179</v>
      </c>
      <c r="K1431" s="3" t="n">
        <v>65.263271</v>
      </c>
      <c r="M1431" s="3" t="n">
        <v>115.10212</v>
      </c>
      <c r="N1431" s="3" t="n">
        <v>66.078658</v>
      </c>
      <c r="O1431" s="3" t="n">
        <v>55.412521</v>
      </c>
    </row>
    <row r="1432" customFormat="false" ht="15.75" hidden="false" customHeight="false" outlineLevel="0" collapsed="false">
      <c r="A1432" s="3" t="n">
        <v>61.501144</v>
      </c>
      <c r="B1432" s="3" t="n">
        <v>61.591607</v>
      </c>
      <c r="C1432" s="3" t="n">
        <v>61.608161</v>
      </c>
      <c r="D1432" s="3"/>
      <c r="E1432" s="3" t="n">
        <v>65.098169</v>
      </c>
      <c r="F1432" s="3" t="n">
        <v>64.990019</v>
      </c>
      <c r="G1432" s="3" t="n">
        <v>64.814484</v>
      </c>
      <c r="I1432" s="3" t="n">
        <v>80.701676</v>
      </c>
      <c r="J1432" s="3" t="n">
        <v>63.767877</v>
      </c>
      <c r="K1432" s="3" t="n">
        <v>65.328836</v>
      </c>
      <c r="M1432" s="3" t="n">
        <v>117.37459</v>
      </c>
      <c r="N1432" s="3" t="n">
        <v>66.095388</v>
      </c>
      <c r="O1432" s="3" t="n">
        <v>53.006236</v>
      </c>
    </row>
    <row r="1433" customFormat="false" ht="15.75" hidden="false" customHeight="false" outlineLevel="0" collapsed="false">
      <c r="A1433" s="3" t="n">
        <v>61.258201</v>
      </c>
      <c r="B1433" s="3" t="n">
        <v>61.659979</v>
      </c>
      <c r="C1433" s="3" t="n">
        <v>61.573436</v>
      </c>
      <c r="D1433" s="3"/>
      <c r="E1433" s="3" t="n">
        <v>64.839149</v>
      </c>
      <c r="F1433" s="3" t="n">
        <v>64.830633</v>
      </c>
      <c r="G1433" s="3" t="n">
        <v>64.696459</v>
      </c>
      <c r="I1433" s="3" t="n">
        <v>79.241761</v>
      </c>
      <c r="J1433" s="3" t="n">
        <v>64.476525</v>
      </c>
      <c r="K1433" s="3" t="n">
        <v>65.179305</v>
      </c>
      <c r="M1433" s="3" t="n">
        <v>121.20978</v>
      </c>
      <c r="N1433" s="3" t="n">
        <v>66.469296</v>
      </c>
      <c r="O1433" s="3" t="n">
        <v>51.702546</v>
      </c>
    </row>
    <row r="1434" customFormat="false" ht="15.75" hidden="false" customHeight="false" outlineLevel="0" collapsed="false">
      <c r="A1434" s="3" t="n">
        <v>61.345592</v>
      </c>
      <c r="B1434" s="3" t="n">
        <v>61.830387</v>
      </c>
      <c r="C1434" s="3" t="n">
        <v>61.551257</v>
      </c>
      <c r="D1434" s="3"/>
      <c r="E1434" s="3" t="n">
        <v>65.099573</v>
      </c>
      <c r="F1434" s="3" t="n">
        <v>64.937211</v>
      </c>
      <c r="G1434" s="3" t="n">
        <v>64.54758</v>
      </c>
      <c r="I1434" s="3" t="n">
        <v>81.586546</v>
      </c>
      <c r="J1434" s="3" t="n">
        <v>64.306393</v>
      </c>
      <c r="K1434" s="3" t="n">
        <v>65.152647</v>
      </c>
      <c r="M1434" s="3" t="n">
        <v>132.31875</v>
      </c>
      <c r="N1434" s="3" t="n">
        <v>65.479961</v>
      </c>
      <c r="O1434" s="3" t="n">
        <v>49.815329</v>
      </c>
    </row>
    <row r="1435" customFormat="false" ht="15.75" hidden="false" customHeight="false" outlineLevel="0" collapsed="false">
      <c r="A1435" s="3" t="n">
        <v>61.783875</v>
      </c>
      <c r="B1435" s="3" t="n">
        <v>61.194598</v>
      </c>
      <c r="C1435" s="3" t="n">
        <v>61.595086</v>
      </c>
      <c r="D1435" s="3"/>
      <c r="E1435" s="3" t="n">
        <v>65.350498</v>
      </c>
      <c r="F1435" s="3" t="n">
        <v>64.709713</v>
      </c>
      <c r="G1435" s="3" t="n">
        <v>64.543124</v>
      </c>
      <c r="I1435" s="3" t="n">
        <v>81.023485</v>
      </c>
      <c r="J1435" s="3" t="n">
        <v>64.641671</v>
      </c>
      <c r="K1435" s="3" t="n">
        <v>65.10651</v>
      </c>
      <c r="M1435" s="3" t="n">
        <v>139.69868</v>
      </c>
      <c r="N1435" s="3" t="n">
        <v>64.621028</v>
      </c>
      <c r="O1435" s="3" t="n">
        <v>48.006332</v>
      </c>
    </row>
    <row r="1436" customFormat="false" ht="15.75" hidden="false" customHeight="false" outlineLevel="0" collapsed="false">
      <c r="A1436" s="3" t="n">
        <v>61.630228</v>
      </c>
      <c r="B1436" s="3" t="n">
        <v>61.403434</v>
      </c>
      <c r="C1436" s="3" t="n">
        <v>61.504213</v>
      </c>
      <c r="D1436" s="3"/>
      <c r="E1436" s="3" t="n">
        <v>65.192339</v>
      </c>
      <c r="F1436" s="3" t="n">
        <v>64.766371</v>
      </c>
      <c r="G1436" s="3" t="n">
        <v>64.59433</v>
      </c>
      <c r="I1436" s="3" t="n">
        <v>81.996755</v>
      </c>
      <c r="J1436" s="3" t="n">
        <v>65.176309</v>
      </c>
      <c r="K1436" s="3" t="n">
        <v>64.384214</v>
      </c>
      <c r="M1436" s="3" t="n">
        <v>143.90498</v>
      </c>
      <c r="N1436" s="3" t="n">
        <v>65.110904</v>
      </c>
      <c r="O1436" s="3" t="n">
        <v>45.894655</v>
      </c>
    </row>
    <row r="1437" customFormat="false" ht="15.75" hidden="false" customHeight="false" outlineLevel="0" collapsed="false">
      <c r="A1437" s="3" t="n">
        <v>61.538216</v>
      </c>
      <c r="B1437" s="3" t="n">
        <v>61.790451</v>
      </c>
      <c r="C1437" s="3" t="n">
        <v>61.556688</v>
      </c>
      <c r="D1437" s="3"/>
      <c r="E1437" s="3" t="n">
        <v>65.523829</v>
      </c>
      <c r="F1437" s="3" t="n">
        <v>64.737354</v>
      </c>
      <c r="G1437" s="3" t="n">
        <v>64.695832</v>
      </c>
      <c r="I1437" s="3" t="n">
        <v>83.096061</v>
      </c>
      <c r="J1437" s="3" t="n">
        <v>64.528781</v>
      </c>
      <c r="K1437" s="3" t="n">
        <v>64.882726</v>
      </c>
      <c r="M1437" s="3" t="n">
        <v>153.12595</v>
      </c>
      <c r="N1437" s="3" t="n">
        <v>64.544645</v>
      </c>
      <c r="O1437" s="3" t="n">
        <v>42.666385</v>
      </c>
    </row>
    <row r="1438" customFormat="false" ht="15.75" hidden="false" customHeight="false" outlineLevel="0" collapsed="false">
      <c r="A1438" s="3" t="n">
        <v>61.508416</v>
      </c>
      <c r="B1438" s="3" t="n">
        <v>61.457713</v>
      </c>
      <c r="C1438" s="3" t="n">
        <v>61.350531</v>
      </c>
      <c r="D1438" s="3"/>
      <c r="E1438" s="3" t="n">
        <v>65.330045</v>
      </c>
      <c r="F1438" s="3" t="n">
        <v>64.820929</v>
      </c>
      <c r="G1438" s="3" t="n">
        <v>64.811419</v>
      </c>
      <c r="I1438" s="3" t="n">
        <v>81.943189</v>
      </c>
      <c r="J1438" s="3" t="n">
        <v>63.872228</v>
      </c>
      <c r="K1438" s="3" t="n">
        <v>65.246955</v>
      </c>
      <c r="M1438" s="3" t="n">
        <v>156.2413</v>
      </c>
      <c r="N1438" s="3" t="n">
        <v>65.044457</v>
      </c>
      <c r="O1438" s="3" t="n">
        <v>40.538168</v>
      </c>
    </row>
    <row r="1439" customFormat="false" ht="15.75" hidden="false" customHeight="false" outlineLevel="0" collapsed="false">
      <c r="A1439" s="3" t="n">
        <v>61.678679</v>
      </c>
      <c r="B1439" s="3" t="n">
        <v>61.625972</v>
      </c>
      <c r="C1439" s="3" t="n">
        <v>61.33848</v>
      </c>
      <c r="D1439" s="3"/>
      <c r="E1439" s="3" t="n">
        <v>65.002985</v>
      </c>
      <c r="F1439" s="3" t="n">
        <v>65.131582</v>
      </c>
      <c r="G1439" s="3" t="n">
        <v>64.606747</v>
      </c>
      <c r="I1439" s="3" t="n">
        <v>83.055677</v>
      </c>
      <c r="J1439" s="3" t="n">
        <v>64.296788</v>
      </c>
      <c r="K1439" s="3" t="n">
        <v>64.755139</v>
      </c>
      <c r="M1439" s="3" t="n">
        <v>159.28721</v>
      </c>
      <c r="N1439" s="3" t="n">
        <v>65.830551</v>
      </c>
      <c r="O1439" s="3" t="n">
        <v>38.438934</v>
      </c>
    </row>
    <row r="1440" customFormat="false" ht="15.75" hidden="false" customHeight="false" outlineLevel="0" collapsed="false">
      <c r="A1440" s="3" t="n">
        <v>61.641656</v>
      </c>
      <c r="B1440" s="3" t="n">
        <v>61.670716</v>
      </c>
      <c r="C1440" s="3" t="n">
        <v>61.447939</v>
      </c>
      <c r="D1440" s="3"/>
      <c r="E1440" s="3" t="n">
        <v>65.200604</v>
      </c>
      <c r="F1440" s="3" t="n">
        <v>64.947669</v>
      </c>
      <c r="G1440" s="3" t="n">
        <v>64.885568</v>
      </c>
      <c r="I1440" s="3" t="n">
        <v>82.281061</v>
      </c>
      <c r="J1440" s="3" t="n">
        <v>64.029921</v>
      </c>
      <c r="K1440" s="3" t="n">
        <v>64.869637</v>
      </c>
      <c r="M1440" s="3" t="n">
        <v>160.97198</v>
      </c>
      <c r="N1440" s="3" t="n">
        <v>67.214406</v>
      </c>
      <c r="O1440" s="3" t="n">
        <v>36.997577</v>
      </c>
    </row>
    <row r="1441" customFormat="false" ht="15.75" hidden="false" customHeight="false" outlineLevel="0" collapsed="false">
      <c r="A1441" s="3" t="n">
        <v>61.525766</v>
      </c>
      <c r="B1441" s="3" t="n">
        <v>61.577629</v>
      </c>
      <c r="C1441" s="3" t="n">
        <v>61.396154</v>
      </c>
      <c r="D1441" s="3"/>
      <c r="E1441" s="3" t="n">
        <v>65.256688</v>
      </c>
      <c r="F1441" s="3" t="n">
        <v>65.160709</v>
      </c>
      <c r="G1441" s="3" t="n">
        <v>64.801148</v>
      </c>
      <c r="I1441" s="3" t="n">
        <v>80.942405</v>
      </c>
      <c r="J1441" s="3" t="n">
        <v>64.025794</v>
      </c>
      <c r="K1441" s="3" t="n">
        <v>64.957948</v>
      </c>
      <c r="M1441" s="3" t="n">
        <v>167.59082</v>
      </c>
      <c r="N1441" s="3" t="n">
        <v>68.463141</v>
      </c>
      <c r="O1441" s="3" t="n">
        <v>36.045518</v>
      </c>
    </row>
    <row r="1442" customFormat="false" ht="15.75" hidden="false" customHeight="false" outlineLevel="0" collapsed="false">
      <c r="A1442" s="3" t="n">
        <v>61.712875</v>
      </c>
      <c r="B1442" s="3" t="n">
        <v>61.587555</v>
      </c>
      <c r="C1442" s="3" t="n">
        <v>61.446753</v>
      </c>
      <c r="D1442" s="3"/>
      <c r="E1442" s="3" t="n">
        <v>64.990327</v>
      </c>
      <c r="F1442" s="3" t="n">
        <v>64.89849</v>
      </c>
      <c r="G1442" s="3" t="n">
        <v>64.845023</v>
      </c>
      <c r="I1442" s="3" t="n">
        <v>80.732022</v>
      </c>
      <c r="J1442" s="3" t="n">
        <v>64.721094</v>
      </c>
      <c r="K1442" s="3" t="n">
        <v>64.554405</v>
      </c>
      <c r="M1442" s="3" t="n">
        <v>166.8304</v>
      </c>
      <c r="N1442" s="3" t="n">
        <v>69.377195</v>
      </c>
      <c r="O1442" s="3" t="n">
        <v>35.241443</v>
      </c>
    </row>
    <row r="1443" customFormat="false" ht="15.75" hidden="false" customHeight="false" outlineLevel="0" collapsed="false">
      <c r="A1443" s="3" t="n">
        <v>61.677776</v>
      </c>
      <c r="B1443" s="3" t="n">
        <v>61.581463</v>
      </c>
      <c r="C1443" s="3" t="n">
        <v>61.570861</v>
      </c>
      <c r="D1443" s="3"/>
      <c r="E1443" s="3" t="n">
        <v>64.93269</v>
      </c>
      <c r="F1443" s="3" t="n">
        <v>65.051371</v>
      </c>
      <c r="G1443" s="3" t="n">
        <v>65.131505</v>
      </c>
      <c r="I1443" s="3" t="n">
        <v>79.743387</v>
      </c>
      <c r="J1443" s="3" t="n">
        <v>65.17682</v>
      </c>
      <c r="K1443" s="3" t="n">
        <v>64.224617</v>
      </c>
      <c r="M1443" s="3" t="n">
        <v>157.36522</v>
      </c>
      <c r="N1443" s="3" t="n">
        <v>71.574221</v>
      </c>
      <c r="O1443" s="3" t="n">
        <v>34.297552</v>
      </c>
    </row>
    <row r="1444" customFormat="false" ht="15.75" hidden="false" customHeight="false" outlineLevel="0" collapsed="false">
      <c r="A1444" s="3" t="n">
        <v>61.513505</v>
      </c>
      <c r="B1444" s="3" t="n">
        <v>61.581919</v>
      </c>
      <c r="C1444" s="3" t="n">
        <v>61.617979</v>
      </c>
      <c r="D1444" s="3"/>
      <c r="E1444" s="3" t="n">
        <v>64.831538</v>
      </c>
      <c r="F1444" s="3" t="n">
        <v>65.201382</v>
      </c>
      <c r="G1444" s="3" t="n">
        <v>64.827514</v>
      </c>
      <c r="I1444" s="3" t="n">
        <v>81.517969</v>
      </c>
      <c r="J1444" s="3" t="n">
        <v>64.640802</v>
      </c>
      <c r="K1444" s="3" t="n">
        <v>64.646535</v>
      </c>
      <c r="M1444" s="3" t="n">
        <v>149.94833</v>
      </c>
      <c r="N1444" s="3" t="n">
        <v>74.366416</v>
      </c>
      <c r="O1444" s="3" t="n">
        <v>33.390758</v>
      </c>
    </row>
    <row r="1445" customFormat="false" ht="15.75" hidden="false" customHeight="false" outlineLevel="0" collapsed="false">
      <c r="A1445" s="3" t="n">
        <v>61.555655</v>
      </c>
      <c r="B1445" s="3" t="n">
        <v>61.559669</v>
      </c>
      <c r="C1445" s="3" t="n">
        <v>61.589578</v>
      </c>
      <c r="D1445" s="3"/>
      <c r="E1445" s="3" t="n">
        <v>64.969722</v>
      </c>
      <c r="F1445" s="3" t="n">
        <v>65.037889</v>
      </c>
      <c r="G1445" s="3" t="n">
        <v>64.741652</v>
      </c>
      <c r="I1445" s="3" t="n">
        <v>82.966537</v>
      </c>
      <c r="J1445" s="3" t="n">
        <v>64.291161</v>
      </c>
      <c r="K1445" s="3" t="n">
        <v>65.087259</v>
      </c>
      <c r="M1445" s="3" t="n">
        <v>154.3341</v>
      </c>
      <c r="N1445" s="3" t="n">
        <v>75.659783</v>
      </c>
      <c r="O1445" s="3" t="n">
        <v>32.400436</v>
      </c>
    </row>
    <row r="1446" customFormat="false" ht="15.75" hidden="false" customHeight="false" outlineLevel="0" collapsed="false">
      <c r="A1446" s="3" t="n">
        <v>61.524127</v>
      </c>
      <c r="B1446" s="3" t="n">
        <v>61.655703</v>
      </c>
      <c r="C1446" s="3" t="n">
        <v>61.471867</v>
      </c>
      <c r="D1446" s="3"/>
      <c r="E1446" s="3" t="n">
        <v>65.110866</v>
      </c>
      <c r="F1446" s="3" t="n">
        <v>64.919513</v>
      </c>
      <c r="G1446" s="3" t="n">
        <v>64.822464</v>
      </c>
      <c r="I1446" s="3" t="n">
        <v>82.822611</v>
      </c>
      <c r="J1446" s="3" t="n">
        <v>63.990375</v>
      </c>
      <c r="K1446" s="3" t="n">
        <v>65.657559</v>
      </c>
      <c r="M1446" s="3" t="n">
        <v>163.93564</v>
      </c>
      <c r="N1446" s="3" t="n">
        <v>74.984768</v>
      </c>
      <c r="O1446" s="3" t="n">
        <v>31.514893</v>
      </c>
    </row>
    <row r="1447" customFormat="false" ht="15.75" hidden="false" customHeight="false" outlineLevel="0" collapsed="false">
      <c r="A1447" s="3" t="n">
        <v>61.754232</v>
      </c>
      <c r="B1447" s="3" t="n">
        <v>61.434716</v>
      </c>
      <c r="C1447" s="3" t="n">
        <v>61.657806</v>
      </c>
      <c r="D1447" s="3"/>
      <c r="E1447" s="3" t="n">
        <v>65.093033</v>
      </c>
      <c r="F1447" s="3" t="n">
        <v>64.768479</v>
      </c>
      <c r="G1447" s="3" t="n">
        <v>64.653808</v>
      </c>
      <c r="I1447" s="3" t="n">
        <v>82.757893</v>
      </c>
      <c r="J1447" s="3" t="n">
        <v>64.236592</v>
      </c>
      <c r="K1447" s="3" t="n">
        <v>65.270234</v>
      </c>
      <c r="M1447" s="3" t="n">
        <v>179.99384</v>
      </c>
      <c r="N1447" s="3" t="n">
        <v>73.3226</v>
      </c>
      <c r="O1447" s="3" t="n">
        <v>30.485234</v>
      </c>
    </row>
    <row r="1448" customFormat="false" ht="15.75" hidden="false" customHeight="false" outlineLevel="0" collapsed="false">
      <c r="A1448" s="3" t="n">
        <v>61.412197</v>
      </c>
      <c r="B1448" s="3" t="n">
        <v>61.576718</v>
      </c>
      <c r="C1448" s="3" t="n">
        <v>61.677125</v>
      </c>
      <c r="D1448" s="3"/>
      <c r="E1448" s="3" t="n">
        <v>64.995473</v>
      </c>
      <c r="F1448" s="3" t="n">
        <v>64.806544</v>
      </c>
      <c r="G1448" s="3" t="n">
        <v>64.873732</v>
      </c>
      <c r="I1448" s="3" t="n">
        <v>81.90449</v>
      </c>
      <c r="J1448" s="3" t="n">
        <v>65.020785</v>
      </c>
      <c r="K1448" s="3" t="n">
        <v>64.718606</v>
      </c>
      <c r="M1448" s="3" t="n">
        <v>191.91838</v>
      </c>
      <c r="N1448" s="3" t="n">
        <v>71.22527</v>
      </c>
      <c r="O1448" s="3" t="n">
        <v>29.462953</v>
      </c>
    </row>
    <row r="1449" customFormat="false" ht="15.75" hidden="false" customHeight="false" outlineLevel="0" collapsed="false">
      <c r="A1449" s="3" t="n">
        <v>61.319207</v>
      </c>
      <c r="B1449" s="3" t="n">
        <v>61.684565</v>
      </c>
      <c r="C1449" s="3" t="n">
        <v>61.634861</v>
      </c>
      <c r="D1449" s="3"/>
      <c r="E1449" s="3" t="n">
        <v>65.297994</v>
      </c>
      <c r="F1449" s="3" t="n">
        <v>64.661216</v>
      </c>
      <c r="G1449" s="3" t="n">
        <v>64.86681</v>
      </c>
      <c r="I1449" s="3" t="n">
        <v>80.470036</v>
      </c>
      <c r="J1449" s="3" t="n">
        <v>65.345258</v>
      </c>
      <c r="K1449" s="3" t="n">
        <v>64.386589</v>
      </c>
      <c r="M1449" s="3" t="n">
        <v>204.78119</v>
      </c>
      <c r="N1449" s="3" t="n">
        <v>69.67625</v>
      </c>
      <c r="O1449" s="3" t="n">
        <v>28.719899</v>
      </c>
    </row>
    <row r="1450" customFormat="false" ht="15.75" hidden="false" customHeight="false" outlineLevel="0" collapsed="false">
      <c r="A1450" s="3" t="n">
        <v>61.708878</v>
      </c>
      <c r="B1450" s="3" t="n">
        <v>61.641223</v>
      </c>
      <c r="C1450" s="3" t="n">
        <v>61.518778</v>
      </c>
      <c r="D1450" s="3"/>
      <c r="E1450" s="3" t="n">
        <v>65.41305</v>
      </c>
      <c r="F1450" s="3" t="n">
        <v>64.791642</v>
      </c>
      <c r="G1450" s="3" t="n">
        <v>64.831335</v>
      </c>
      <c r="I1450" s="3" t="n">
        <v>81.722766</v>
      </c>
      <c r="J1450" s="3" t="n">
        <v>64.094199</v>
      </c>
      <c r="K1450" s="3" t="n">
        <v>65.10256</v>
      </c>
      <c r="M1450" s="3" t="n">
        <v>213.26095</v>
      </c>
      <c r="N1450" s="3" t="n">
        <v>68.253002</v>
      </c>
      <c r="O1450" s="3" t="n">
        <v>28.091677</v>
      </c>
    </row>
    <row r="1451" customFormat="false" ht="15.75" hidden="false" customHeight="false" outlineLevel="0" collapsed="false">
      <c r="A1451" s="3" t="n">
        <v>61.613358</v>
      </c>
      <c r="B1451" s="3" t="n">
        <v>61.693337</v>
      </c>
      <c r="C1451" s="3" t="n">
        <v>61.511862</v>
      </c>
      <c r="D1451" s="3"/>
      <c r="E1451" s="3" t="n">
        <v>64.946998</v>
      </c>
      <c r="F1451" s="3" t="n">
        <v>64.833414</v>
      </c>
      <c r="G1451" s="3" t="n">
        <v>64.849449</v>
      </c>
      <c r="I1451" s="3" t="n">
        <v>83.167014</v>
      </c>
      <c r="J1451" s="3" t="n">
        <v>63.429583</v>
      </c>
      <c r="K1451" s="3" t="n">
        <v>65.883967</v>
      </c>
      <c r="M1451" s="3" t="n">
        <v>222.09819</v>
      </c>
      <c r="N1451" s="3" t="n">
        <v>68.438393</v>
      </c>
      <c r="O1451" s="3" t="n">
        <v>26.499001</v>
      </c>
    </row>
    <row r="1452" customFormat="false" ht="15.75" hidden="false" customHeight="false" outlineLevel="0" collapsed="false">
      <c r="A1452" s="3" t="n">
        <v>61.315062</v>
      </c>
      <c r="B1452" s="3" t="n">
        <v>61.698734</v>
      </c>
      <c r="C1452" s="3" t="n">
        <v>61.58673</v>
      </c>
      <c r="D1452" s="3"/>
      <c r="E1452" s="3" t="n">
        <v>65.019999</v>
      </c>
      <c r="F1452" s="3" t="n">
        <v>64.847065</v>
      </c>
      <c r="G1452" s="3" t="n">
        <v>64.700703</v>
      </c>
      <c r="I1452" s="3" t="n">
        <v>80.788381</v>
      </c>
      <c r="J1452" s="3" t="n">
        <v>64.094954</v>
      </c>
      <c r="K1452" s="3" t="n">
        <v>65.53522</v>
      </c>
      <c r="M1452" s="3" t="n">
        <v>239.32509</v>
      </c>
      <c r="N1452" s="3" t="n">
        <v>67.723745</v>
      </c>
      <c r="O1452" s="3" t="n">
        <v>25.563036</v>
      </c>
    </row>
    <row r="1453" customFormat="false" ht="15.75" hidden="false" customHeight="false" outlineLevel="0" collapsed="false">
      <c r="A1453" s="3" t="n">
        <v>61.498219</v>
      </c>
      <c r="B1453" s="3" t="n">
        <v>61.455181</v>
      </c>
      <c r="C1453" s="3" t="n">
        <v>61.638966</v>
      </c>
      <c r="D1453" s="3"/>
      <c r="E1453" s="3" t="n">
        <v>65.023353</v>
      </c>
      <c r="F1453" s="3" t="n">
        <v>64.790146</v>
      </c>
      <c r="G1453" s="3" t="n">
        <v>64.784883</v>
      </c>
      <c r="I1453" s="3" t="n">
        <v>78.972962</v>
      </c>
      <c r="J1453" s="3" t="n">
        <v>64.483965</v>
      </c>
      <c r="K1453" s="3" t="n">
        <v>65.563276</v>
      </c>
      <c r="M1453" s="3" t="n">
        <v>252.44148</v>
      </c>
      <c r="N1453" s="3" t="n">
        <v>66.493374</v>
      </c>
      <c r="O1453" s="3" t="n">
        <v>25.514403</v>
      </c>
    </row>
    <row r="1454" customFormat="false" ht="15.75" hidden="false" customHeight="false" outlineLevel="0" collapsed="false">
      <c r="A1454" s="3" t="n">
        <v>61.626779</v>
      </c>
      <c r="B1454" s="3" t="n">
        <v>61.423692</v>
      </c>
      <c r="C1454" s="3" t="n">
        <v>61.623916</v>
      </c>
      <c r="D1454" s="3"/>
      <c r="E1454" s="3" t="n">
        <v>64.832442</v>
      </c>
      <c r="F1454" s="3" t="n">
        <v>64.952381</v>
      </c>
      <c r="G1454" s="3" t="n">
        <v>64.823058</v>
      </c>
      <c r="I1454" s="3" t="n">
        <v>79.615051</v>
      </c>
      <c r="J1454" s="3" t="n">
        <v>64.181105</v>
      </c>
      <c r="K1454" s="3" t="n">
        <v>65.176256</v>
      </c>
      <c r="M1454" s="3" t="n">
        <v>258.90823</v>
      </c>
      <c r="N1454" s="3" t="n">
        <v>64.444443</v>
      </c>
      <c r="O1454" s="3" t="n">
        <v>25.559417</v>
      </c>
    </row>
    <row r="1455" customFormat="false" ht="15.75" hidden="false" customHeight="false" outlineLevel="0" collapsed="false">
      <c r="A1455" s="3" t="n">
        <v>61.511381</v>
      </c>
      <c r="B1455" s="3" t="n">
        <v>61.620957</v>
      </c>
      <c r="C1455" s="3" t="n">
        <v>61.743658</v>
      </c>
      <c r="D1455" s="3"/>
      <c r="E1455" s="3" t="n">
        <v>64.577869</v>
      </c>
      <c r="F1455" s="3" t="n">
        <v>64.864445</v>
      </c>
      <c r="G1455" s="3" t="n">
        <v>65.051912</v>
      </c>
      <c r="I1455" s="3" t="n">
        <v>81.323815</v>
      </c>
      <c r="J1455" s="3" t="n">
        <v>64.365091</v>
      </c>
      <c r="K1455" s="3" t="n">
        <v>64.903791</v>
      </c>
      <c r="M1455" s="3" t="n">
        <v>258.98861</v>
      </c>
      <c r="N1455" s="3" t="n">
        <v>64.523628</v>
      </c>
      <c r="O1455" s="3" t="n">
        <v>24.923156</v>
      </c>
    </row>
    <row r="1456" customFormat="false" ht="15.75" hidden="false" customHeight="false" outlineLevel="0" collapsed="false">
      <c r="A1456" s="3" t="n">
        <v>61.670447</v>
      </c>
      <c r="B1456" s="3" t="n">
        <v>61.517584</v>
      </c>
      <c r="C1456" s="3" t="n">
        <v>61.467161</v>
      </c>
      <c r="D1456" s="3"/>
      <c r="E1456" s="3" t="n">
        <v>64.513892</v>
      </c>
      <c r="F1456" s="3" t="n">
        <v>64.730913</v>
      </c>
      <c r="G1456" s="3" t="n">
        <v>65.050488</v>
      </c>
      <c r="I1456" s="3" t="n">
        <v>81.942067</v>
      </c>
      <c r="J1456" s="3" t="n">
        <v>64.684583</v>
      </c>
      <c r="K1456" s="3" t="n">
        <v>64.404226</v>
      </c>
      <c r="M1456" s="3" t="n">
        <v>253.64184</v>
      </c>
      <c r="N1456" s="3" t="n">
        <v>66.478016</v>
      </c>
      <c r="O1456" s="3" t="n">
        <v>24.039362</v>
      </c>
    </row>
    <row r="1457" customFormat="false" ht="15.75" hidden="false" customHeight="false" outlineLevel="0" collapsed="false">
      <c r="A1457" s="3" t="n">
        <v>61.612072</v>
      </c>
      <c r="B1457" s="3" t="n">
        <v>61.505769</v>
      </c>
      <c r="C1457" s="3" t="n">
        <v>61.520441</v>
      </c>
      <c r="D1457" s="3"/>
      <c r="E1457" s="3" t="n">
        <v>64.470793</v>
      </c>
      <c r="F1457" s="3" t="n">
        <v>64.784362</v>
      </c>
      <c r="G1457" s="3" t="n">
        <v>64.853179</v>
      </c>
      <c r="I1457" s="3" t="n">
        <v>82.34831</v>
      </c>
      <c r="J1457" s="3" t="n">
        <v>64.337804</v>
      </c>
      <c r="K1457" s="3" t="n">
        <v>64.907789</v>
      </c>
      <c r="M1457" s="3" t="n">
        <v>257.04163</v>
      </c>
      <c r="N1457" s="3" t="n">
        <v>68.296252</v>
      </c>
      <c r="O1457" s="3" t="n">
        <v>23.254428</v>
      </c>
    </row>
    <row r="1458" customFormat="false" ht="15.75" hidden="false" customHeight="false" outlineLevel="0" collapsed="false">
      <c r="A1458" s="3" t="n">
        <v>61.479146</v>
      </c>
      <c r="B1458" s="3" t="n">
        <v>61.597553</v>
      </c>
      <c r="C1458" s="3" t="n">
        <v>61.701955</v>
      </c>
      <c r="D1458" s="3"/>
      <c r="E1458" s="3" t="n">
        <v>64.457044</v>
      </c>
      <c r="F1458" s="3" t="n">
        <v>64.523726</v>
      </c>
      <c r="G1458" s="3" t="n">
        <v>64.93888</v>
      </c>
      <c r="I1458" s="3" t="n">
        <v>82.672511</v>
      </c>
      <c r="J1458" s="3" t="n">
        <v>64.02723</v>
      </c>
      <c r="K1458" s="3" t="n">
        <v>65.006236</v>
      </c>
      <c r="M1458" s="3" t="n">
        <v>268.29862</v>
      </c>
      <c r="N1458" s="3" t="n">
        <v>69.866245</v>
      </c>
      <c r="O1458" s="3" t="n">
        <v>22.707932</v>
      </c>
    </row>
    <row r="1459" customFormat="false" ht="15.75" hidden="false" customHeight="false" outlineLevel="0" collapsed="false">
      <c r="A1459" s="3" t="n">
        <v>61.683981</v>
      </c>
      <c r="B1459" s="3" t="n">
        <v>61.566132</v>
      </c>
      <c r="C1459" s="3" t="n">
        <v>61.529151</v>
      </c>
      <c r="D1459" s="3"/>
      <c r="E1459" s="3" t="n">
        <v>64.496709</v>
      </c>
      <c r="F1459" s="3" t="n">
        <v>64.630396</v>
      </c>
      <c r="G1459" s="3" t="n">
        <v>64.98789</v>
      </c>
      <c r="I1459" s="3" t="n">
        <v>81.63505</v>
      </c>
      <c r="J1459" s="3" t="n">
        <v>64.697084</v>
      </c>
      <c r="K1459" s="3" t="n">
        <v>64.475425</v>
      </c>
      <c r="M1459" s="3" t="n">
        <v>269.06394</v>
      </c>
      <c r="N1459" s="3" t="n">
        <v>70.285866</v>
      </c>
      <c r="O1459" s="3" t="n">
        <v>22.351399</v>
      </c>
    </row>
    <row r="1460" customFormat="false" ht="15.75" hidden="false" customHeight="false" outlineLevel="0" collapsed="false">
      <c r="A1460" s="3" t="n">
        <v>61.489439</v>
      </c>
      <c r="B1460" s="3" t="n">
        <v>61.533935</v>
      </c>
      <c r="C1460" s="3" t="n">
        <v>61.589887</v>
      </c>
      <c r="D1460" s="3"/>
      <c r="E1460" s="3" t="n">
        <v>64.65657</v>
      </c>
      <c r="F1460" s="3" t="n">
        <v>64.668882</v>
      </c>
      <c r="G1460" s="3" t="n">
        <v>64.883161</v>
      </c>
      <c r="I1460" s="3" t="n">
        <v>81.298868</v>
      </c>
      <c r="J1460" s="3" t="n">
        <v>64.170716</v>
      </c>
      <c r="K1460" s="3" t="n">
        <v>65.137117</v>
      </c>
      <c r="M1460" s="3" t="n">
        <v>278.79494</v>
      </c>
      <c r="N1460" s="3" t="n">
        <v>72.258327</v>
      </c>
      <c r="O1460" s="3" t="n">
        <v>21.035883</v>
      </c>
    </row>
    <row r="1461" customFormat="false" ht="15.75" hidden="false" customHeight="false" outlineLevel="0" collapsed="false">
      <c r="A1461" s="3" t="n">
        <v>61.559044</v>
      </c>
      <c r="B1461" s="3" t="n">
        <v>61.439608</v>
      </c>
      <c r="C1461" s="3" t="n">
        <v>61.559551</v>
      </c>
      <c r="D1461" s="3"/>
      <c r="E1461" s="3" t="n">
        <v>64.294431</v>
      </c>
      <c r="F1461" s="3" t="n">
        <v>64.862415</v>
      </c>
      <c r="G1461" s="3" t="n">
        <v>64.927799</v>
      </c>
      <c r="I1461" s="3" t="n">
        <v>81.394283</v>
      </c>
      <c r="J1461" s="3" t="n">
        <v>64.055613</v>
      </c>
      <c r="K1461" s="3" t="n">
        <v>65.124001</v>
      </c>
      <c r="M1461" s="3" t="n">
        <v>303.1295</v>
      </c>
      <c r="N1461" s="3" t="n">
        <v>74.099276</v>
      </c>
      <c r="O1461" s="3" t="n">
        <v>19.475546</v>
      </c>
    </row>
    <row r="1462" customFormat="false" ht="15.75" hidden="false" customHeight="false" outlineLevel="0" collapsed="false">
      <c r="A1462" s="3" t="n">
        <v>61.389159</v>
      </c>
      <c r="B1462" s="3" t="n">
        <v>61.533955</v>
      </c>
      <c r="C1462" s="3" t="n">
        <v>61.777415</v>
      </c>
      <c r="D1462" s="3"/>
      <c r="E1462" s="3" t="n">
        <v>64.572571</v>
      </c>
      <c r="F1462" s="3" t="n">
        <v>65.254828</v>
      </c>
      <c r="G1462" s="3" t="n">
        <v>64.799644</v>
      </c>
      <c r="I1462" s="3" t="n">
        <v>81.998496</v>
      </c>
      <c r="J1462" s="3" t="n">
        <v>64.525666</v>
      </c>
      <c r="K1462" s="3" t="n">
        <v>64.653462</v>
      </c>
      <c r="M1462" s="3" t="n">
        <v>340.86356</v>
      </c>
      <c r="N1462" s="3" t="n">
        <v>75.184796</v>
      </c>
      <c r="O1462" s="3" t="n">
        <v>17.822303</v>
      </c>
    </row>
    <row r="1463" customFormat="false" ht="15.75" hidden="false" customHeight="false" outlineLevel="0" collapsed="false">
      <c r="A1463" s="3" t="n">
        <v>61.603229</v>
      </c>
      <c r="B1463" s="3" t="n">
        <v>61.653092</v>
      </c>
      <c r="C1463" s="3" t="n">
        <v>61.4302</v>
      </c>
      <c r="D1463" s="3"/>
      <c r="E1463" s="3" t="n">
        <v>64.303213</v>
      </c>
      <c r="F1463" s="3" t="n">
        <v>65.271717</v>
      </c>
      <c r="G1463" s="3" t="n">
        <v>65.106704</v>
      </c>
      <c r="I1463" s="3" t="n">
        <v>82.320082</v>
      </c>
      <c r="J1463" s="3" t="n">
        <v>64.75614</v>
      </c>
      <c r="K1463" s="3" t="n">
        <v>64.455673</v>
      </c>
      <c r="M1463" s="3" t="n">
        <v>358.05773</v>
      </c>
      <c r="N1463" s="3" t="n">
        <v>74.849465</v>
      </c>
      <c r="O1463" s="3" t="n">
        <v>16.536914</v>
      </c>
    </row>
    <row r="1464" customFormat="false" ht="15.75" hidden="false" customHeight="false" outlineLevel="0" collapsed="false">
      <c r="A1464" s="3" t="n">
        <v>61.729256</v>
      </c>
      <c r="B1464" s="3" t="n">
        <v>61.633351</v>
      </c>
      <c r="C1464" s="3" t="n">
        <v>61.488479</v>
      </c>
      <c r="D1464" s="3"/>
      <c r="E1464" s="3" t="n">
        <v>64.498248</v>
      </c>
      <c r="F1464" s="3" t="n">
        <v>65.153777</v>
      </c>
      <c r="G1464" s="3" t="n">
        <v>64.792403</v>
      </c>
      <c r="I1464" s="3" t="n">
        <v>81.165446</v>
      </c>
      <c r="J1464" s="3" t="n">
        <v>64.320763</v>
      </c>
      <c r="K1464" s="3" t="n">
        <v>64.827322</v>
      </c>
      <c r="M1464" s="3" t="n">
        <v>367.99836</v>
      </c>
      <c r="N1464" s="3" t="n">
        <v>74.393358</v>
      </c>
      <c r="O1464" s="3" t="n">
        <v>15.240294</v>
      </c>
    </row>
    <row r="1465" customFormat="false" ht="15.75" hidden="false" customHeight="false" outlineLevel="0" collapsed="false">
      <c r="A1465" s="3" t="n">
        <v>61.596869</v>
      </c>
      <c r="B1465" s="3" t="n">
        <v>61.342794</v>
      </c>
      <c r="C1465" s="3" t="n">
        <v>61.554418</v>
      </c>
      <c r="D1465" s="3"/>
      <c r="E1465" s="3" t="n">
        <v>64.941081</v>
      </c>
      <c r="F1465" s="3" t="n">
        <v>64.678498</v>
      </c>
      <c r="G1465" s="3" t="n">
        <v>65.209127</v>
      </c>
      <c r="I1465" s="3" t="n">
        <v>83.146529</v>
      </c>
      <c r="J1465" s="3" t="n">
        <v>63.991659</v>
      </c>
      <c r="K1465" s="3" t="n">
        <v>64.660496</v>
      </c>
      <c r="M1465" s="3" t="n">
        <v>384.50584</v>
      </c>
      <c r="N1465" s="3" t="n">
        <v>73.38958</v>
      </c>
      <c r="O1465" s="3" t="n">
        <v>14.696402</v>
      </c>
    </row>
    <row r="1466" customFormat="false" ht="15.75" hidden="false" customHeight="false" outlineLevel="0" collapsed="false">
      <c r="A1466" s="3" t="n">
        <v>61.38954</v>
      </c>
      <c r="B1466" s="3" t="n">
        <v>61.445526</v>
      </c>
      <c r="C1466" s="3" t="n">
        <v>61.678237</v>
      </c>
      <c r="D1466" s="3"/>
      <c r="E1466" s="3" t="n">
        <v>64.813752</v>
      </c>
      <c r="F1466" s="3" t="n">
        <v>64.877745</v>
      </c>
      <c r="G1466" s="3" t="n">
        <v>64.92525</v>
      </c>
      <c r="I1466" s="3" t="n">
        <v>81.760594</v>
      </c>
      <c r="J1466" s="3" t="n">
        <v>64.480752</v>
      </c>
      <c r="K1466" s="3" t="n">
        <v>64.291913</v>
      </c>
      <c r="M1466" s="3" t="n">
        <v>398.61932</v>
      </c>
      <c r="N1466" s="3" t="n">
        <v>72.35284</v>
      </c>
      <c r="O1466" s="3" t="n">
        <v>14.38318</v>
      </c>
    </row>
    <row r="1467" customFormat="false" ht="15.75" hidden="false" customHeight="false" outlineLevel="0" collapsed="false">
      <c r="A1467" s="3" t="n">
        <v>61.424869</v>
      </c>
      <c r="B1467" s="3" t="n">
        <v>61.473949</v>
      </c>
      <c r="C1467" s="3" t="n">
        <v>61.49047</v>
      </c>
      <c r="D1467" s="3"/>
      <c r="E1467" s="3" t="n">
        <v>64.823657</v>
      </c>
      <c r="F1467" s="3" t="n">
        <v>65.069676</v>
      </c>
      <c r="G1467" s="3" t="n">
        <v>64.631661</v>
      </c>
      <c r="I1467" s="3" t="n">
        <v>82.718898</v>
      </c>
      <c r="J1467" s="3" t="n">
        <v>64.501031</v>
      </c>
      <c r="K1467" s="3" t="n">
        <v>64.316986</v>
      </c>
      <c r="M1467" s="3" t="n">
        <v>435.4559</v>
      </c>
      <c r="N1467" s="3" t="n">
        <v>71.971508</v>
      </c>
      <c r="O1467" s="3" t="n">
        <v>14.248751</v>
      </c>
    </row>
    <row r="1468" customFormat="false" ht="15.75" hidden="false" customHeight="false" outlineLevel="0" collapsed="false">
      <c r="A1468" s="3" t="n">
        <v>61.386536</v>
      </c>
      <c r="B1468" s="3" t="n">
        <v>61.640431</v>
      </c>
      <c r="C1468" s="3" t="n">
        <v>61.401225</v>
      </c>
      <c r="D1468" s="3"/>
      <c r="E1468" s="3" t="n">
        <v>64.879619</v>
      </c>
      <c r="F1468" s="3" t="n">
        <v>64.971509</v>
      </c>
      <c r="G1468" s="3" t="n">
        <v>64.714324</v>
      </c>
      <c r="I1468" s="3" t="n">
        <v>81.028742</v>
      </c>
      <c r="J1468" s="3" t="n">
        <v>64.382449</v>
      </c>
      <c r="K1468" s="3" t="n">
        <v>64.18455</v>
      </c>
    </row>
    <row r="1469" customFormat="false" ht="15.75" hidden="false" customHeight="false" outlineLevel="0" collapsed="false">
      <c r="A1469" s="3" t="n">
        <v>61.550144</v>
      </c>
      <c r="B1469" s="3" t="n">
        <v>61.710855</v>
      </c>
      <c r="C1469" s="3" t="n">
        <v>61.386725</v>
      </c>
      <c r="D1469" s="3"/>
      <c r="E1469" s="3" t="n">
        <v>65.119611</v>
      </c>
      <c r="F1469" s="3" t="n">
        <v>64.970486</v>
      </c>
      <c r="G1469" s="3" t="n">
        <v>64.635273</v>
      </c>
      <c r="I1469" s="3" t="n">
        <v>81.331887</v>
      </c>
      <c r="J1469" s="3" t="n">
        <v>64.540408</v>
      </c>
      <c r="K1469" s="3" t="n">
        <v>64.564681</v>
      </c>
    </row>
    <row r="1470" customFormat="false" ht="15.75" hidden="false" customHeight="false" outlineLevel="0" collapsed="false">
      <c r="A1470" s="3" t="n">
        <v>61.671149</v>
      </c>
      <c r="B1470" s="3" t="n">
        <v>61.529121</v>
      </c>
      <c r="C1470" s="3" t="n">
        <v>61.469769</v>
      </c>
      <c r="D1470" s="3"/>
      <c r="E1470" s="3" t="n">
        <v>64.825975</v>
      </c>
      <c r="F1470" s="3" t="n">
        <v>65.0751</v>
      </c>
      <c r="G1470" s="3" t="n">
        <v>64.928071</v>
      </c>
      <c r="I1470" s="3" t="n">
        <v>82.400514</v>
      </c>
      <c r="J1470" s="3" t="n">
        <v>65.059473</v>
      </c>
      <c r="K1470" s="3" t="n">
        <v>64.19652</v>
      </c>
    </row>
    <row r="1471" customFormat="false" ht="15.75" hidden="false" customHeight="false" outlineLevel="0" collapsed="false">
      <c r="A1471" s="3" t="n">
        <v>61.365457</v>
      </c>
      <c r="B1471" s="3" t="n">
        <v>61.424871</v>
      </c>
      <c r="C1471" s="3" t="n">
        <v>61.646649</v>
      </c>
      <c r="D1471" s="3"/>
      <c r="E1471" s="3" t="n">
        <v>64.793941</v>
      </c>
      <c r="F1471" s="3" t="n">
        <v>65.42148</v>
      </c>
      <c r="G1471" s="3" t="n">
        <v>64.879437</v>
      </c>
      <c r="I1471" s="3" t="n">
        <v>82.062867</v>
      </c>
      <c r="J1471" s="3" t="n">
        <v>64.638168</v>
      </c>
      <c r="K1471" s="3" t="n">
        <v>64.609015</v>
      </c>
    </row>
    <row r="1472" customFormat="false" ht="15.75" hidden="false" customHeight="false" outlineLevel="0" collapsed="false">
      <c r="A1472" s="3" t="n">
        <v>61.364879</v>
      </c>
      <c r="B1472" s="3" t="n">
        <v>61.702129</v>
      </c>
      <c r="C1472" s="3" t="n">
        <v>61.521066</v>
      </c>
      <c r="D1472" s="3"/>
      <c r="E1472" s="3" t="n">
        <v>64.843489</v>
      </c>
      <c r="F1472" s="3" t="n">
        <v>65.14759</v>
      </c>
      <c r="G1472" s="3" t="n">
        <v>64.778312</v>
      </c>
      <c r="I1472" s="3" t="n">
        <v>82.1462</v>
      </c>
      <c r="J1472" s="3" t="n">
        <v>64.084032</v>
      </c>
      <c r="K1472" s="3" t="n">
        <v>65.438399</v>
      </c>
    </row>
    <row r="1473" customFormat="false" ht="15.75" hidden="false" customHeight="false" outlineLevel="0" collapsed="false">
      <c r="A1473" s="3" t="n">
        <v>61.466126</v>
      </c>
      <c r="B1473" s="3" t="n">
        <v>61.632626</v>
      </c>
      <c r="C1473" s="3" t="n">
        <v>61.610465</v>
      </c>
      <c r="D1473" s="3"/>
      <c r="E1473" s="3" t="n">
        <v>64.969311</v>
      </c>
      <c r="F1473" s="3" t="n">
        <v>65.092589</v>
      </c>
      <c r="G1473" s="3" t="n">
        <v>64.780088</v>
      </c>
      <c r="I1473" s="3" t="n">
        <v>82.203566</v>
      </c>
      <c r="J1473" s="3" t="n">
        <v>63.647932</v>
      </c>
      <c r="K1473" s="3" t="n">
        <v>65.282245</v>
      </c>
    </row>
    <row r="1474" customFormat="false" ht="15.75" hidden="false" customHeight="false" outlineLevel="0" collapsed="false">
      <c r="A1474" s="3" t="n">
        <v>61.42737</v>
      </c>
      <c r="B1474" s="3" t="n">
        <v>61.778672</v>
      </c>
      <c r="C1474" s="3" t="n">
        <v>61.349486</v>
      </c>
      <c r="D1474" s="3"/>
      <c r="E1474" s="3" t="n">
        <v>64.781868</v>
      </c>
      <c r="F1474" s="3" t="n">
        <v>65.334537</v>
      </c>
      <c r="G1474" s="3" t="n">
        <v>65.310954</v>
      </c>
      <c r="I1474" s="3" t="n">
        <v>83.02862</v>
      </c>
      <c r="J1474" s="3" t="n">
        <v>64.189221</v>
      </c>
      <c r="K1474" s="3" t="n">
        <v>64.960921</v>
      </c>
    </row>
    <row r="1475" customFormat="false" ht="15.75" hidden="false" customHeight="false" outlineLevel="0" collapsed="false">
      <c r="A1475" s="3" t="n">
        <v>61.538987</v>
      </c>
      <c r="B1475" s="3" t="n">
        <v>61.785706</v>
      </c>
      <c r="C1475" s="3" t="n">
        <v>61.342112</v>
      </c>
      <c r="D1475" s="3"/>
      <c r="E1475" s="3" t="n">
        <v>64.657851</v>
      </c>
      <c r="F1475" s="3" t="n">
        <v>65.476563</v>
      </c>
      <c r="G1475" s="3" t="n">
        <v>65.368683</v>
      </c>
      <c r="I1475" s="3" t="n">
        <v>82.595363</v>
      </c>
      <c r="J1475" s="3" t="n">
        <v>64.759859</v>
      </c>
      <c r="K1475" s="3" t="n">
        <v>64.365299</v>
      </c>
    </row>
    <row r="1476" customFormat="false" ht="15.75" hidden="false" customHeight="false" outlineLevel="0" collapsed="false">
      <c r="A1476" s="3" t="n">
        <v>61.622642</v>
      </c>
      <c r="B1476" s="3" t="n">
        <v>61.566048</v>
      </c>
      <c r="C1476" s="3" t="n">
        <v>61.590106</v>
      </c>
      <c r="D1476" s="3"/>
      <c r="E1476" s="3" t="n">
        <v>64.8176</v>
      </c>
      <c r="F1476" s="3" t="n">
        <v>65.222073</v>
      </c>
      <c r="G1476" s="3" t="n">
        <v>65.014514</v>
      </c>
      <c r="I1476" s="3" t="n">
        <v>83.674608</v>
      </c>
      <c r="J1476" s="3" t="n">
        <v>64.139426</v>
      </c>
      <c r="K1476" s="3" t="n">
        <v>64.534997</v>
      </c>
    </row>
    <row r="1477" customFormat="false" ht="15.75" hidden="false" customHeight="false" outlineLevel="0" collapsed="false">
      <c r="A1477" s="3" t="n">
        <v>61.659537</v>
      </c>
      <c r="B1477" s="3" t="n">
        <v>61.528761</v>
      </c>
      <c r="C1477" s="3" t="n">
        <v>61.516356</v>
      </c>
      <c r="D1477" s="3"/>
      <c r="E1477" s="3" t="n">
        <v>65.057897</v>
      </c>
      <c r="F1477" s="3" t="n">
        <v>65.060908</v>
      </c>
      <c r="G1477" s="3" t="n">
        <v>64.642542</v>
      </c>
      <c r="I1477" s="3" t="n">
        <v>84.344924</v>
      </c>
      <c r="J1477" s="3" t="n">
        <v>64.253661</v>
      </c>
      <c r="K1477" s="3" t="n">
        <v>64.405539</v>
      </c>
    </row>
    <row r="1478" customFormat="false" ht="15.75" hidden="false" customHeight="false" outlineLevel="0" collapsed="false">
      <c r="A1478" s="3" t="n">
        <v>61.575837</v>
      </c>
      <c r="B1478" s="3" t="n">
        <v>61.523535</v>
      </c>
      <c r="C1478" s="3" t="n">
        <v>61.692648</v>
      </c>
      <c r="D1478" s="3"/>
      <c r="E1478" s="3" t="n">
        <v>64.876036</v>
      </c>
      <c r="F1478" s="3" t="n">
        <v>65.253815</v>
      </c>
      <c r="G1478" s="3" t="n">
        <v>64.801836</v>
      </c>
      <c r="I1478" s="3" t="n">
        <v>82.29783</v>
      </c>
      <c r="J1478" s="3" t="n">
        <v>65.345285</v>
      </c>
      <c r="K1478" s="3" t="n">
        <v>64.202383</v>
      </c>
    </row>
    <row r="1479" customFormat="false" ht="15.75" hidden="false" customHeight="false" outlineLevel="0" collapsed="false">
      <c r="A1479" s="3" t="n">
        <v>61.61582</v>
      </c>
      <c r="B1479" s="3" t="n">
        <v>61.46736</v>
      </c>
      <c r="C1479" s="3" t="n">
        <v>61.511681</v>
      </c>
      <c r="D1479" s="3"/>
      <c r="E1479" s="3" t="n">
        <v>64.719895</v>
      </c>
      <c r="F1479" s="3" t="n">
        <v>65.343449</v>
      </c>
      <c r="G1479" s="3" t="n">
        <v>65.03955</v>
      </c>
      <c r="I1479" s="3" t="n">
        <v>80.015849</v>
      </c>
      <c r="J1479" s="3" t="n">
        <v>65.353172</v>
      </c>
      <c r="K1479" s="3" t="n">
        <v>63.764274</v>
      </c>
    </row>
    <row r="1480" customFormat="false" ht="15.75" hidden="false" customHeight="false" outlineLevel="0" collapsed="false">
      <c r="A1480" s="3" t="n">
        <v>61.664322</v>
      </c>
      <c r="B1480" s="3" t="n">
        <v>61.725885</v>
      </c>
      <c r="C1480" s="3" t="n">
        <v>61.483708</v>
      </c>
      <c r="D1480" s="3"/>
      <c r="E1480" s="3" t="n">
        <v>64.829805</v>
      </c>
      <c r="F1480" s="3" t="n">
        <v>65.25984</v>
      </c>
      <c r="G1480" s="3" t="n">
        <v>64.975551</v>
      </c>
      <c r="I1480" s="3" t="n">
        <v>82.458314</v>
      </c>
      <c r="J1480" s="3" t="n">
        <v>64.947557</v>
      </c>
      <c r="K1480" s="3" t="n">
        <v>64.132449</v>
      </c>
    </row>
    <row r="1481" customFormat="false" ht="15.75" hidden="false" customHeight="false" outlineLevel="0" collapsed="false">
      <c r="A1481" s="3" t="n">
        <v>61.700929</v>
      </c>
      <c r="B1481" s="3" t="n">
        <v>61.663068</v>
      </c>
      <c r="C1481" s="3" t="n">
        <v>61.322043</v>
      </c>
      <c r="D1481" s="3"/>
      <c r="E1481" s="3" t="n">
        <v>64.887846</v>
      </c>
      <c r="F1481" s="3" t="n">
        <v>65.27529</v>
      </c>
      <c r="G1481" s="3" t="n">
        <v>64.847947</v>
      </c>
      <c r="I1481" s="3" t="n">
        <v>82.52296</v>
      </c>
      <c r="J1481" s="3" t="n">
        <v>64.368085</v>
      </c>
      <c r="K1481" s="3" t="n">
        <v>64.499886</v>
      </c>
    </row>
    <row r="1482" customFormat="false" ht="15.75" hidden="false" customHeight="false" outlineLevel="0" collapsed="false">
      <c r="A1482" s="3" t="n">
        <v>61.569504</v>
      </c>
      <c r="B1482" s="3" t="n">
        <v>61.324245</v>
      </c>
      <c r="C1482" s="3" t="n">
        <v>61.481921</v>
      </c>
      <c r="D1482" s="3"/>
      <c r="E1482" s="3" t="n">
        <v>64.740064</v>
      </c>
      <c r="F1482" s="3" t="n">
        <v>65.215824</v>
      </c>
      <c r="G1482" s="3" t="n">
        <v>65.244854</v>
      </c>
      <c r="I1482" s="3" t="n">
        <v>82.003501</v>
      </c>
      <c r="J1482" s="3" t="n">
        <v>64.580726</v>
      </c>
      <c r="K1482" s="3" t="n">
        <v>65.028393</v>
      </c>
    </row>
    <row r="1483" customFormat="false" ht="15.75" hidden="false" customHeight="false" outlineLevel="0" collapsed="false">
      <c r="A1483" s="3" t="n">
        <v>61.810968</v>
      </c>
      <c r="B1483" s="3" t="n">
        <v>61.604548</v>
      </c>
      <c r="C1483" s="3" t="n">
        <v>61.302383</v>
      </c>
      <c r="D1483" s="3"/>
      <c r="E1483" s="3" t="n">
        <v>65.054244</v>
      </c>
      <c r="F1483" s="3" t="n">
        <v>65.374677</v>
      </c>
      <c r="G1483" s="3" t="n">
        <v>65.231361</v>
      </c>
      <c r="I1483" s="3" t="n">
        <v>82.108351</v>
      </c>
      <c r="J1483" s="3" t="n">
        <v>63.915732</v>
      </c>
      <c r="K1483" s="3" t="n">
        <v>65.292337</v>
      </c>
    </row>
    <row r="1484" customFormat="false" ht="15.75" hidden="false" customHeight="false" outlineLevel="0" collapsed="false">
      <c r="A1484" s="3" t="n">
        <v>61.601322</v>
      </c>
      <c r="B1484" s="3" t="n">
        <v>61.475071</v>
      </c>
      <c r="C1484" s="3" t="n">
        <v>61.41589</v>
      </c>
      <c r="D1484" s="3"/>
      <c r="E1484" s="3" t="n">
        <v>64.87367</v>
      </c>
      <c r="F1484" s="3" t="n">
        <v>65.536925</v>
      </c>
      <c r="G1484" s="3" t="n">
        <v>65.23699</v>
      </c>
      <c r="I1484" s="3" t="n">
        <v>82.404988</v>
      </c>
      <c r="J1484" s="3" t="n">
        <v>64.14805</v>
      </c>
      <c r="K1484" s="3" t="n">
        <v>65.339072</v>
      </c>
    </row>
    <row r="1485" customFormat="false" ht="15.75" hidden="false" customHeight="false" outlineLevel="0" collapsed="false">
      <c r="A1485" s="3" t="n">
        <v>61.656865</v>
      </c>
      <c r="B1485" s="3" t="n">
        <v>61.702962</v>
      </c>
      <c r="C1485" s="3" t="n">
        <v>61.692945</v>
      </c>
      <c r="D1485" s="3"/>
      <c r="E1485" s="3" t="n">
        <v>64.497796</v>
      </c>
      <c r="F1485" s="3" t="n">
        <v>65.119878</v>
      </c>
      <c r="G1485" s="3" t="n">
        <v>65.160309</v>
      </c>
      <c r="I1485" s="3" t="n">
        <v>82.418701</v>
      </c>
      <c r="J1485" s="3" t="n">
        <v>64.356116</v>
      </c>
      <c r="K1485" s="3" t="n">
        <v>65.249297</v>
      </c>
    </row>
    <row r="1486" customFormat="false" ht="15.75" hidden="false" customHeight="false" outlineLevel="0" collapsed="false">
      <c r="A1486" s="3" t="n">
        <v>61.62177</v>
      </c>
      <c r="B1486" s="3" t="n">
        <v>61.643028</v>
      </c>
      <c r="C1486" s="3" t="n">
        <v>61.366824</v>
      </c>
      <c r="D1486" s="3"/>
      <c r="E1486" s="3" t="n">
        <v>64.872041</v>
      </c>
      <c r="F1486" s="3" t="n">
        <v>65.214691</v>
      </c>
      <c r="G1486" s="3" t="n">
        <v>65.049413</v>
      </c>
      <c r="I1486" s="3" t="n">
        <v>83.732687</v>
      </c>
      <c r="J1486" s="3" t="n">
        <v>64.345515</v>
      </c>
      <c r="K1486" s="3" t="n">
        <v>64.868183</v>
      </c>
    </row>
    <row r="1487" customFormat="false" ht="15.75" hidden="false" customHeight="false" outlineLevel="0" collapsed="false">
      <c r="A1487" s="3" t="n">
        <v>61.541854</v>
      </c>
      <c r="B1487" s="3" t="n">
        <v>61.480647</v>
      </c>
      <c r="C1487" s="3" t="n">
        <v>61.557282</v>
      </c>
      <c r="D1487" s="3"/>
      <c r="E1487" s="3" t="n">
        <v>65.218081</v>
      </c>
      <c r="F1487" s="3" t="n">
        <v>65.359373</v>
      </c>
      <c r="G1487" s="3" t="n">
        <v>64.652463</v>
      </c>
      <c r="I1487" s="3" t="n">
        <v>82.024677</v>
      </c>
      <c r="J1487" s="3" t="n">
        <v>64.177006</v>
      </c>
      <c r="K1487" s="3" t="n">
        <v>64.458942</v>
      </c>
    </row>
    <row r="1488" customFormat="false" ht="15.75" hidden="false" customHeight="false" outlineLevel="0" collapsed="false">
      <c r="A1488" s="3" t="n">
        <v>61.565697</v>
      </c>
      <c r="B1488" s="3" t="n">
        <v>61.356264</v>
      </c>
      <c r="C1488" s="3" t="n">
        <v>61.399563</v>
      </c>
      <c r="D1488" s="3"/>
      <c r="E1488" s="3" t="n">
        <v>64.917743</v>
      </c>
      <c r="F1488" s="3" t="n">
        <v>65.119928</v>
      </c>
      <c r="G1488" s="3" t="n">
        <v>65.047522</v>
      </c>
      <c r="I1488" s="3" t="n">
        <v>81.834491</v>
      </c>
      <c r="J1488" s="3" t="n">
        <v>64.878035</v>
      </c>
      <c r="K1488" s="3" t="n">
        <v>64.067849</v>
      </c>
    </row>
    <row r="1489" customFormat="false" ht="15.75" hidden="false" customHeight="false" outlineLevel="0" collapsed="false">
      <c r="A1489" s="3" t="n">
        <v>61.579422</v>
      </c>
      <c r="B1489" s="3" t="n">
        <v>61.610255</v>
      </c>
      <c r="C1489" s="3" t="n">
        <v>61.573312</v>
      </c>
      <c r="D1489" s="3"/>
      <c r="E1489" s="3" t="n">
        <v>64.747294</v>
      </c>
      <c r="F1489" s="3" t="n">
        <v>65.162227</v>
      </c>
      <c r="G1489" s="3" t="n">
        <v>64.905577</v>
      </c>
      <c r="I1489" s="3" t="n">
        <v>81.869808</v>
      </c>
      <c r="J1489" s="3" t="n">
        <v>64.335598</v>
      </c>
      <c r="K1489" s="3" t="n">
        <v>64.877689</v>
      </c>
    </row>
    <row r="1490" customFormat="false" ht="15.75" hidden="false" customHeight="false" outlineLevel="0" collapsed="false">
      <c r="A1490" s="3" t="n">
        <v>61.576981</v>
      </c>
      <c r="B1490" s="3" t="n">
        <v>61.586137</v>
      </c>
      <c r="C1490" s="3" t="n">
        <v>61.740799</v>
      </c>
      <c r="D1490" s="3"/>
      <c r="E1490" s="3" t="n">
        <v>64.987958</v>
      </c>
      <c r="F1490" s="3" t="n">
        <v>65.28947</v>
      </c>
      <c r="G1490" s="3" t="n">
        <v>64.788347</v>
      </c>
      <c r="I1490" s="3" t="n">
        <v>82.114269</v>
      </c>
      <c r="J1490" s="3" t="n">
        <v>64.802981</v>
      </c>
      <c r="K1490" s="3" t="n">
        <v>64.863898</v>
      </c>
    </row>
    <row r="1491" customFormat="false" ht="15.75" hidden="false" customHeight="false" outlineLevel="0" collapsed="false">
      <c r="A1491" s="3" t="n">
        <v>61.666675</v>
      </c>
      <c r="B1491" s="3" t="n">
        <v>61.207464</v>
      </c>
      <c r="C1491" s="3" t="n">
        <v>61.75691</v>
      </c>
      <c r="D1491" s="3"/>
      <c r="E1491" s="3" t="n">
        <v>64.601993</v>
      </c>
      <c r="F1491" s="3" t="n">
        <v>65.412551</v>
      </c>
      <c r="G1491" s="3" t="n">
        <v>64.868033</v>
      </c>
      <c r="I1491" s="3" t="n">
        <v>81.7097</v>
      </c>
      <c r="J1491" s="3" t="n">
        <v>64.668389</v>
      </c>
      <c r="K1491" s="3" t="n">
        <v>64.828482</v>
      </c>
    </row>
    <row r="1492" customFormat="false" ht="15.75" hidden="false" customHeight="false" outlineLevel="0" collapsed="false">
      <c r="A1492" s="3" t="n">
        <v>61.761533</v>
      </c>
      <c r="B1492" s="3" t="n">
        <v>61.468521</v>
      </c>
      <c r="C1492" s="3" t="n">
        <v>61.469865</v>
      </c>
      <c r="D1492" s="3"/>
      <c r="E1492" s="3" t="n">
        <v>64.951375</v>
      </c>
      <c r="F1492" s="3" t="n">
        <v>64.776649</v>
      </c>
      <c r="G1492" s="3" t="n">
        <v>64.949412</v>
      </c>
      <c r="I1492" s="3" t="n">
        <v>81.117968</v>
      </c>
      <c r="J1492" s="3" t="n">
        <v>64.561586</v>
      </c>
      <c r="K1492" s="3" t="n">
        <v>64.490072</v>
      </c>
    </row>
    <row r="1493" customFormat="false" ht="15.75" hidden="false" customHeight="false" outlineLevel="0" collapsed="false">
      <c r="A1493" s="3" t="n">
        <v>61.781514</v>
      </c>
      <c r="B1493" s="3" t="n">
        <v>61.314689</v>
      </c>
      <c r="C1493" s="3" t="n">
        <v>61.55933</v>
      </c>
      <c r="D1493" s="3"/>
      <c r="E1493" s="3" t="n">
        <v>64.927655</v>
      </c>
      <c r="F1493" s="3" t="n">
        <v>64.914482</v>
      </c>
      <c r="G1493" s="3" t="n">
        <v>64.904216</v>
      </c>
      <c r="I1493" s="3" t="n">
        <v>79.888883</v>
      </c>
      <c r="J1493" s="3" t="n">
        <v>64.604534</v>
      </c>
      <c r="K1493" s="3" t="n">
        <v>64.712497</v>
      </c>
    </row>
    <row r="1494" customFormat="false" ht="15.75" hidden="false" customHeight="false" outlineLevel="0" collapsed="false">
      <c r="A1494" s="3" t="n">
        <v>61.632799</v>
      </c>
      <c r="B1494" s="3" t="n">
        <v>61.428376</v>
      </c>
      <c r="C1494" s="3" t="n">
        <v>61.571116</v>
      </c>
      <c r="D1494" s="3"/>
      <c r="E1494" s="3" t="n">
        <v>64.659417</v>
      </c>
      <c r="F1494" s="3" t="n">
        <v>65.317933</v>
      </c>
      <c r="G1494" s="3" t="n">
        <v>65.250704</v>
      </c>
      <c r="I1494" s="3" t="n">
        <v>81.926703</v>
      </c>
      <c r="J1494" s="3" t="n">
        <v>64.795674</v>
      </c>
      <c r="K1494" s="3" t="n">
        <v>64.239553</v>
      </c>
    </row>
    <row r="1495" customFormat="false" ht="15.75" hidden="false" customHeight="false" outlineLevel="0" collapsed="false">
      <c r="A1495" s="3" t="n">
        <v>61.429227</v>
      </c>
      <c r="B1495" s="3" t="n">
        <v>61.460224</v>
      </c>
      <c r="C1495" s="3" t="n">
        <v>61.56896</v>
      </c>
      <c r="D1495" s="3"/>
      <c r="E1495" s="3" t="n">
        <v>65.171326</v>
      </c>
      <c r="F1495" s="3" t="n">
        <v>65.241882</v>
      </c>
      <c r="G1495" s="3" t="n">
        <v>64.730296</v>
      </c>
      <c r="I1495" s="3" t="n">
        <v>83.017343</v>
      </c>
      <c r="J1495" s="3" t="n">
        <v>65.365663</v>
      </c>
      <c r="K1495" s="3" t="n">
        <v>63.94486</v>
      </c>
    </row>
    <row r="1496" customFormat="false" ht="15.75" hidden="false" customHeight="false" outlineLevel="0" collapsed="false">
      <c r="A1496" s="3" t="n">
        <v>61.256868</v>
      </c>
      <c r="B1496" s="3" t="n">
        <v>61.556248</v>
      </c>
      <c r="C1496" s="3" t="n">
        <v>61.295314</v>
      </c>
      <c r="D1496" s="3"/>
      <c r="E1496" s="3" t="n">
        <v>65.275359</v>
      </c>
      <c r="F1496" s="3" t="n">
        <v>65.54447</v>
      </c>
      <c r="G1496" s="3" t="n">
        <v>64.542174</v>
      </c>
      <c r="I1496" s="3" t="n">
        <v>83.992583</v>
      </c>
      <c r="J1496" s="3" t="n">
        <v>64.898341</v>
      </c>
      <c r="K1496" s="3" t="n">
        <v>64.591628</v>
      </c>
    </row>
    <row r="1497" customFormat="false" ht="15.75" hidden="false" customHeight="false" outlineLevel="0" collapsed="false">
      <c r="A1497" s="3" t="n">
        <v>61.376404</v>
      </c>
      <c r="B1497" s="3" t="n">
        <v>61.363159</v>
      </c>
      <c r="C1497" s="3" t="n">
        <v>61.485953</v>
      </c>
      <c r="D1497" s="3"/>
      <c r="E1497" s="3" t="n">
        <v>64.607535</v>
      </c>
      <c r="F1497" s="3" t="n">
        <v>65.800501</v>
      </c>
      <c r="G1497" s="3" t="n">
        <v>64.73195</v>
      </c>
      <c r="I1497" s="3" t="n">
        <v>82.814939</v>
      </c>
      <c r="J1497" s="3" t="n">
        <v>65.176578</v>
      </c>
      <c r="K1497" s="3" t="n">
        <v>64.278974</v>
      </c>
    </row>
    <row r="1498" customFormat="false" ht="15.75" hidden="false" customHeight="false" outlineLevel="0" collapsed="false">
      <c r="A1498" s="3" t="n">
        <v>61.406634</v>
      </c>
      <c r="B1498" s="3" t="n">
        <v>61.537101</v>
      </c>
      <c r="C1498" s="3" t="n">
        <v>61.503808</v>
      </c>
      <c r="D1498" s="3"/>
      <c r="E1498" s="3" t="n">
        <v>65.252477</v>
      </c>
      <c r="F1498" s="3" t="n">
        <v>65.366112</v>
      </c>
      <c r="G1498" s="3" t="n">
        <v>64.495689</v>
      </c>
      <c r="I1498" s="3" t="n">
        <v>79.920389</v>
      </c>
      <c r="J1498" s="3" t="n">
        <v>64.261341</v>
      </c>
      <c r="K1498" s="3" t="n">
        <v>65.166101</v>
      </c>
    </row>
    <row r="1499" customFormat="false" ht="15.75" hidden="false" customHeight="false" outlineLevel="0" collapsed="false">
      <c r="A1499" s="3" t="n">
        <v>61.561862</v>
      </c>
      <c r="B1499" s="3" t="n">
        <v>61.532057</v>
      </c>
      <c r="C1499" s="3" t="n">
        <v>61.478456</v>
      </c>
      <c r="D1499" s="3"/>
      <c r="E1499" s="3" t="n">
        <v>64.887628</v>
      </c>
      <c r="F1499" s="3" t="n">
        <v>65.085011</v>
      </c>
      <c r="G1499" s="3" t="n">
        <v>64.740319</v>
      </c>
      <c r="I1499" s="3" t="n">
        <v>80.28498</v>
      </c>
      <c r="J1499" s="3" t="n">
        <v>63.766439</v>
      </c>
      <c r="K1499" s="3" t="n">
        <v>65.611456</v>
      </c>
    </row>
    <row r="1500" customFormat="false" ht="15.75" hidden="false" customHeight="false" outlineLevel="0" collapsed="false">
      <c r="A1500" s="3" t="n">
        <v>61.410286</v>
      </c>
      <c r="B1500" s="3" t="n">
        <v>61.615998</v>
      </c>
      <c r="C1500" s="3" t="n">
        <v>61.51117</v>
      </c>
      <c r="D1500" s="3"/>
      <c r="E1500" s="3" t="n">
        <v>65.201468</v>
      </c>
      <c r="F1500" s="3" t="n">
        <v>65.120362</v>
      </c>
      <c r="G1500" s="3" t="n">
        <v>64.733102</v>
      </c>
      <c r="I1500" s="3" t="n">
        <v>80.438795</v>
      </c>
      <c r="J1500" s="3" t="n">
        <v>64.131479</v>
      </c>
      <c r="K1500" s="3" t="n">
        <v>65.457148</v>
      </c>
    </row>
    <row r="1501" customFormat="false" ht="15.75" hidden="false" customHeight="false" outlineLevel="0" collapsed="false">
      <c r="A1501" s="3" t="n">
        <v>61.527487</v>
      </c>
      <c r="B1501" s="3" t="n">
        <v>61.592674</v>
      </c>
      <c r="C1501" s="3" t="n">
        <v>61.565153</v>
      </c>
      <c r="D1501" s="3"/>
      <c r="E1501" s="3" t="n">
        <v>65.12189</v>
      </c>
      <c r="F1501" s="3" t="n">
        <v>65.330443</v>
      </c>
      <c r="G1501" s="3" t="n">
        <v>64.80936</v>
      </c>
      <c r="I1501" s="3" t="n">
        <v>80.498722</v>
      </c>
      <c r="J1501" s="3" t="n">
        <v>64.692456</v>
      </c>
      <c r="K1501" s="3" t="n">
        <v>64.770875</v>
      </c>
    </row>
    <row r="1502" customFormat="false" ht="15.75" hidden="false" customHeight="false" outlineLevel="0" collapsed="false">
      <c r="A1502" s="3" t="n">
        <v>61.423691</v>
      </c>
      <c r="B1502" s="3" t="n">
        <v>61.635859</v>
      </c>
      <c r="C1502" s="3" t="n">
        <v>61.568023</v>
      </c>
      <c r="D1502" s="3"/>
      <c r="E1502" s="3" t="n">
        <v>65.00166</v>
      </c>
      <c r="F1502" s="3" t="n">
        <v>65.064279</v>
      </c>
      <c r="G1502" s="3" t="n">
        <v>64.920428</v>
      </c>
      <c r="I1502" s="3" t="n">
        <v>80.408531</v>
      </c>
      <c r="J1502" s="3" t="n">
        <v>65.011499</v>
      </c>
      <c r="K1502" s="3" t="n">
        <v>64.700244</v>
      </c>
    </row>
    <row r="1503" customFormat="false" ht="15.75" hidden="false" customHeight="false" outlineLevel="0" collapsed="false">
      <c r="A1503" s="3" t="n">
        <v>61.36627</v>
      </c>
      <c r="B1503" s="3" t="n">
        <v>61.60305</v>
      </c>
      <c r="C1503" s="3" t="n">
        <v>61.475972</v>
      </c>
      <c r="D1503" s="3"/>
      <c r="E1503" s="3" t="n">
        <v>64.747674</v>
      </c>
      <c r="F1503" s="3" t="n">
        <v>65.177826</v>
      </c>
      <c r="G1503" s="3" t="n">
        <v>64.927483</v>
      </c>
      <c r="I1503" s="3" t="n">
        <v>81.771701</v>
      </c>
      <c r="J1503" s="3" t="n">
        <v>64.013381</v>
      </c>
      <c r="K1503" s="3" t="n">
        <v>65.127444</v>
      </c>
    </row>
    <row r="1504" customFormat="false" ht="15.75" hidden="false" customHeight="false" outlineLevel="0" collapsed="false">
      <c r="A1504" s="3" t="n">
        <v>61.328269</v>
      </c>
      <c r="B1504" s="3" t="n">
        <v>61.403001</v>
      </c>
      <c r="C1504" s="3" t="n">
        <v>61.617145</v>
      </c>
      <c r="D1504" s="3"/>
      <c r="E1504" s="3" t="n">
        <v>65.20351</v>
      </c>
      <c r="F1504" s="3" t="n">
        <v>64.658236</v>
      </c>
      <c r="G1504" s="3" t="n">
        <v>64.978628</v>
      </c>
      <c r="I1504" s="3" t="n">
        <v>82.366669</v>
      </c>
      <c r="J1504" s="3" t="n">
        <v>63.680655</v>
      </c>
      <c r="K1504" s="3" t="n">
        <v>65.670583</v>
      </c>
    </row>
    <row r="1505" customFormat="false" ht="15.75" hidden="false" customHeight="false" outlineLevel="0" collapsed="false">
      <c r="A1505" s="3" t="n">
        <v>61.314922</v>
      </c>
      <c r="B1505" s="3" t="n">
        <v>61.520439</v>
      </c>
      <c r="C1505" s="3" t="n">
        <v>61.796322</v>
      </c>
      <c r="D1505" s="3"/>
      <c r="E1505" s="3" t="n">
        <v>64.678012</v>
      </c>
      <c r="F1505" s="3" t="n">
        <v>64.846272</v>
      </c>
      <c r="G1505" s="3" t="n">
        <v>65.01753</v>
      </c>
      <c r="I1505" s="3" t="n">
        <v>80.755747</v>
      </c>
      <c r="J1505" s="3" t="n">
        <v>64.529254</v>
      </c>
      <c r="K1505" s="3" t="n">
        <v>65.285022</v>
      </c>
    </row>
    <row r="1506" customFormat="false" ht="15.75" hidden="false" customHeight="false" outlineLevel="0" collapsed="false">
      <c r="A1506" s="3" t="n">
        <v>61.718497</v>
      </c>
      <c r="B1506" s="3" t="n">
        <v>61.327212</v>
      </c>
      <c r="C1506" s="3" t="n">
        <v>61.557739</v>
      </c>
      <c r="D1506" s="3"/>
      <c r="E1506" s="3" t="n">
        <v>64.791215</v>
      </c>
      <c r="F1506" s="3" t="n">
        <v>64.782437</v>
      </c>
      <c r="G1506" s="3" t="n">
        <v>64.983737</v>
      </c>
      <c r="I1506" s="3" t="n">
        <v>82.986214</v>
      </c>
      <c r="J1506" s="3" t="n">
        <v>64.796309</v>
      </c>
      <c r="K1506" s="3" t="n">
        <v>64.303561</v>
      </c>
    </row>
    <row r="1507" customFormat="false" ht="15.75" hidden="false" customHeight="false" outlineLevel="0" collapsed="false">
      <c r="A1507" s="3" t="n">
        <v>61.506644</v>
      </c>
      <c r="B1507" s="3" t="n">
        <v>61.51811</v>
      </c>
      <c r="C1507" s="3" t="n">
        <v>61.571168</v>
      </c>
      <c r="D1507" s="3"/>
      <c r="E1507" s="3" t="n">
        <v>64.830813</v>
      </c>
      <c r="F1507" s="3" t="n">
        <v>64.780096</v>
      </c>
      <c r="G1507" s="3" t="n">
        <v>65.098173</v>
      </c>
      <c r="I1507" s="3" t="n">
        <v>83.763445</v>
      </c>
      <c r="J1507" s="3" t="n">
        <v>64.421759</v>
      </c>
      <c r="K1507" s="3" t="n">
        <v>64.310341</v>
      </c>
    </row>
    <row r="1508" customFormat="false" ht="15.75" hidden="false" customHeight="false" outlineLevel="0" collapsed="false">
      <c r="A1508" s="3" t="n">
        <v>61.472837</v>
      </c>
      <c r="B1508" s="3" t="n">
        <v>61.739234</v>
      </c>
      <c r="C1508" s="3" t="n">
        <v>61.417881</v>
      </c>
      <c r="D1508" s="3"/>
      <c r="E1508" s="3" t="n">
        <v>64.788029</v>
      </c>
      <c r="F1508" s="3" t="n">
        <v>64.938732</v>
      </c>
      <c r="G1508" s="3" t="n">
        <v>64.946825</v>
      </c>
      <c r="I1508" s="3" t="n">
        <v>83.012034</v>
      </c>
      <c r="J1508" s="3" t="n">
        <v>64.45973</v>
      </c>
      <c r="K1508" s="3" t="n">
        <v>64.414906</v>
      </c>
    </row>
    <row r="1509" customFormat="false" ht="15.75" hidden="false" customHeight="false" outlineLevel="0" collapsed="false">
      <c r="A1509" s="3" t="n">
        <v>61.405257</v>
      </c>
      <c r="B1509" s="3" t="n">
        <v>61.71405</v>
      </c>
      <c r="C1509" s="3" t="n">
        <v>61.307645</v>
      </c>
      <c r="D1509" s="3"/>
      <c r="E1509" s="3" t="n">
        <v>64.595706</v>
      </c>
      <c r="F1509" s="3" t="n">
        <v>64.940344</v>
      </c>
      <c r="G1509" s="3" t="n">
        <v>64.96301</v>
      </c>
      <c r="I1509" s="3" t="n">
        <v>81.435962</v>
      </c>
      <c r="J1509" s="3" t="n">
        <v>64.398983</v>
      </c>
      <c r="K1509" s="3" t="n">
        <v>64.335656</v>
      </c>
    </row>
    <row r="1510" customFormat="false" ht="15.75" hidden="false" customHeight="false" outlineLevel="0" collapsed="false">
      <c r="A1510" s="3" t="n">
        <v>61.565747</v>
      </c>
      <c r="B1510" s="3" t="n">
        <v>61.611064</v>
      </c>
      <c r="C1510" s="3" t="n">
        <v>61.3339</v>
      </c>
      <c r="D1510" s="3"/>
      <c r="E1510" s="3" t="n">
        <v>64.88112</v>
      </c>
      <c r="F1510" s="3" t="n">
        <v>64.964057</v>
      </c>
      <c r="G1510" s="3" t="n">
        <v>64.829373</v>
      </c>
      <c r="I1510" s="3" t="n">
        <v>81.672066</v>
      </c>
      <c r="J1510" s="3" t="n">
        <v>65.124685</v>
      </c>
      <c r="K1510" s="3" t="n">
        <v>64.397173</v>
      </c>
    </row>
    <row r="1511" customFormat="false" ht="15.75" hidden="false" customHeight="false" outlineLevel="0" collapsed="false">
      <c r="A1511" s="3" t="n">
        <v>61.426719</v>
      </c>
      <c r="B1511" s="3" t="n">
        <v>61.560047</v>
      </c>
      <c r="C1511" s="3" t="n">
        <v>61.52995</v>
      </c>
      <c r="D1511" s="3"/>
      <c r="E1511" s="3" t="n">
        <v>64.611873</v>
      </c>
      <c r="F1511" s="3" t="n">
        <v>65.1408</v>
      </c>
      <c r="G1511" s="3" t="n">
        <v>64.916014</v>
      </c>
      <c r="I1511" s="3" t="n">
        <v>83.340832</v>
      </c>
      <c r="J1511" s="3" t="n">
        <v>64.765117</v>
      </c>
      <c r="K1511" s="3" t="n">
        <v>64.18683</v>
      </c>
    </row>
    <row r="1512" customFormat="false" ht="15.75" hidden="false" customHeight="false" outlineLevel="0" collapsed="false">
      <c r="A1512" s="3" t="n">
        <v>61.619986</v>
      </c>
      <c r="B1512" s="3" t="n">
        <v>61.241367</v>
      </c>
      <c r="C1512" s="3" t="n">
        <v>61.429571</v>
      </c>
      <c r="D1512" s="3"/>
      <c r="E1512" s="3" t="n">
        <v>64.666243</v>
      </c>
      <c r="F1512" s="3" t="n">
        <v>64.948478</v>
      </c>
      <c r="G1512" s="3" t="n">
        <v>65.098533</v>
      </c>
      <c r="I1512" s="3" t="n">
        <v>82.660218</v>
      </c>
      <c r="J1512" s="3" t="n">
        <v>65.062586</v>
      </c>
      <c r="K1512" s="3" t="n">
        <v>64.010849</v>
      </c>
    </row>
    <row r="1513" customFormat="false" ht="15.75" hidden="false" customHeight="false" outlineLevel="0" collapsed="false">
      <c r="A1513" s="3" t="n">
        <v>61.60124</v>
      </c>
      <c r="B1513" s="3" t="n">
        <v>61.248945</v>
      </c>
      <c r="C1513" s="3" t="n">
        <v>61.608467</v>
      </c>
      <c r="D1513" s="3"/>
      <c r="E1513" s="3" t="n">
        <v>64.82266</v>
      </c>
      <c r="F1513" s="3" t="n">
        <v>65.117292</v>
      </c>
      <c r="G1513" s="3" t="n">
        <v>64.717422</v>
      </c>
      <c r="I1513" s="3" t="n">
        <v>81.911369</v>
      </c>
      <c r="J1513" s="3" t="n">
        <v>65.354878</v>
      </c>
      <c r="K1513" s="3" t="n">
        <v>63.662028</v>
      </c>
    </row>
    <row r="1514" customFormat="false" ht="15.75" hidden="false" customHeight="false" outlineLevel="0" collapsed="false">
      <c r="A1514" s="3" t="n">
        <v>61.649303</v>
      </c>
      <c r="B1514" s="3" t="n">
        <v>61.653151</v>
      </c>
      <c r="C1514" s="3" t="n">
        <v>61.216799</v>
      </c>
      <c r="D1514" s="3"/>
      <c r="E1514" s="3" t="n">
        <v>64.397503</v>
      </c>
      <c r="F1514" s="3" t="n">
        <v>65.275011</v>
      </c>
      <c r="G1514" s="3" t="n">
        <v>64.854299</v>
      </c>
      <c r="I1514" s="3" t="n">
        <v>81.763147</v>
      </c>
      <c r="J1514" s="3" t="n">
        <v>65.121066</v>
      </c>
      <c r="K1514" s="3" t="n">
        <v>64.022187</v>
      </c>
    </row>
    <row r="1515" customFormat="false" ht="15.75" hidden="false" customHeight="false" outlineLevel="0" collapsed="false">
      <c r="A1515" s="3" t="n">
        <v>61.688087</v>
      </c>
      <c r="B1515" s="3" t="n">
        <v>61.578327</v>
      </c>
      <c r="C1515" s="3" t="n">
        <v>61.152821</v>
      </c>
      <c r="D1515" s="3"/>
      <c r="E1515" s="3" t="n">
        <v>64.820171</v>
      </c>
      <c r="F1515" s="3" t="n">
        <v>64.958932</v>
      </c>
      <c r="G1515" s="3" t="n">
        <v>65.103784</v>
      </c>
      <c r="I1515" s="3" t="n">
        <v>82.176207</v>
      </c>
      <c r="J1515" s="3" t="n">
        <v>64.995688</v>
      </c>
      <c r="K1515" s="3" t="n">
        <v>64.248545</v>
      </c>
    </row>
    <row r="1516" customFormat="false" ht="15.75" hidden="false" customHeight="false" outlineLevel="0" collapsed="false">
      <c r="A1516" s="3" t="n">
        <v>61.627444</v>
      </c>
      <c r="B1516" s="3" t="n">
        <v>61.631566</v>
      </c>
      <c r="C1516" s="3" t="n">
        <v>61.199326</v>
      </c>
      <c r="D1516" s="3"/>
      <c r="E1516" s="3" t="n">
        <v>64.88653</v>
      </c>
      <c r="F1516" s="3" t="n">
        <v>64.938602</v>
      </c>
      <c r="G1516" s="3" t="n">
        <v>65.000907</v>
      </c>
      <c r="I1516" s="3" t="n">
        <v>83.324341</v>
      </c>
      <c r="J1516" s="3" t="n">
        <v>64.925166</v>
      </c>
      <c r="K1516" s="3" t="n">
        <v>63.767362</v>
      </c>
    </row>
    <row r="1517" customFormat="false" ht="15.75" hidden="false" customHeight="false" outlineLevel="0" collapsed="false">
      <c r="A1517" s="3" t="n">
        <v>61.743468</v>
      </c>
      <c r="B1517" s="3" t="n">
        <v>61.204952</v>
      </c>
      <c r="C1517" s="3" t="n">
        <v>61.486998</v>
      </c>
      <c r="D1517" s="3"/>
      <c r="E1517" s="3" t="n">
        <v>64.987263</v>
      </c>
      <c r="F1517" s="3" t="n">
        <v>64.809364</v>
      </c>
      <c r="G1517" s="3" t="n">
        <v>65.14923</v>
      </c>
      <c r="I1517" s="3" t="n">
        <v>82.753161</v>
      </c>
      <c r="J1517" s="3" t="n">
        <v>65.612978</v>
      </c>
      <c r="K1517" s="3" t="n">
        <v>63.824081</v>
      </c>
    </row>
    <row r="1518" customFormat="false" ht="15.75" hidden="false" customHeight="false" outlineLevel="0" collapsed="false">
      <c r="A1518" s="3" t="n">
        <v>61.658939</v>
      </c>
      <c r="B1518" s="3" t="n">
        <v>61.367736</v>
      </c>
      <c r="C1518" s="3" t="n">
        <v>61.370228</v>
      </c>
      <c r="D1518" s="3"/>
      <c r="E1518" s="3" t="n">
        <v>65.197989</v>
      </c>
      <c r="F1518" s="3" t="n">
        <v>65.137278</v>
      </c>
      <c r="G1518" s="3" t="n">
        <v>64.932937</v>
      </c>
      <c r="I1518" s="3" t="n">
        <v>81.548385</v>
      </c>
      <c r="J1518" s="3" t="n">
        <v>65.189336</v>
      </c>
      <c r="K1518" s="3" t="n">
        <v>63.925973</v>
      </c>
    </row>
    <row r="1519" customFormat="false" ht="15.75" hidden="false" customHeight="false" outlineLevel="0" collapsed="false">
      <c r="A1519" s="3" t="n">
        <v>61.739864</v>
      </c>
      <c r="B1519" s="3" t="n">
        <v>61.57296</v>
      </c>
      <c r="C1519" s="3" t="n">
        <v>61.450281</v>
      </c>
      <c r="D1519" s="3"/>
      <c r="E1519" s="3" t="n">
        <v>64.957203</v>
      </c>
      <c r="F1519" s="3" t="n">
        <v>65.203048</v>
      </c>
      <c r="G1519" s="3" t="n">
        <v>64.934773</v>
      </c>
      <c r="I1519" s="3" t="n">
        <v>81.191686</v>
      </c>
      <c r="J1519" s="3" t="n">
        <v>64.617858</v>
      </c>
      <c r="K1519" s="3" t="n">
        <v>64.395842</v>
      </c>
    </row>
    <row r="1520" customFormat="false" ht="15.75" hidden="false" customHeight="false" outlineLevel="0" collapsed="false">
      <c r="A1520" s="3" t="n">
        <v>61.38917</v>
      </c>
      <c r="B1520" s="3" t="n">
        <v>61.307071</v>
      </c>
      <c r="C1520" s="3" t="n">
        <v>61.710767</v>
      </c>
      <c r="D1520" s="3"/>
      <c r="E1520" s="3" t="n">
        <v>65.086489</v>
      </c>
      <c r="F1520" s="3" t="n">
        <v>65.013963</v>
      </c>
      <c r="G1520" s="3" t="n">
        <v>64.791233</v>
      </c>
      <c r="I1520" s="3" t="n">
        <v>79.807353</v>
      </c>
      <c r="J1520" s="3" t="n">
        <v>65.608299</v>
      </c>
      <c r="K1520" s="3" t="n">
        <v>64.13782</v>
      </c>
    </row>
    <row r="1521" customFormat="false" ht="15.75" hidden="false" customHeight="false" outlineLevel="0" collapsed="false">
      <c r="A1521" s="3" t="n">
        <v>61.580656</v>
      </c>
      <c r="B1521" s="3" t="n">
        <v>61.543877</v>
      </c>
      <c r="C1521" s="3" t="n">
        <v>61.591278</v>
      </c>
      <c r="D1521" s="3"/>
      <c r="E1521" s="3" t="n">
        <v>64.846178</v>
      </c>
      <c r="F1521" s="3" t="n">
        <v>65.463568</v>
      </c>
      <c r="G1521" s="3" t="n">
        <v>64.86459</v>
      </c>
      <c r="I1521" s="3" t="n">
        <v>82.202295</v>
      </c>
      <c r="J1521" s="3" t="n">
        <v>65.162125</v>
      </c>
      <c r="K1521" s="3" t="n">
        <v>63.857698</v>
      </c>
    </row>
    <row r="1522" customFormat="false" ht="15.75" hidden="false" customHeight="false" outlineLevel="0" collapsed="false">
      <c r="A1522" s="3" t="n">
        <v>61.250251</v>
      </c>
      <c r="B1522" s="3" t="n">
        <v>61.912986</v>
      </c>
      <c r="C1522" s="3" t="n">
        <v>61.460236</v>
      </c>
      <c r="D1522" s="3"/>
      <c r="E1522" s="3" t="n">
        <v>65.18186</v>
      </c>
      <c r="F1522" s="3" t="n">
        <v>64.927403</v>
      </c>
      <c r="G1522" s="3" t="n">
        <v>65.007455</v>
      </c>
      <c r="I1522" s="3" t="n">
        <v>83.12105</v>
      </c>
      <c r="J1522" s="3" t="n">
        <v>64.62636</v>
      </c>
      <c r="K1522" s="3" t="n">
        <v>64.255965</v>
      </c>
    </row>
    <row r="1523" customFormat="false" ht="15.75" hidden="false" customHeight="false" outlineLevel="0" collapsed="false">
      <c r="A1523" s="3" t="n">
        <v>61.418145</v>
      </c>
      <c r="B1523" s="3" t="n">
        <v>61.779484</v>
      </c>
      <c r="C1523" s="3" t="n">
        <v>61.486912</v>
      </c>
      <c r="D1523" s="3"/>
      <c r="E1523" s="3" t="n">
        <v>65.056578</v>
      </c>
      <c r="F1523" s="3" t="n">
        <v>65.010543</v>
      </c>
      <c r="G1523" s="3" t="n">
        <v>65.106783</v>
      </c>
      <c r="I1523" s="3" t="n">
        <v>82.300195</v>
      </c>
      <c r="J1523" s="3" t="n">
        <v>63.378075</v>
      </c>
      <c r="K1523" s="3" t="n">
        <v>65.32984</v>
      </c>
    </row>
    <row r="1524" customFormat="false" ht="15.75" hidden="false" customHeight="false" outlineLevel="0" collapsed="false">
      <c r="A1524" s="3" t="n">
        <v>61.14605</v>
      </c>
      <c r="B1524" s="3" t="n">
        <v>61.542936</v>
      </c>
      <c r="C1524" s="3" t="n">
        <v>61.423519</v>
      </c>
      <c r="D1524" s="3"/>
      <c r="E1524" s="3" t="n">
        <v>65.035861</v>
      </c>
      <c r="F1524" s="3" t="n">
        <v>65.043471</v>
      </c>
      <c r="G1524" s="3" t="n">
        <v>65.152134</v>
      </c>
      <c r="I1524" s="3" t="n">
        <v>81.181598</v>
      </c>
      <c r="J1524" s="3" t="n">
        <v>63.419388</v>
      </c>
      <c r="K1524" s="3" t="n">
        <v>65.314481</v>
      </c>
    </row>
    <row r="1525" customFormat="false" ht="15.75" hidden="false" customHeight="false" outlineLevel="0" collapsed="false">
      <c r="A1525" s="3" t="n">
        <v>61.368451</v>
      </c>
      <c r="B1525" s="3" t="n">
        <v>61.638557</v>
      </c>
      <c r="C1525" s="3" t="n">
        <v>61.523606</v>
      </c>
      <c r="D1525" s="3"/>
      <c r="E1525" s="3" t="n">
        <v>65.197076</v>
      </c>
      <c r="F1525" s="3" t="n">
        <v>64.979669</v>
      </c>
      <c r="G1525" s="3" t="n">
        <v>65.055544</v>
      </c>
      <c r="I1525" s="3" t="n">
        <v>81.119791</v>
      </c>
      <c r="J1525" s="3" t="n">
        <v>64.134223</v>
      </c>
      <c r="K1525" s="3" t="n">
        <v>65.324804</v>
      </c>
    </row>
    <row r="1526" customFormat="false" ht="15.75" hidden="false" customHeight="false" outlineLevel="0" collapsed="false">
      <c r="A1526" s="3" t="n">
        <v>61.563867</v>
      </c>
      <c r="B1526" s="3" t="n">
        <v>61.670819</v>
      </c>
      <c r="C1526" s="3" t="n">
        <v>61.485067</v>
      </c>
      <c r="D1526" s="3"/>
      <c r="E1526" s="3" t="n">
        <v>65.237331</v>
      </c>
      <c r="F1526" s="3" t="n">
        <v>64.890912</v>
      </c>
      <c r="G1526" s="3" t="n">
        <v>65.01832</v>
      </c>
      <c r="I1526" s="3" t="n">
        <v>81.412748</v>
      </c>
      <c r="J1526" s="3" t="n">
        <v>64.8376</v>
      </c>
      <c r="K1526" s="3" t="n">
        <v>64.479469</v>
      </c>
    </row>
    <row r="1527" customFormat="false" ht="15.75" hidden="false" customHeight="false" outlineLevel="0" collapsed="false">
      <c r="A1527" s="3" t="n">
        <v>61.451617</v>
      </c>
      <c r="B1527" s="3" t="n">
        <v>61.704775</v>
      </c>
      <c r="C1527" s="3" t="n">
        <v>61.484286</v>
      </c>
      <c r="D1527" s="3"/>
      <c r="E1527" s="3" t="n">
        <v>65.422332</v>
      </c>
      <c r="F1527" s="3" t="n">
        <v>65.071529</v>
      </c>
      <c r="G1527" s="3" t="n">
        <v>64.789952</v>
      </c>
      <c r="I1527" s="3" t="n">
        <v>82.074702</v>
      </c>
      <c r="J1527" s="3" t="n">
        <v>65.146526</v>
      </c>
      <c r="K1527" s="3" t="n">
        <v>63.878296</v>
      </c>
    </row>
    <row r="1528" customFormat="false" ht="15.75" hidden="false" customHeight="false" outlineLevel="0" collapsed="false">
      <c r="A1528" s="3" t="n">
        <v>61.637045</v>
      </c>
      <c r="B1528" s="3" t="n">
        <v>61.521872</v>
      </c>
      <c r="C1528" s="3" t="n">
        <v>61.524846</v>
      </c>
      <c r="D1528" s="3"/>
      <c r="E1528" s="3" t="n">
        <v>64.949094</v>
      </c>
      <c r="F1528" s="3" t="n">
        <v>65.119971</v>
      </c>
      <c r="G1528" s="3" t="n">
        <v>64.999288</v>
      </c>
      <c r="I1528" s="3" t="n">
        <v>82.732602</v>
      </c>
      <c r="J1528" s="3" t="n">
        <v>64.689138</v>
      </c>
      <c r="K1528" s="3" t="n">
        <v>64.018814</v>
      </c>
    </row>
    <row r="1529" customFormat="false" ht="15.75" hidden="false" customHeight="false" outlineLevel="0" collapsed="false">
      <c r="A1529" s="3" t="n">
        <v>61.394565</v>
      </c>
      <c r="B1529" s="3" t="n">
        <v>61.489206</v>
      </c>
      <c r="C1529" s="3" t="n">
        <v>61.552241</v>
      </c>
      <c r="D1529" s="3"/>
      <c r="E1529" s="3" t="n">
        <v>65.276347</v>
      </c>
      <c r="F1529" s="3" t="n">
        <v>64.621374</v>
      </c>
      <c r="G1529" s="3" t="n">
        <v>65.387302</v>
      </c>
      <c r="I1529" s="3" t="n">
        <v>83.265082</v>
      </c>
      <c r="J1529" s="3" t="n">
        <v>63.959452</v>
      </c>
      <c r="K1529" s="3" t="n">
        <v>64.752086</v>
      </c>
    </row>
    <row r="1530" customFormat="false" ht="15.75" hidden="false" customHeight="false" outlineLevel="0" collapsed="false">
      <c r="A1530" s="3" t="n">
        <v>61.453168</v>
      </c>
      <c r="B1530" s="3" t="n">
        <v>61.497761</v>
      </c>
      <c r="C1530" s="3" t="n">
        <v>61.707149</v>
      </c>
      <c r="D1530" s="3"/>
      <c r="E1530" s="3" t="n">
        <v>65.184704</v>
      </c>
      <c r="F1530" s="3" t="n">
        <v>64.818593</v>
      </c>
      <c r="G1530" s="3" t="n">
        <v>65.263182</v>
      </c>
      <c r="I1530" s="3" t="n">
        <v>81.795471</v>
      </c>
      <c r="J1530" s="3" t="n">
        <v>63.604799</v>
      </c>
      <c r="K1530" s="3" t="n">
        <v>65.686199</v>
      </c>
    </row>
    <row r="1531" customFormat="false" ht="15.75" hidden="false" customHeight="false" outlineLevel="0" collapsed="false">
      <c r="A1531" s="3" t="n">
        <v>61.517025</v>
      </c>
      <c r="B1531" s="3" t="n">
        <v>61.370366</v>
      </c>
      <c r="C1531" s="3" t="n">
        <v>61.37718</v>
      </c>
      <c r="D1531" s="3"/>
      <c r="E1531" s="3" t="n">
        <v>65.262596</v>
      </c>
      <c r="F1531" s="3" t="n">
        <v>64.89119</v>
      </c>
      <c r="G1531" s="3" t="n">
        <v>64.811543</v>
      </c>
      <c r="I1531" s="3" t="n">
        <v>80.695474</v>
      </c>
      <c r="J1531" s="3" t="n">
        <v>64.149767</v>
      </c>
      <c r="K1531" s="3" t="n">
        <v>65.109496</v>
      </c>
    </row>
    <row r="1532" customFormat="false" ht="15.75" hidden="false" customHeight="false" outlineLevel="0" collapsed="false">
      <c r="A1532" s="3" t="n">
        <v>61.433676</v>
      </c>
      <c r="B1532" s="3" t="n">
        <v>61.856312</v>
      </c>
      <c r="C1532" s="3" t="n">
        <v>61.40729</v>
      </c>
      <c r="D1532" s="3"/>
      <c r="E1532" s="3" t="n">
        <v>65.137517</v>
      </c>
      <c r="F1532" s="3" t="n">
        <v>65.002756</v>
      </c>
      <c r="G1532" s="3" t="n">
        <v>64.731277</v>
      </c>
      <c r="I1532" s="3" t="n">
        <v>81.774157</v>
      </c>
      <c r="J1532" s="3" t="n">
        <v>64.482563</v>
      </c>
      <c r="K1532" s="3" t="n">
        <v>64.718133</v>
      </c>
    </row>
    <row r="1533" customFormat="false" ht="15.75" hidden="false" customHeight="false" outlineLevel="0" collapsed="false">
      <c r="A1533" s="3" t="n">
        <v>61.473049</v>
      </c>
      <c r="B1533" s="3" t="n">
        <v>61.573837</v>
      </c>
      <c r="C1533" s="3" t="n">
        <v>61.685497</v>
      </c>
      <c r="D1533" s="3"/>
      <c r="E1533" s="3" t="n">
        <v>64.931307</v>
      </c>
      <c r="F1533" s="3" t="n">
        <v>65.04104</v>
      </c>
      <c r="G1533" s="3" t="n">
        <v>64.906474</v>
      </c>
      <c r="I1533" s="3" t="n">
        <v>82.821104</v>
      </c>
      <c r="J1533" s="3" t="n">
        <v>64.472715</v>
      </c>
      <c r="K1533" s="3" t="n">
        <v>64.548967</v>
      </c>
    </row>
    <row r="1534" customFormat="false" ht="15.75" hidden="false" customHeight="false" outlineLevel="0" collapsed="false">
      <c r="A1534" s="3" t="n">
        <v>61.56827</v>
      </c>
      <c r="B1534" s="3" t="n">
        <v>61.696387</v>
      </c>
      <c r="C1534" s="3" t="n">
        <v>61.622426</v>
      </c>
      <c r="D1534" s="3"/>
      <c r="E1534" s="3" t="n">
        <v>65.389876</v>
      </c>
      <c r="F1534" s="3" t="n">
        <v>64.958994</v>
      </c>
      <c r="G1534" s="3" t="n">
        <v>64.388431</v>
      </c>
      <c r="I1534" s="3" t="n">
        <v>82.209248</v>
      </c>
      <c r="J1534" s="3" t="n">
        <v>64.422857</v>
      </c>
      <c r="K1534" s="3" t="n">
        <v>64.992096</v>
      </c>
    </row>
    <row r="1535" customFormat="false" ht="15.75" hidden="false" customHeight="false" outlineLevel="0" collapsed="false">
      <c r="A1535" s="3" t="n">
        <v>61.686931</v>
      </c>
      <c r="B1535" s="3" t="n">
        <v>61.598363</v>
      </c>
      <c r="C1535" s="3" t="n">
        <v>61.661932</v>
      </c>
      <c r="D1535" s="3"/>
      <c r="E1535" s="3" t="n">
        <v>65.521562</v>
      </c>
      <c r="F1535" s="3" t="n">
        <v>64.701741</v>
      </c>
      <c r="G1535" s="3" t="n">
        <v>64.986621</v>
      </c>
      <c r="I1535" s="3" t="n">
        <v>83.450385</v>
      </c>
      <c r="J1535" s="3" t="n">
        <v>64.003785</v>
      </c>
      <c r="K1535" s="3" t="n">
        <v>64.83774</v>
      </c>
    </row>
    <row r="1536" customFormat="false" ht="15.75" hidden="false" customHeight="false" outlineLevel="0" collapsed="false">
      <c r="A1536" s="3" t="n">
        <v>61.751437</v>
      </c>
      <c r="B1536" s="3" t="n">
        <v>61.514343</v>
      </c>
      <c r="C1536" s="3" t="n">
        <v>61.642505</v>
      </c>
      <c r="D1536" s="3"/>
      <c r="E1536" s="3" t="n">
        <v>64.854745</v>
      </c>
      <c r="F1536" s="3" t="n">
        <v>65.202823</v>
      </c>
      <c r="G1536" s="3" t="n">
        <v>64.840259</v>
      </c>
      <c r="I1536" s="3" t="n">
        <v>81.259901</v>
      </c>
      <c r="J1536" s="3" t="n">
        <v>64.267531</v>
      </c>
      <c r="K1536" s="3" t="n">
        <v>64.881237</v>
      </c>
    </row>
    <row r="1537" customFormat="false" ht="15.75" hidden="false" customHeight="false" outlineLevel="0" collapsed="false">
      <c r="A1537" s="3" t="n">
        <v>61.519902</v>
      </c>
      <c r="B1537" s="3" t="n">
        <v>61.576429</v>
      </c>
      <c r="C1537" s="3" t="n">
        <v>61.559219</v>
      </c>
      <c r="D1537" s="3"/>
      <c r="E1537" s="3" t="n">
        <v>65.203281</v>
      </c>
      <c r="F1537" s="3" t="n">
        <v>64.928086</v>
      </c>
      <c r="G1537" s="3" t="n">
        <v>64.978782</v>
      </c>
      <c r="I1537" s="3" t="n">
        <v>82.664703</v>
      </c>
      <c r="J1537" s="3" t="n">
        <v>64.166667</v>
      </c>
      <c r="K1537" s="3" t="n">
        <v>64.510682</v>
      </c>
    </row>
    <row r="1538" customFormat="false" ht="15.75" hidden="false" customHeight="false" outlineLevel="0" collapsed="false">
      <c r="A1538" s="3" t="n">
        <v>61.726823</v>
      </c>
      <c r="B1538" s="3" t="n">
        <v>61.668096</v>
      </c>
      <c r="C1538" s="3" t="n">
        <v>61.45069</v>
      </c>
      <c r="D1538" s="3"/>
      <c r="E1538" s="3" t="n">
        <v>64.933334</v>
      </c>
      <c r="F1538" s="3" t="n">
        <v>65.189125</v>
      </c>
      <c r="G1538" s="3" t="n">
        <v>65.015982</v>
      </c>
      <c r="I1538" s="3" t="n">
        <v>83.498001</v>
      </c>
      <c r="J1538" s="3" t="n">
        <v>64.689841</v>
      </c>
      <c r="K1538" s="3" t="n">
        <v>64.178138</v>
      </c>
    </row>
    <row r="1539" customFormat="false" ht="15.75" hidden="false" customHeight="false" outlineLevel="0" collapsed="false">
      <c r="A1539" s="3" t="n">
        <v>61.857361</v>
      </c>
      <c r="B1539" s="3" t="n">
        <v>61.454317</v>
      </c>
      <c r="C1539" s="3" t="n">
        <v>61.563743</v>
      </c>
      <c r="D1539" s="3"/>
      <c r="E1539" s="3" t="n">
        <v>64.970764</v>
      </c>
      <c r="F1539" s="3" t="n">
        <v>64.983597</v>
      </c>
      <c r="G1539" s="3" t="n">
        <v>65.020169</v>
      </c>
      <c r="I1539" s="3" t="n">
        <v>83.68522</v>
      </c>
      <c r="J1539" s="3" t="n">
        <v>63.912494</v>
      </c>
      <c r="K1539" s="3" t="n">
        <v>64.929701</v>
      </c>
    </row>
    <row r="1540" customFormat="false" ht="15.75" hidden="false" customHeight="false" outlineLevel="0" collapsed="false">
      <c r="A1540" s="3" t="n">
        <v>61.708843</v>
      </c>
      <c r="B1540" s="3" t="n">
        <v>61.448408</v>
      </c>
      <c r="C1540" s="3" t="n">
        <v>61.62678</v>
      </c>
      <c r="D1540" s="3"/>
      <c r="E1540" s="3" t="n">
        <v>65.350211</v>
      </c>
      <c r="F1540" s="3" t="n">
        <v>64.674848</v>
      </c>
      <c r="G1540" s="3" t="n">
        <v>65.169364</v>
      </c>
      <c r="I1540" s="3" t="n">
        <v>83.328624</v>
      </c>
      <c r="J1540" s="3" t="n">
        <v>63.109719</v>
      </c>
      <c r="K1540" s="3" t="n">
        <v>65.806367</v>
      </c>
    </row>
    <row r="1541" customFormat="false" ht="15.75" hidden="false" customHeight="false" outlineLevel="0" collapsed="false">
      <c r="A1541" s="3" t="n">
        <v>61.704469</v>
      </c>
      <c r="B1541" s="3" t="n">
        <v>61.548502</v>
      </c>
      <c r="C1541" s="3" t="n">
        <v>61.558983</v>
      </c>
      <c r="D1541" s="3"/>
      <c r="E1541" s="3" t="n">
        <v>65.364032</v>
      </c>
      <c r="F1541" s="3" t="n">
        <v>64.617717</v>
      </c>
      <c r="G1541" s="3" t="n">
        <v>65.362567</v>
      </c>
      <c r="I1541" s="3" t="n">
        <v>80.607493</v>
      </c>
      <c r="J1541" s="3" t="n">
        <v>63.741408</v>
      </c>
      <c r="K1541" s="3" t="n">
        <v>65.318493</v>
      </c>
    </row>
    <row r="1542" customFormat="false" ht="15.75" hidden="false" customHeight="false" outlineLevel="0" collapsed="false">
      <c r="A1542" s="3" t="n">
        <v>61.703697</v>
      </c>
      <c r="B1542" s="3" t="n">
        <v>61.761069</v>
      </c>
      <c r="C1542" s="3" t="n">
        <v>61.318837</v>
      </c>
      <c r="D1542" s="3"/>
      <c r="E1542" s="3" t="n">
        <v>65.271594</v>
      </c>
      <c r="F1542" s="3" t="n">
        <v>64.651121</v>
      </c>
      <c r="G1542" s="3" t="n">
        <v>65.305837</v>
      </c>
      <c r="I1542" s="3" t="n">
        <v>81.900801</v>
      </c>
      <c r="J1542" s="3" t="n">
        <v>64.170871</v>
      </c>
      <c r="K1542" s="3" t="n">
        <v>64.43274</v>
      </c>
    </row>
    <row r="1543" customFormat="false" ht="15.75" hidden="false" customHeight="false" outlineLevel="0" collapsed="false">
      <c r="A1543" s="3" t="n">
        <v>61.538452</v>
      </c>
      <c r="B1543" s="3" t="n">
        <v>61.562807</v>
      </c>
      <c r="C1543" s="3" t="n">
        <v>61.456015</v>
      </c>
      <c r="D1543" s="3"/>
      <c r="E1543" s="3" t="n">
        <v>65.138078</v>
      </c>
      <c r="F1543" s="3" t="n">
        <v>64.88863</v>
      </c>
      <c r="G1543" s="3" t="n">
        <v>65.050415</v>
      </c>
      <c r="I1543" s="3" t="n">
        <v>83.699887</v>
      </c>
      <c r="J1543" s="3" t="n">
        <v>65.055851</v>
      </c>
      <c r="K1543" s="3" t="n">
        <v>63.742673</v>
      </c>
    </row>
    <row r="1544" customFormat="false" ht="15.75" hidden="false" customHeight="false" outlineLevel="0" collapsed="false">
      <c r="A1544" s="3" t="n">
        <v>61.488201</v>
      </c>
      <c r="B1544" s="3" t="n">
        <v>61.399032</v>
      </c>
      <c r="C1544" s="3" t="n">
        <v>61.510459</v>
      </c>
      <c r="D1544" s="3"/>
      <c r="E1544" s="3" t="n">
        <v>64.915813</v>
      </c>
      <c r="F1544" s="3" t="n">
        <v>64.994752</v>
      </c>
      <c r="G1544" s="3" t="n">
        <v>65.021352</v>
      </c>
      <c r="I1544" s="3" t="n">
        <v>83.220976</v>
      </c>
      <c r="J1544" s="3" t="n">
        <v>64.867084</v>
      </c>
      <c r="K1544" s="3" t="n">
        <v>63.744671</v>
      </c>
    </row>
    <row r="1545" customFormat="false" ht="15.75" hidden="false" customHeight="false" outlineLevel="0" collapsed="false">
      <c r="A1545" s="3" t="n">
        <v>61.622388</v>
      </c>
      <c r="B1545" s="3" t="n">
        <v>61.552139</v>
      </c>
      <c r="C1545" s="3" t="n">
        <v>61.750978</v>
      </c>
      <c r="D1545" s="3"/>
      <c r="E1545" s="3" t="n">
        <v>64.984766</v>
      </c>
      <c r="F1545" s="3" t="n">
        <v>65.006251</v>
      </c>
      <c r="G1545" s="3" t="n">
        <v>64.886436</v>
      </c>
      <c r="I1545" s="3" t="n">
        <v>81.459053</v>
      </c>
      <c r="J1545" s="3" t="n">
        <v>64.831942</v>
      </c>
      <c r="K1545" s="3" t="n">
        <v>64.474019</v>
      </c>
    </row>
    <row r="1546" customFormat="false" ht="15.75" hidden="false" customHeight="false" outlineLevel="0" collapsed="false">
      <c r="A1546" s="3" t="n">
        <v>61.518053</v>
      </c>
      <c r="B1546" s="3" t="n">
        <v>61.7197</v>
      </c>
      <c r="C1546" s="3" t="n">
        <v>61.619377</v>
      </c>
      <c r="D1546" s="3"/>
      <c r="E1546" s="3" t="n">
        <v>65.06573</v>
      </c>
      <c r="F1546" s="3" t="n">
        <v>64.696077</v>
      </c>
      <c r="G1546" s="3" t="n">
        <v>65.204593</v>
      </c>
      <c r="I1546" s="3" t="n">
        <v>83.140413</v>
      </c>
      <c r="J1546" s="3" t="n">
        <v>64.05963</v>
      </c>
      <c r="K1546" s="3" t="n">
        <v>64.955512</v>
      </c>
    </row>
    <row r="1547" customFormat="false" ht="15.75" hidden="false" customHeight="false" outlineLevel="0" collapsed="false">
      <c r="A1547" s="3" t="n">
        <v>61.556654</v>
      </c>
      <c r="B1547" s="3" t="n">
        <v>61.682362</v>
      </c>
      <c r="C1547" s="3" t="n">
        <v>61.419205</v>
      </c>
      <c r="D1547" s="3"/>
      <c r="E1547" s="3" t="n">
        <v>65.315413</v>
      </c>
      <c r="F1547" s="3" t="n">
        <v>64.796778</v>
      </c>
      <c r="G1547" s="3" t="n">
        <v>65.108833</v>
      </c>
      <c r="I1547" s="3" t="n">
        <v>82.88101</v>
      </c>
      <c r="J1547" s="3" t="n">
        <v>63.940754</v>
      </c>
      <c r="K1547" s="3" t="n">
        <v>65.21088</v>
      </c>
    </row>
    <row r="1548" customFormat="false" ht="15.75" hidden="false" customHeight="false" outlineLevel="0" collapsed="false">
      <c r="A1548" s="3" t="n">
        <v>61.818225</v>
      </c>
      <c r="B1548" s="3" t="n">
        <v>62.009314</v>
      </c>
      <c r="C1548" s="3" t="n">
        <v>61.346427</v>
      </c>
      <c r="D1548" s="3"/>
      <c r="E1548" s="3" t="n">
        <v>65.073064</v>
      </c>
      <c r="F1548" s="3" t="n">
        <v>64.800998</v>
      </c>
      <c r="G1548" s="3" t="n">
        <v>65.139529</v>
      </c>
      <c r="I1548" s="3" t="n">
        <v>81.308698</v>
      </c>
      <c r="J1548" s="3" t="n">
        <v>63.856501</v>
      </c>
      <c r="K1548" s="3" t="n">
        <v>65.268149</v>
      </c>
    </row>
    <row r="1549" customFormat="false" ht="15.75" hidden="false" customHeight="false" outlineLevel="0" collapsed="false">
      <c r="A1549" s="3" t="n">
        <v>61.501728</v>
      </c>
      <c r="B1549" s="3" t="n">
        <v>61.477212</v>
      </c>
      <c r="C1549" s="3" t="n">
        <v>61.493325</v>
      </c>
      <c r="D1549" s="3"/>
      <c r="E1549" s="3" t="n">
        <v>64.913626</v>
      </c>
      <c r="F1549" s="3" t="n">
        <v>64.89417</v>
      </c>
      <c r="G1549" s="3" t="n">
        <v>64.996224</v>
      </c>
      <c r="I1549" s="3" t="n">
        <v>82.518499</v>
      </c>
      <c r="J1549" s="3" t="n">
        <v>64.151071</v>
      </c>
      <c r="K1549" s="3" t="n">
        <v>65.173326</v>
      </c>
    </row>
    <row r="1550" customFormat="false" ht="15.75" hidden="false" customHeight="false" outlineLevel="0" collapsed="false">
      <c r="A1550" s="3" t="n">
        <v>61.58308</v>
      </c>
      <c r="B1550" s="3" t="n">
        <v>61.619755</v>
      </c>
      <c r="C1550" s="3" t="n">
        <v>61.767858</v>
      </c>
      <c r="D1550" s="3"/>
      <c r="E1550" s="3" t="n">
        <v>65.097004</v>
      </c>
      <c r="F1550" s="3" t="n">
        <v>65.054158</v>
      </c>
      <c r="G1550" s="3" t="n">
        <v>65.036602</v>
      </c>
      <c r="I1550" s="3" t="n">
        <v>82.350414</v>
      </c>
      <c r="J1550" s="3" t="n">
        <v>64.454242</v>
      </c>
      <c r="K1550" s="3" t="n">
        <v>65.048787</v>
      </c>
    </row>
    <row r="1551" customFormat="false" ht="15.75" hidden="false" customHeight="false" outlineLevel="0" collapsed="false">
      <c r="A1551" s="3" t="n">
        <v>61.440689</v>
      </c>
      <c r="B1551" s="3" t="n">
        <v>61.692379</v>
      </c>
      <c r="C1551" s="3" t="n">
        <v>61.823287</v>
      </c>
      <c r="D1551" s="3"/>
      <c r="E1551" s="3" t="n">
        <v>64.942304</v>
      </c>
      <c r="F1551" s="3" t="n">
        <v>65.041224</v>
      </c>
      <c r="G1551" s="3" t="n">
        <v>64.882014</v>
      </c>
      <c r="I1551" s="3" t="n">
        <v>83.117679</v>
      </c>
      <c r="J1551" s="3" t="n">
        <v>64.643526</v>
      </c>
      <c r="K1551" s="3" t="n">
        <v>64.571522</v>
      </c>
    </row>
    <row r="1552" customFormat="false" ht="15.75" hidden="false" customHeight="false" outlineLevel="0" collapsed="false">
      <c r="A1552" s="3" t="n">
        <v>61.75493</v>
      </c>
      <c r="B1552" s="3" t="n">
        <v>61.681357</v>
      </c>
      <c r="C1552" s="3" t="n">
        <v>61.473799</v>
      </c>
      <c r="D1552" s="3"/>
      <c r="E1552" s="3" t="n">
        <v>64.795338</v>
      </c>
      <c r="F1552" s="3" t="n">
        <v>64.875859</v>
      </c>
      <c r="G1552" s="3" t="n">
        <v>65.14961</v>
      </c>
      <c r="I1552" s="3" t="n">
        <v>81.228592</v>
      </c>
      <c r="J1552" s="3" t="n">
        <v>64.168041</v>
      </c>
      <c r="K1552" s="3" t="n">
        <v>64.543951</v>
      </c>
    </row>
    <row r="1553" customFormat="false" ht="15.75" hidden="false" customHeight="false" outlineLevel="0" collapsed="false">
      <c r="A1553" s="3" t="n">
        <v>61.733157</v>
      </c>
      <c r="B1553" s="3" t="n">
        <v>61.562631</v>
      </c>
      <c r="C1553" s="3" t="n">
        <v>61.351393</v>
      </c>
      <c r="D1553" s="3"/>
      <c r="E1553" s="3" t="n">
        <v>64.707238</v>
      </c>
      <c r="F1553" s="3" t="n">
        <v>65.075546</v>
      </c>
      <c r="G1553" s="3" t="n">
        <v>64.871905</v>
      </c>
      <c r="I1553" s="3" t="n">
        <v>81.270561</v>
      </c>
      <c r="J1553" s="3" t="n">
        <v>63.664965</v>
      </c>
      <c r="K1553" s="3" t="n">
        <v>64.835419</v>
      </c>
    </row>
    <row r="1554" customFormat="false" ht="15.75" hidden="false" customHeight="false" outlineLevel="0" collapsed="false">
      <c r="A1554" s="3" t="n">
        <v>61.891243</v>
      </c>
      <c r="B1554" s="3" t="n">
        <v>61.445865</v>
      </c>
      <c r="C1554" s="3" t="n">
        <v>61.39318</v>
      </c>
      <c r="D1554" s="3"/>
      <c r="E1554" s="3" t="n">
        <v>64.979096</v>
      </c>
      <c r="F1554" s="3" t="n">
        <v>64.934729</v>
      </c>
      <c r="G1554" s="3" t="n">
        <v>64.814482</v>
      </c>
      <c r="I1554" s="3" t="n">
        <v>81.097998</v>
      </c>
      <c r="J1554" s="3" t="n">
        <v>64.195952</v>
      </c>
      <c r="K1554" s="3" t="n">
        <v>64.426636</v>
      </c>
    </row>
    <row r="1555" customFormat="false" ht="15.75" hidden="false" customHeight="false" outlineLevel="0" collapsed="false">
      <c r="A1555" s="3" t="n">
        <v>61.703741</v>
      </c>
      <c r="B1555" s="3" t="n">
        <v>61.70084</v>
      </c>
      <c r="C1555" s="3" t="n">
        <v>61.466333</v>
      </c>
      <c r="D1555" s="3"/>
      <c r="E1555" s="3" t="n">
        <v>64.89754</v>
      </c>
      <c r="F1555" s="3" t="n">
        <v>65.06933</v>
      </c>
      <c r="G1555" s="3" t="n">
        <v>65.162073</v>
      </c>
      <c r="I1555" s="3" t="n">
        <v>82.419735</v>
      </c>
      <c r="J1555" s="3" t="n">
        <v>64.82037</v>
      </c>
      <c r="K1555" s="3" t="n">
        <v>63.790561</v>
      </c>
    </row>
    <row r="1556" customFormat="false" ht="15.75" hidden="false" customHeight="false" outlineLevel="0" collapsed="false">
      <c r="A1556" s="3" t="n">
        <v>61.838628</v>
      </c>
      <c r="B1556" s="3" t="n">
        <v>61.517408</v>
      </c>
      <c r="C1556" s="3" t="n">
        <v>61.530923</v>
      </c>
      <c r="D1556" s="3"/>
      <c r="E1556" s="3" t="n">
        <v>65.110576</v>
      </c>
      <c r="F1556" s="3" t="n">
        <v>64.889408</v>
      </c>
      <c r="G1556" s="3" t="n">
        <v>65.020085</v>
      </c>
      <c r="I1556" s="3" t="n">
        <v>85.000819</v>
      </c>
      <c r="J1556" s="3" t="n">
        <v>64.481683</v>
      </c>
      <c r="K1556" s="3" t="n">
        <v>64.295484</v>
      </c>
    </row>
    <row r="1557" customFormat="false" ht="15.75" hidden="false" customHeight="false" outlineLevel="0" collapsed="false">
      <c r="A1557" s="3" t="n">
        <v>61.849559</v>
      </c>
      <c r="B1557" s="3" t="n">
        <v>61.500553</v>
      </c>
      <c r="C1557" s="3" t="n">
        <v>61.68788</v>
      </c>
      <c r="D1557" s="3"/>
      <c r="E1557" s="3" t="n">
        <v>64.941649</v>
      </c>
      <c r="F1557" s="3" t="n">
        <v>64.930619</v>
      </c>
      <c r="G1557" s="3" t="n">
        <v>65.022899</v>
      </c>
      <c r="I1557" s="3" t="n">
        <v>83.259372</v>
      </c>
      <c r="J1557" s="3" t="n">
        <v>63.862171</v>
      </c>
      <c r="K1557" s="3" t="n">
        <v>65.311645</v>
      </c>
    </row>
    <row r="1558" customFormat="false" ht="15.75" hidden="false" customHeight="false" outlineLevel="0" collapsed="false">
      <c r="A1558" s="3" t="n">
        <v>61.492175</v>
      </c>
      <c r="B1558" s="3" t="n">
        <v>61.865161</v>
      </c>
      <c r="C1558" s="3" t="n">
        <v>61.439864</v>
      </c>
      <c r="D1558" s="3"/>
      <c r="E1558" s="3" t="n">
        <v>64.851033</v>
      </c>
      <c r="F1558" s="3" t="n">
        <v>64.955038</v>
      </c>
      <c r="G1558" s="3" t="n">
        <v>65.107774</v>
      </c>
      <c r="I1558" s="3" t="n">
        <v>85.053745</v>
      </c>
      <c r="J1558" s="3" t="n">
        <v>64.117572</v>
      </c>
      <c r="K1558" s="3" t="n">
        <v>64.333998</v>
      </c>
    </row>
    <row r="1559" customFormat="false" ht="15.75" hidden="false" customHeight="false" outlineLevel="0" collapsed="false">
      <c r="A1559" s="3" t="n">
        <v>61.587067</v>
      </c>
      <c r="B1559" s="3" t="n">
        <v>61.911901</v>
      </c>
      <c r="C1559" s="3" t="n">
        <v>61.672987</v>
      </c>
      <c r="D1559" s="3"/>
      <c r="E1559" s="3" t="n">
        <v>65.223838</v>
      </c>
      <c r="F1559" s="3" t="n">
        <v>64.885268</v>
      </c>
      <c r="G1559" s="3" t="n">
        <v>64.962033</v>
      </c>
      <c r="I1559" s="3" t="n">
        <v>82.862459</v>
      </c>
      <c r="J1559" s="3" t="n">
        <v>63.09449</v>
      </c>
      <c r="K1559" s="3" t="n">
        <v>65.258606</v>
      </c>
    </row>
    <row r="1560" customFormat="false" ht="15.75" hidden="false" customHeight="false" outlineLevel="0" collapsed="false">
      <c r="A1560" s="3" t="n">
        <v>61.564188</v>
      </c>
      <c r="B1560" s="3" t="n">
        <v>61.641909</v>
      </c>
      <c r="C1560" s="3" t="n">
        <v>61.796835</v>
      </c>
      <c r="D1560" s="3"/>
      <c r="E1560" s="3" t="n">
        <v>65.065452</v>
      </c>
      <c r="F1560" s="3" t="n">
        <v>64.671858</v>
      </c>
      <c r="G1560" s="3" t="n">
        <v>65.243512</v>
      </c>
      <c r="I1560" s="3" t="n">
        <v>82.91953</v>
      </c>
      <c r="J1560" s="3" t="n">
        <v>63.518993</v>
      </c>
      <c r="K1560" s="3" t="n">
        <v>65.314217</v>
      </c>
    </row>
    <row r="1561" customFormat="false" ht="15.75" hidden="false" customHeight="false" outlineLevel="0" collapsed="false">
      <c r="A1561" s="3" t="n">
        <v>61.658251</v>
      </c>
      <c r="B1561" s="3" t="n">
        <v>61.599633</v>
      </c>
      <c r="C1561" s="3" t="n">
        <v>61.719401</v>
      </c>
      <c r="D1561" s="3"/>
      <c r="E1561" s="3" t="n">
        <v>64.770962</v>
      </c>
      <c r="F1561" s="3" t="n">
        <v>64.867472</v>
      </c>
      <c r="G1561" s="3" t="n">
        <v>65.316787</v>
      </c>
      <c r="I1561" s="3" t="n">
        <v>81.516091</v>
      </c>
      <c r="J1561" s="3" t="n">
        <v>64.061818</v>
      </c>
      <c r="K1561" s="3" t="n">
        <v>64.878957</v>
      </c>
    </row>
    <row r="1562" customFormat="false" ht="15.75" hidden="false" customHeight="false" outlineLevel="0" collapsed="false">
      <c r="A1562" s="3" t="n">
        <v>61.725032</v>
      </c>
      <c r="B1562" s="3" t="n">
        <v>61.556991</v>
      </c>
      <c r="C1562" s="3" t="n">
        <v>61.573683</v>
      </c>
      <c r="D1562" s="3"/>
      <c r="E1562" s="3" t="n">
        <v>65.011857</v>
      </c>
      <c r="F1562" s="3" t="n">
        <v>65.061493</v>
      </c>
      <c r="G1562" s="3" t="n">
        <v>65.025779</v>
      </c>
      <c r="I1562" s="3" t="n">
        <v>80.744607</v>
      </c>
      <c r="J1562" s="3" t="n">
        <v>63.896886</v>
      </c>
      <c r="K1562" s="3" t="n">
        <v>64.903811</v>
      </c>
    </row>
    <row r="1563" customFormat="false" ht="15.75" hidden="false" customHeight="false" outlineLevel="0" collapsed="false">
      <c r="A1563" s="3" t="n">
        <v>61.570046</v>
      </c>
      <c r="B1563" s="3" t="n">
        <v>61.724628</v>
      </c>
      <c r="C1563" s="3" t="n">
        <v>61.411313</v>
      </c>
      <c r="D1563" s="3"/>
      <c r="E1563" s="3" t="n">
        <v>64.967781</v>
      </c>
      <c r="F1563" s="3" t="n">
        <v>65.018325</v>
      </c>
      <c r="G1563" s="3" t="n">
        <v>65.037467</v>
      </c>
      <c r="I1563" s="3" t="n">
        <v>80.335286</v>
      </c>
      <c r="J1563" s="3" t="n">
        <v>63.773476</v>
      </c>
      <c r="K1563" s="3" t="n">
        <v>65.422437</v>
      </c>
    </row>
    <row r="1564" customFormat="false" ht="15.75" hidden="false" customHeight="false" outlineLevel="0" collapsed="false">
      <c r="A1564" s="3" t="n">
        <v>61.735369</v>
      </c>
      <c r="B1564" s="3" t="n">
        <v>61.654004</v>
      </c>
      <c r="C1564" s="3" t="n">
        <v>61.308568</v>
      </c>
      <c r="D1564" s="3"/>
      <c r="E1564" s="3" t="n">
        <v>65.101608</v>
      </c>
      <c r="F1564" s="3" t="n">
        <v>64.82717</v>
      </c>
      <c r="G1564" s="3" t="n">
        <v>64.896351</v>
      </c>
      <c r="I1564" s="3" t="n">
        <v>82.703465</v>
      </c>
      <c r="J1564" s="3" t="n">
        <v>62.931607</v>
      </c>
      <c r="K1564" s="3" t="n">
        <v>65.8398</v>
      </c>
    </row>
    <row r="1565" customFormat="false" ht="15.75" hidden="false" customHeight="false" outlineLevel="0" collapsed="false">
      <c r="A1565" s="3" t="n">
        <v>61.971616</v>
      </c>
      <c r="B1565" s="3" t="n">
        <v>61.545501</v>
      </c>
      <c r="C1565" s="3" t="n">
        <v>61.142764</v>
      </c>
      <c r="D1565" s="3"/>
      <c r="E1565" s="3" t="n">
        <v>65.021349</v>
      </c>
      <c r="F1565" s="3" t="n">
        <v>64.579185</v>
      </c>
      <c r="G1565" s="3" t="n">
        <v>65.450461</v>
      </c>
      <c r="I1565" s="3" t="n">
        <v>82.884065</v>
      </c>
      <c r="J1565" s="3" t="n">
        <v>63.51117</v>
      </c>
      <c r="K1565" s="3" t="n">
        <v>65.377451</v>
      </c>
    </row>
    <row r="1566" customFormat="false" ht="15.75" hidden="false" customHeight="false" outlineLevel="0" collapsed="false">
      <c r="A1566" s="3" t="n">
        <v>61.860685</v>
      </c>
      <c r="B1566" s="3" t="n">
        <v>61.599126</v>
      </c>
      <c r="C1566" s="3" t="n">
        <v>61.477302</v>
      </c>
      <c r="D1566" s="3"/>
      <c r="E1566" s="3" t="n">
        <v>65.564565</v>
      </c>
      <c r="F1566" s="3" t="n">
        <v>64.610183</v>
      </c>
      <c r="G1566" s="3" t="n">
        <v>65.044216</v>
      </c>
      <c r="I1566" s="3" t="n">
        <v>81.738307</v>
      </c>
      <c r="J1566" s="3" t="n">
        <v>64.310379</v>
      </c>
      <c r="K1566" s="3" t="n">
        <v>65.242091</v>
      </c>
    </row>
    <row r="1567" customFormat="false" ht="15.75" hidden="false" customHeight="false" outlineLevel="0" collapsed="false">
      <c r="A1567" s="3" t="n">
        <v>61.564766</v>
      </c>
      <c r="B1567" s="3" t="n">
        <v>61.466508</v>
      </c>
      <c r="C1567" s="3" t="n">
        <v>61.747817</v>
      </c>
      <c r="D1567" s="3"/>
      <c r="E1567" s="3" t="n">
        <v>65.393685</v>
      </c>
      <c r="F1567" s="3" t="n">
        <v>65.172106</v>
      </c>
      <c r="G1567" s="3" t="n">
        <v>64.974412</v>
      </c>
      <c r="I1567" s="3" t="n">
        <v>82.08668</v>
      </c>
      <c r="J1567" s="3" t="n">
        <v>64.378233</v>
      </c>
      <c r="K1567" s="3" t="n">
        <v>64.248149</v>
      </c>
    </row>
    <row r="1568" customFormat="false" ht="15.75" hidden="false" customHeight="false" outlineLevel="0" collapsed="false">
      <c r="A1568" s="3" t="n">
        <v>61.561766</v>
      </c>
      <c r="B1568" s="3" t="n">
        <v>61.50466</v>
      </c>
      <c r="C1568" s="3" t="n">
        <v>61.584369</v>
      </c>
      <c r="D1568" s="3"/>
      <c r="E1568" s="3" t="n">
        <v>64.888777</v>
      </c>
      <c r="F1568" s="3" t="n">
        <v>65.345575</v>
      </c>
      <c r="G1568" s="3" t="n">
        <v>64.848636</v>
      </c>
      <c r="I1568" s="3" t="n">
        <v>80.914737</v>
      </c>
      <c r="J1568" s="3" t="n">
        <v>65.303219</v>
      </c>
      <c r="K1568" s="3" t="n">
        <v>63.899909</v>
      </c>
    </row>
    <row r="1569" customFormat="false" ht="15.75" hidden="false" customHeight="false" outlineLevel="0" collapsed="false">
      <c r="A1569" s="3" t="n">
        <v>61.546136</v>
      </c>
      <c r="B1569" s="3" t="n">
        <v>61.749837</v>
      </c>
      <c r="C1569" s="3" t="n">
        <v>61.814298</v>
      </c>
      <c r="D1569" s="3"/>
      <c r="E1569" s="3" t="n">
        <v>64.897551</v>
      </c>
      <c r="F1569" s="3" t="n">
        <v>64.79238</v>
      </c>
      <c r="G1569" s="3" t="n">
        <v>65.095672</v>
      </c>
      <c r="I1569" s="3" t="n">
        <v>82.154605</v>
      </c>
      <c r="J1569" s="3" t="n">
        <v>64.856626</v>
      </c>
      <c r="K1569" s="3" t="n">
        <v>64.167602</v>
      </c>
    </row>
    <row r="1570" customFormat="false" ht="15.75" hidden="false" customHeight="false" outlineLevel="0" collapsed="false">
      <c r="A1570" s="3" t="n">
        <v>61.594309</v>
      </c>
      <c r="B1570" s="3" t="n">
        <v>61.47242</v>
      </c>
      <c r="C1570" s="3" t="n">
        <v>61.752336</v>
      </c>
      <c r="D1570" s="3"/>
      <c r="E1570" s="3" t="n">
        <v>64.649016</v>
      </c>
      <c r="F1570" s="3" t="n">
        <v>65.128748</v>
      </c>
      <c r="G1570" s="3" t="n">
        <v>64.776116</v>
      </c>
      <c r="I1570" s="3" t="n">
        <v>83.243241</v>
      </c>
      <c r="J1570" s="3" t="n">
        <v>64.143783</v>
      </c>
      <c r="K1570" s="3" t="n">
        <v>64.768943</v>
      </c>
    </row>
    <row r="1571" customFormat="false" ht="15.75" hidden="false" customHeight="false" outlineLevel="0" collapsed="false">
      <c r="A1571" s="3" t="n">
        <v>61.529461</v>
      </c>
      <c r="B1571" s="3" t="n">
        <v>61.557586</v>
      </c>
      <c r="C1571" s="3" t="n">
        <v>61.422508</v>
      </c>
      <c r="D1571" s="3"/>
      <c r="E1571" s="3" t="n">
        <v>64.630927</v>
      </c>
      <c r="F1571" s="3" t="n">
        <v>65.078671</v>
      </c>
      <c r="G1571" s="3" t="n">
        <v>64.843909</v>
      </c>
      <c r="I1571" s="3" t="n">
        <v>83.4313</v>
      </c>
      <c r="J1571" s="3" t="n">
        <v>63.023356</v>
      </c>
      <c r="K1571" s="3" t="n">
        <v>66.043309</v>
      </c>
    </row>
    <row r="1572" customFormat="false" ht="15.75" hidden="false" customHeight="false" outlineLevel="0" collapsed="false">
      <c r="A1572" s="3" t="n">
        <v>61.555792</v>
      </c>
      <c r="B1572" s="3" t="n">
        <v>61.588612</v>
      </c>
      <c r="C1572" s="3" t="n">
        <v>61.539842</v>
      </c>
      <c r="D1572" s="3"/>
      <c r="E1572" s="3" t="n">
        <v>64.867289</v>
      </c>
      <c r="F1572" s="3" t="n">
        <v>64.950072</v>
      </c>
      <c r="G1572" s="3" t="n">
        <v>64.844361</v>
      </c>
      <c r="I1572" s="3" t="n">
        <v>82.572137</v>
      </c>
      <c r="J1572" s="3" t="n">
        <v>62.546592</v>
      </c>
      <c r="K1572" s="3" t="n">
        <v>66.518537</v>
      </c>
    </row>
    <row r="1573" customFormat="false" ht="15.75" hidden="false" customHeight="false" outlineLevel="0" collapsed="false">
      <c r="A1573" s="3" t="n">
        <v>61.518222</v>
      </c>
      <c r="B1573" s="3" t="n">
        <v>61.750134</v>
      </c>
      <c r="C1573" s="3" t="n">
        <v>61.389383</v>
      </c>
      <c r="D1573" s="3"/>
      <c r="E1573" s="3" t="n">
        <v>64.85063</v>
      </c>
      <c r="F1573" s="3" t="n">
        <v>65.086424</v>
      </c>
      <c r="G1573" s="3" t="n">
        <v>64.573735</v>
      </c>
      <c r="I1573" s="3" t="n">
        <v>81.25668</v>
      </c>
      <c r="J1573" s="3" t="n">
        <v>63.575684</v>
      </c>
      <c r="K1573" s="3" t="n">
        <v>65.379078</v>
      </c>
    </row>
    <row r="1574" customFormat="false" ht="15.75" hidden="false" customHeight="false" outlineLevel="0" collapsed="false">
      <c r="A1574" s="3" t="n">
        <v>61.526864</v>
      </c>
      <c r="B1574" s="3" t="n">
        <v>61.596152</v>
      </c>
      <c r="C1574" s="3" t="n">
        <v>61.476084</v>
      </c>
      <c r="D1574" s="3"/>
      <c r="E1574" s="3" t="n">
        <v>64.837166</v>
      </c>
      <c r="F1574" s="3" t="n">
        <v>65.047531</v>
      </c>
      <c r="G1574" s="3" t="n">
        <v>64.894698</v>
      </c>
      <c r="I1574" s="3" t="n">
        <v>81.373843</v>
      </c>
      <c r="J1574" s="3" t="n">
        <v>65.055261</v>
      </c>
      <c r="K1574" s="3" t="n">
        <v>63.898534</v>
      </c>
    </row>
    <row r="1575" customFormat="false" ht="15.75" hidden="false" customHeight="false" outlineLevel="0" collapsed="false">
      <c r="A1575" s="3" t="n">
        <v>61.668834</v>
      </c>
      <c r="B1575" s="3" t="n">
        <v>61.593391</v>
      </c>
      <c r="C1575" s="3" t="n">
        <v>61.369323</v>
      </c>
      <c r="D1575" s="3"/>
      <c r="E1575" s="3" t="n">
        <v>64.935845</v>
      </c>
      <c r="F1575" s="3" t="n">
        <v>64.749237</v>
      </c>
      <c r="G1575" s="3" t="n">
        <v>64.934606</v>
      </c>
      <c r="I1575" s="3" t="n">
        <v>80.701645</v>
      </c>
      <c r="J1575" s="3" t="n">
        <v>65.330237</v>
      </c>
      <c r="K1575" s="3" t="n">
        <v>63.798234</v>
      </c>
    </row>
    <row r="1576" customFormat="false" ht="15.75" hidden="false" customHeight="false" outlineLevel="0" collapsed="false">
      <c r="A1576" s="3" t="n">
        <v>61.807729</v>
      </c>
      <c r="B1576" s="3" t="n">
        <v>61.720241</v>
      </c>
      <c r="C1576" s="3" t="n">
        <v>61.387021</v>
      </c>
      <c r="D1576" s="3"/>
      <c r="E1576" s="3" t="n">
        <v>64.651432</v>
      </c>
      <c r="F1576" s="3" t="n">
        <v>64.63901</v>
      </c>
      <c r="G1576" s="3" t="n">
        <v>65.187877</v>
      </c>
      <c r="I1576" s="3" t="n">
        <v>81.591091</v>
      </c>
      <c r="J1576" s="3" t="n">
        <v>65.099084</v>
      </c>
      <c r="K1576" s="3" t="n">
        <v>64.192429</v>
      </c>
    </row>
    <row r="1577" customFormat="false" ht="15.75" hidden="false" customHeight="false" outlineLevel="0" collapsed="false">
      <c r="A1577" s="3" t="n">
        <v>61.518188</v>
      </c>
      <c r="B1577" s="3" t="n">
        <v>61.793956</v>
      </c>
      <c r="C1577" s="3" t="n">
        <v>61.724646</v>
      </c>
      <c r="D1577" s="3"/>
      <c r="E1577" s="3" t="n">
        <v>64.943161</v>
      </c>
      <c r="F1577" s="3" t="n">
        <v>64.801329</v>
      </c>
      <c r="G1577" s="3" t="n">
        <v>64.720983</v>
      </c>
      <c r="I1577" s="3" t="n">
        <v>83.707279</v>
      </c>
      <c r="J1577" s="3" t="n">
        <v>63.951087</v>
      </c>
      <c r="K1577" s="3" t="n">
        <v>65.160675</v>
      </c>
    </row>
    <row r="1578" customFormat="false" ht="15.75" hidden="false" customHeight="false" outlineLevel="0" collapsed="false">
      <c r="A1578" s="3" t="n">
        <v>61.440356</v>
      </c>
      <c r="B1578" s="3" t="n">
        <v>61.437903</v>
      </c>
      <c r="C1578" s="3" t="n">
        <v>61.755766</v>
      </c>
      <c r="D1578" s="3"/>
      <c r="E1578" s="3" t="n">
        <v>65.07997</v>
      </c>
      <c r="F1578" s="3" t="n">
        <v>64.658122</v>
      </c>
      <c r="G1578" s="3" t="n">
        <v>64.569914</v>
      </c>
      <c r="I1578" s="3" t="n">
        <v>83.062377</v>
      </c>
      <c r="J1578" s="3" t="n">
        <v>63.330773</v>
      </c>
      <c r="K1578" s="3" t="n">
        <v>65.899697</v>
      </c>
    </row>
    <row r="1579" customFormat="false" ht="15.75" hidden="false" customHeight="false" outlineLevel="0" collapsed="false">
      <c r="A1579" s="3" t="n">
        <v>61.649479</v>
      </c>
      <c r="B1579" s="3" t="n">
        <v>61.605793</v>
      </c>
      <c r="C1579" s="3" t="n">
        <v>61.56816</v>
      </c>
      <c r="D1579" s="3"/>
      <c r="E1579" s="3" t="n">
        <v>65.26921</v>
      </c>
      <c r="F1579" s="3" t="n">
        <v>64.813893</v>
      </c>
      <c r="G1579" s="3" t="n">
        <v>64.400573</v>
      </c>
      <c r="I1579" s="3" t="n">
        <v>82.386904</v>
      </c>
      <c r="J1579" s="3" t="n">
        <v>64.653895</v>
      </c>
      <c r="K1579" s="3" t="n">
        <v>64.917162</v>
      </c>
    </row>
    <row r="1580" customFormat="false" ht="15.75" hidden="false" customHeight="false" outlineLevel="0" collapsed="false">
      <c r="A1580" s="3" t="n">
        <v>61.832914</v>
      </c>
      <c r="B1580" s="3" t="n">
        <v>61.83713</v>
      </c>
      <c r="C1580" s="3" t="n">
        <v>61.218543</v>
      </c>
      <c r="D1580" s="3"/>
      <c r="E1580" s="3" t="n">
        <v>64.915411</v>
      </c>
      <c r="F1580" s="3" t="n">
        <v>65.008228</v>
      </c>
      <c r="G1580" s="3" t="n">
        <v>64.511943</v>
      </c>
      <c r="I1580" s="3" t="n">
        <v>81.610812</v>
      </c>
      <c r="J1580" s="3" t="n">
        <v>64.703221</v>
      </c>
      <c r="K1580" s="3" t="n">
        <v>64.357274</v>
      </c>
    </row>
    <row r="1581" customFormat="false" ht="15.75" hidden="false" customHeight="false" outlineLevel="0" collapsed="false">
      <c r="A1581" s="3" t="n">
        <v>61.808822</v>
      </c>
      <c r="B1581" s="3" t="n">
        <v>61.726543</v>
      </c>
      <c r="C1581" s="3" t="n">
        <v>61.554087</v>
      </c>
      <c r="D1581" s="3"/>
      <c r="E1581" s="3" t="n">
        <v>64.856944</v>
      </c>
      <c r="F1581" s="3" t="n">
        <v>64.94464</v>
      </c>
      <c r="G1581" s="3" t="n">
        <v>64.512431</v>
      </c>
      <c r="I1581" s="3" t="n">
        <v>82.231926</v>
      </c>
      <c r="J1581" s="3" t="n">
        <v>64.685217</v>
      </c>
      <c r="K1581" s="3" t="n">
        <v>64.172279</v>
      </c>
    </row>
    <row r="1582" customFormat="false" ht="15.75" hidden="false" customHeight="false" outlineLevel="0" collapsed="false">
      <c r="A1582" s="3" t="n">
        <v>61.219229</v>
      </c>
      <c r="B1582" s="3" t="n">
        <v>61.696737</v>
      </c>
      <c r="C1582" s="3" t="n">
        <v>61.596413</v>
      </c>
      <c r="D1582" s="3"/>
      <c r="E1582" s="3" t="n">
        <v>64.882162</v>
      </c>
      <c r="F1582" s="3" t="n">
        <v>65.120051</v>
      </c>
      <c r="G1582" s="3" t="n">
        <v>64.615936</v>
      </c>
      <c r="I1582" s="3" t="n">
        <v>81.400266</v>
      </c>
      <c r="J1582" s="3" t="n">
        <v>64.36828</v>
      </c>
      <c r="K1582" s="3" t="n">
        <v>64.923389</v>
      </c>
    </row>
    <row r="1583" customFormat="false" ht="15.75" hidden="false" customHeight="false" outlineLevel="0" collapsed="false">
      <c r="A1583" s="3" t="n">
        <v>61.466124</v>
      </c>
      <c r="B1583" s="3" t="n">
        <v>61.737718</v>
      </c>
      <c r="C1583" s="3" t="n">
        <v>61.520432</v>
      </c>
      <c r="D1583" s="3"/>
      <c r="E1583" s="3" t="n">
        <v>64.853623</v>
      </c>
      <c r="F1583" s="3" t="n">
        <v>64.82912</v>
      </c>
      <c r="G1583" s="3" t="n">
        <v>64.694013</v>
      </c>
      <c r="I1583" s="3" t="n">
        <v>82.218737</v>
      </c>
      <c r="J1583" s="3" t="n">
        <v>63.708769</v>
      </c>
      <c r="K1583" s="3" t="n">
        <v>65.166982</v>
      </c>
    </row>
    <row r="1584" customFormat="false" ht="15.75" hidden="false" customHeight="false" outlineLevel="0" collapsed="false">
      <c r="A1584" s="3" t="n">
        <v>61.657907</v>
      </c>
      <c r="B1584" s="3" t="n">
        <v>61.54179</v>
      </c>
      <c r="C1584" s="3" t="n">
        <v>61.70135</v>
      </c>
      <c r="D1584" s="3"/>
      <c r="E1584" s="3" t="n">
        <v>64.965766</v>
      </c>
      <c r="F1584" s="3" t="n">
        <v>65.191614</v>
      </c>
      <c r="G1584" s="3" t="n">
        <v>64.507029</v>
      </c>
      <c r="I1584" s="3" t="n">
        <v>80.874656</v>
      </c>
      <c r="J1584" s="3" t="n">
        <v>64.767495</v>
      </c>
      <c r="K1584" s="3" t="n">
        <v>64.680209</v>
      </c>
    </row>
    <row r="1585" customFormat="false" ht="15.75" hidden="false" customHeight="false" outlineLevel="0" collapsed="false">
      <c r="A1585" s="3" t="n">
        <v>61.811502</v>
      </c>
      <c r="B1585" s="3" t="n">
        <v>61.530886</v>
      </c>
      <c r="C1585" s="3" t="n">
        <v>61.499044</v>
      </c>
      <c r="D1585" s="3"/>
      <c r="E1585" s="3" t="n">
        <v>64.985546</v>
      </c>
      <c r="F1585" s="3" t="n">
        <v>65.126684</v>
      </c>
      <c r="G1585" s="3" t="n">
        <v>64.735759</v>
      </c>
      <c r="I1585" s="3" t="n">
        <v>79.995502</v>
      </c>
      <c r="J1585" s="3" t="n">
        <v>65.928256</v>
      </c>
      <c r="K1585" s="3" t="n">
        <v>63.979556</v>
      </c>
    </row>
    <row r="1586" customFormat="false" ht="15.75" hidden="false" customHeight="false" outlineLevel="0" collapsed="false">
      <c r="A1586" s="3" t="n">
        <v>61.917898</v>
      </c>
      <c r="B1586" s="3" t="n">
        <v>61.271872</v>
      </c>
      <c r="C1586" s="3" t="n">
        <v>61.781778</v>
      </c>
      <c r="D1586" s="3"/>
      <c r="E1586" s="3" t="n">
        <v>65.415968</v>
      </c>
      <c r="F1586" s="3" t="n">
        <v>64.939256</v>
      </c>
      <c r="G1586" s="3" t="n">
        <v>64.693254</v>
      </c>
      <c r="I1586" s="3" t="n">
        <v>83.545471</v>
      </c>
      <c r="J1586" s="3" t="n">
        <v>64.498191</v>
      </c>
      <c r="K1586" s="3" t="n">
        <v>63.84727</v>
      </c>
    </row>
    <row r="1587" customFormat="false" ht="15.75" hidden="false" customHeight="false" outlineLevel="0" collapsed="false">
      <c r="A1587" s="3" t="n">
        <v>61.749749</v>
      </c>
      <c r="B1587" s="3" t="n">
        <v>61.479156</v>
      </c>
      <c r="C1587" s="3" t="n">
        <v>61.653852</v>
      </c>
      <c r="D1587" s="3"/>
      <c r="E1587" s="3" t="n">
        <v>65.224168</v>
      </c>
      <c r="F1587" s="3" t="n">
        <v>64.925704</v>
      </c>
      <c r="G1587" s="3" t="n">
        <v>64.539744</v>
      </c>
      <c r="I1587" s="3" t="n">
        <v>82.938958</v>
      </c>
      <c r="J1587" s="3" t="n">
        <v>64.491864</v>
      </c>
      <c r="K1587" s="3" t="n">
        <v>64.370654</v>
      </c>
    </row>
    <row r="1588" customFormat="false" ht="15.75" hidden="false" customHeight="false" outlineLevel="0" collapsed="false">
      <c r="A1588" s="3" t="n">
        <v>61.577054</v>
      </c>
      <c r="B1588" s="3" t="n">
        <v>61.167229</v>
      </c>
      <c r="C1588" s="3" t="n">
        <v>61.757311</v>
      </c>
      <c r="D1588" s="3"/>
      <c r="E1588" s="3" t="n">
        <v>64.964877</v>
      </c>
      <c r="F1588" s="3" t="n">
        <v>65.088422</v>
      </c>
      <c r="G1588" s="3" t="n">
        <v>64.688197</v>
      </c>
      <c r="I1588" s="3" t="n">
        <v>80.421234</v>
      </c>
      <c r="J1588" s="3" t="n">
        <v>64.348467</v>
      </c>
      <c r="K1588" s="3" t="n">
        <v>64.727246</v>
      </c>
    </row>
    <row r="1589" customFormat="false" ht="15.75" hidden="false" customHeight="false" outlineLevel="0" collapsed="false">
      <c r="A1589" s="3" t="n">
        <v>61.691352</v>
      </c>
      <c r="B1589" s="3" t="n">
        <v>61.310405</v>
      </c>
      <c r="C1589" s="3" t="n">
        <v>61.615375</v>
      </c>
      <c r="D1589" s="3"/>
      <c r="E1589" s="3" t="n">
        <v>64.914028</v>
      </c>
      <c r="F1589" s="3" t="n">
        <v>65.227598</v>
      </c>
      <c r="G1589" s="3" t="n">
        <v>64.390475</v>
      </c>
      <c r="I1589" s="3" t="n">
        <v>81.413274</v>
      </c>
      <c r="J1589" s="3" t="n">
        <v>64.93323</v>
      </c>
      <c r="K1589" s="3" t="n">
        <v>64.57277</v>
      </c>
    </row>
    <row r="1590" customFormat="false" ht="15.75" hidden="false" customHeight="false" outlineLevel="0" collapsed="false">
      <c r="A1590" s="3" t="n">
        <v>61.555212</v>
      </c>
      <c r="B1590" s="3" t="n">
        <v>61.419406</v>
      </c>
      <c r="C1590" s="3" t="n">
        <v>61.358875</v>
      </c>
      <c r="D1590" s="3"/>
      <c r="E1590" s="3" t="n">
        <v>65.220116</v>
      </c>
      <c r="F1590" s="3" t="n">
        <v>64.797892</v>
      </c>
      <c r="G1590" s="3" t="n">
        <v>64.708967</v>
      </c>
      <c r="I1590" s="3" t="n">
        <v>83.311775</v>
      </c>
      <c r="J1590" s="3" t="n">
        <v>64.757596</v>
      </c>
      <c r="K1590" s="3" t="n">
        <v>64.59694</v>
      </c>
    </row>
    <row r="1591" customFormat="false" ht="15.75" hidden="false" customHeight="false" outlineLevel="0" collapsed="false">
      <c r="A1591" s="3" t="n">
        <v>61.657235</v>
      </c>
      <c r="B1591" s="3" t="n">
        <v>61.528325</v>
      </c>
      <c r="C1591" s="3" t="n">
        <v>61.579019</v>
      </c>
      <c r="D1591" s="3"/>
      <c r="E1591" s="3" t="n">
        <v>65.034776</v>
      </c>
      <c r="F1591" s="3" t="n">
        <v>65.181867</v>
      </c>
      <c r="G1591" s="3" t="n">
        <v>64.551402</v>
      </c>
      <c r="I1591" s="3" t="n">
        <v>81.698607</v>
      </c>
      <c r="J1591" s="3" t="n">
        <v>64.852861</v>
      </c>
      <c r="K1591" s="3" t="n">
        <v>64.437189</v>
      </c>
    </row>
    <row r="1592" customFormat="false" ht="15.75" hidden="false" customHeight="false" outlineLevel="0" collapsed="false">
      <c r="A1592" s="3" t="n">
        <v>61.707522</v>
      </c>
      <c r="B1592" s="3" t="n">
        <v>61.451547</v>
      </c>
      <c r="C1592" s="3" t="n">
        <v>61.739386</v>
      </c>
      <c r="D1592" s="3"/>
      <c r="E1592" s="3" t="n">
        <v>64.875561</v>
      </c>
      <c r="F1592" s="3" t="n">
        <v>65.061402</v>
      </c>
      <c r="G1592" s="3" t="n">
        <v>64.837912</v>
      </c>
      <c r="I1592" s="3" t="n">
        <v>80.885258</v>
      </c>
      <c r="J1592" s="3" t="n">
        <v>64.832828</v>
      </c>
      <c r="K1592" s="3" t="n">
        <v>64.262442</v>
      </c>
    </row>
    <row r="1593" customFormat="false" ht="15.75" hidden="false" customHeight="false" outlineLevel="0" collapsed="false">
      <c r="A1593" s="3" t="n">
        <v>61.402481</v>
      </c>
      <c r="B1593" s="3" t="n">
        <v>61.362572</v>
      </c>
      <c r="C1593" s="3" t="n">
        <v>61.802374</v>
      </c>
      <c r="D1593" s="3"/>
      <c r="E1593" s="3" t="n">
        <v>65.291428</v>
      </c>
      <c r="F1593" s="3" t="n">
        <v>64.995808</v>
      </c>
      <c r="G1593" s="3" t="n">
        <v>64.549217</v>
      </c>
      <c r="I1593" s="3" t="n">
        <v>81.48814</v>
      </c>
      <c r="J1593" s="3" t="n">
        <v>64.791479</v>
      </c>
      <c r="K1593" s="3" t="n">
        <v>64.293213</v>
      </c>
    </row>
    <row r="1594" customFormat="false" ht="15.75" hidden="false" customHeight="false" outlineLevel="0" collapsed="false">
      <c r="A1594" s="3" t="n">
        <v>61.230086</v>
      </c>
      <c r="B1594" s="3" t="n">
        <v>61.985279</v>
      </c>
      <c r="C1594" s="3" t="n">
        <v>61.775839</v>
      </c>
      <c r="D1594" s="3"/>
      <c r="E1594" s="3" t="n">
        <v>65.486444</v>
      </c>
      <c r="F1594" s="3" t="n">
        <v>64.787223</v>
      </c>
      <c r="G1594" s="3" t="n">
        <v>64.716048</v>
      </c>
      <c r="I1594" s="3" t="n">
        <v>81.680844</v>
      </c>
      <c r="J1594" s="3" t="n">
        <v>64.820071</v>
      </c>
      <c r="K1594" s="3" t="n">
        <v>64.775162</v>
      </c>
    </row>
    <row r="1595" customFormat="false" ht="15.75" hidden="false" customHeight="false" outlineLevel="0" collapsed="false">
      <c r="A1595" s="3" t="n">
        <v>61.765006</v>
      </c>
      <c r="B1595" s="3" t="n">
        <v>61.414132</v>
      </c>
      <c r="C1595" s="3" t="n">
        <v>61.367971</v>
      </c>
      <c r="D1595" s="3"/>
      <c r="E1595" s="3" t="n">
        <v>65.651009</v>
      </c>
      <c r="F1595" s="3" t="n">
        <v>64.795486</v>
      </c>
      <c r="G1595" s="3" t="n">
        <v>64.515994</v>
      </c>
      <c r="I1595" s="3" t="n">
        <v>81.71492</v>
      </c>
      <c r="J1595" s="3" t="n">
        <v>64.139763</v>
      </c>
      <c r="K1595" s="3" t="n">
        <v>64.95277</v>
      </c>
    </row>
    <row r="1596" customFormat="false" ht="15.75" hidden="false" customHeight="false" outlineLevel="0" collapsed="false">
      <c r="A1596" s="3" t="n">
        <v>61.67669</v>
      </c>
      <c r="B1596" s="3" t="n">
        <v>61.540439</v>
      </c>
      <c r="C1596" s="3" t="n">
        <v>61.632948</v>
      </c>
      <c r="D1596" s="3"/>
      <c r="E1596" s="3" t="n">
        <v>65.606924</v>
      </c>
      <c r="F1596" s="3" t="n">
        <v>64.992271</v>
      </c>
      <c r="G1596" s="3" t="n">
        <v>64.597728</v>
      </c>
      <c r="I1596" s="3" t="n">
        <v>81.266676</v>
      </c>
      <c r="J1596" s="3" t="n">
        <v>63.4649</v>
      </c>
      <c r="K1596" s="3" t="n">
        <v>65.458762</v>
      </c>
    </row>
    <row r="1597" customFormat="false" ht="15.75" hidden="false" customHeight="false" outlineLevel="0" collapsed="false">
      <c r="A1597" s="3" t="n">
        <v>61.823496</v>
      </c>
      <c r="B1597" s="3" t="n">
        <v>61.595634</v>
      </c>
      <c r="C1597" s="3" t="n">
        <v>61.696975</v>
      </c>
      <c r="D1597" s="3"/>
      <c r="E1597" s="3" t="n">
        <v>65.523605</v>
      </c>
      <c r="F1597" s="3" t="n">
        <v>64.868651</v>
      </c>
      <c r="G1597" s="3" t="n">
        <v>64.395449</v>
      </c>
      <c r="I1597" s="3" t="n">
        <v>81.50955</v>
      </c>
      <c r="J1597" s="3" t="n">
        <v>64.617279</v>
      </c>
      <c r="K1597" s="3" t="n">
        <v>64.404959</v>
      </c>
    </row>
    <row r="1598" customFormat="false" ht="15.75" hidden="false" customHeight="false" outlineLevel="0" collapsed="false">
      <c r="A1598" s="3" t="n">
        <v>61.733599</v>
      </c>
      <c r="B1598" s="3" t="n">
        <v>61.608805</v>
      </c>
      <c r="C1598" s="3" t="n">
        <v>61.640851</v>
      </c>
      <c r="D1598" s="3"/>
      <c r="E1598" s="3" t="n">
        <v>65.71493</v>
      </c>
      <c r="F1598" s="3" t="n">
        <v>64.917747</v>
      </c>
      <c r="G1598" s="3" t="n">
        <v>64.220005</v>
      </c>
      <c r="I1598" s="3" t="n">
        <v>81.487621</v>
      </c>
      <c r="J1598" s="3" t="n">
        <v>65.332935</v>
      </c>
      <c r="K1598" s="3" t="n">
        <v>64.200673</v>
      </c>
    </row>
    <row r="1599" customFormat="false" ht="15.75" hidden="false" customHeight="false" outlineLevel="0" collapsed="false">
      <c r="A1599" s="3" t="n">
        <v>61.993368</v>
      </c>
      <c r="B1599" s="3" t="n">
        <v>61.675069</v>
      </c>
      <c r="C1599" s="3" t="n">
        <v>61.391285</v>
      </c>
      <c r="D1599" s="3"/>
      <c r="E1599" s="3" t="n">
        <v>65.800582</v>
      </c>
      <c r="F1599" s="3" t="n">
        <v>64.572164</v>
      </c>
      <c r="G1599" s="3" t="n">
        <v>64.451079</v>
      </c>
      <c r="I1599" s="3" t="n">
        <v>82.028037</v>
      </c>
      <c r="J1599" s="3" t="n">
        <v>64.587268</v>
      </c>
      <c r="K1599" s="3" t="n">
        <v>64.694328</v>
      </c>
    </row>
    <row r="1600" customFormat="false" ht="15.75" hidden="false" customHeight="false" outlineLevel="0" collapsed="false">
      <c r="A1600" s="3" t="n">
        <v>61.836484</v>
      </c>
      <c r="B1600" s="3" t="n">
        <v>61.77517</v>
      </c>
      <c r="C1600" s="3" t="n">
        <v>61.435446</v>
      </c>
      <c r="D1600" s="3"/>
      <c r="E1600" s="3" t="n">
        <v>65.436745</v>
      </c>
      <c r="F1600" s="3" t="n">
        <v>64.995484</v>
      </c>
      <c r="G1600" s="3" t="n">
        <v>64.872759</v>
      </c>
      <c r="I1600" s="3" t="n">
        <v>81.997325</v>
      </c>
      <c r="J1600" s="3" t="n">
        <v>64.266133</v>
      </c>
      <c r="K1600" s="3" t="n">
        <v>65.122308</v>
      </c>
    </row>
    <row r="1601" customFormat="false" ht="15.75" hidden="false" customHeight="false" outlineLevel="0" collapsed="false">
      <c r="A1601" s="3" t="n">
        <v>61.940342</v>
      </c>
      <c r="B1601" s="3" t="n">
        <v>61.79345</v>
      </c>
      <c r="C1601" s="3" t="n">
        <v>61.584602</v>
      </c>
      <c r="D1601" s="3"/>
      <c r="E1601" s="3" t="n">
        <v>65.380871</v>
      </c>
      <c r="F1601" s="3" t="n">
        <v>64.98269</v>
      </c>
      <c r="G1601" s="3" t="n">
        <v>64.742699</v>
      </c>
      <c r="I1601" s="3" t="n">
        <v>82.735099</v>
      </c>
      <c r="J1601" s="3" t="n">
        <v>64.201321</v>
      </c>
      <c r="K1601" s="3" t="n">
        <v>64.764758</v>
      </c>
    </row>
    <row r="1602" customFormat="false" ht="15.75" hidden="false" customHeight="false" outlineLevel="0" collapsed="false">
      <c r="A1602" s="3" t="n">
        <v>61.609902</v>
      </c>
      <c r="B1602" s="3" t="n">
        <v>61.805692</v>
      </c>
      <c r="C1602" s="3" t="n">
        <v>61.461457</v>
      </c>
      <c r="D1602" s="3"/>
      <c r="E1602" s="3" t="n">
        <v>65.370452</v>
      </c>
      <c r="F1602" s="3" t="n">
        <v>64.92044</v>
      </c>
      <c r="G1602" s="3" t="n">
        <v>64.608992</v>
      </c>
      <c r="I1602" s="3" t="n">
        <v>81.063104</v>
      </c>
      <c r="J1602" s="3" t="n">
        <v>63.649932</v>
      </c>
      <c r="K1602" s="3" t="n">
        <v>65.418586</v>
      </c>
    </row>
    <row r="1603" customFormat="false" ht="15.75" hidden="false" customHeight="false" outlineLevel="0" collapsed="false">
      <c r="A1603" s="3" t="n">
        <v>61.551026</v>
      </c>
      <c r="B1603" s="3" t="n">
        <v>61.687911</v>
      </c>
      <c r="C1603" s="3" t="n">
        <v>61.721505</v>
      </c>
      <c r="D1603" s="3"/>
      <c r="E1603" s="3" t="n">
        <v>65.434988</v>
      </c>
      <c r="F1603" s="3" t="n">
        <v>65.12724</v>
      </c>
      <c r="G1603" s="3" t="n">
        <v>64.621198</v>
      </c>
      <c r="I1603" s="3" t="n">
        <v>81.523856</v>
      </c>
      <c r="J1603" s="3" t="n">
        <v>63.694439</v>
      </c>
      <c r="K1603" s="3" t="n">
        <v>65.144682</v>
      </c>
    </row>
    <row r="1604" customFormat="false" ht="15.75" hidden="false" customHeight="false" outlineLevel="0" collapsed="false">
      <c r="A1604" s="3" t="n">
        <v>61.442974</v>
      </c>
      <c r="B1604" s="3" t="n">
        <v>61.678232</v>
      </c>
      <c r="C1604" s="3" t="n">
        <v>61.846501</v>
      </c>
      <c r="D1604" s="3"/>
      <c r="E1604" s="3" t="n">
        <v>65.462534</v>
      </c>
      <c r="F1604" s="3" t="n">
        <v>65.027885</v>
      </c>
      <c r="G1604" s="3" t="n">
        <v>64.624327</v>
      </c>
      <c r="I1604" s="3" t="n">
        <v>81.638572</v>
      </c>
      <c r="J1604" s="3" t="n">
        <v>64.616971</v>
      </c>
      <c r="K1604" s="3" t="n">
        <v>64.987467</v>
      </c>
    </row>
    <row r="1605" customFormat="false" ht="15.75" hidden="false" customHeight="false" outlineLevel="0" collapsed="false">
      <c r="A1605" s="3" t="n">
        <v>61.680514</v>
      </c>
      <c r="B1605" s="3" t="n">
        <v>61.664421</v>
      </c>
      <c r="C1605" s="3" t="n">
        <v>61.576779</v>
      </c>
      <c r="D1605" s="3"/>
      <c r="E1605" s="3" t="n">
        <v>65.151953</v>
      </c>
      <c r="F1605" s="3" t="n">
        <v>65.202792</v>
      </c>
      <c r="G1605" s="3" t="n">
        <v>65.008469</v>
      </c>
      <c r="I1605" s="3" t="n">
        <v>80.965105</v>
      </c>
      <c r="J1605" s="3" t="n">
        <v>64.924525</v>
      </c>
      <c r="K1605" s="3" t="n">
        <v>64.583961</v>
      </c>
    </row>
    <row r="1606" customFormat="false" ht="15.75" hidden="false" customHeight="false" outlineLevel="0" collapsed="false">
      <c r="A1606" s="3" t="n">
        <v>61.529711</v>
      </c>
      <c r="B1606" s="3" t="n">
        <v>61.63286</v>
      </c>
      <c r="C1606" s="3" t="n">
        <v>61.585066</v>
      </c>
      <c r="D1606" s="3"/>
      <c r="E1606" s="3" t="n">
        <v>65.112844</v>
      </c>
      <c r="F1606" s="3" t="n">
        <v>64.994782</v>
      </c>
      <c r="G1606" s="3" t="n">
        <v>65.038829</v>
      </c>
      <c r="I1606" s="3" t="n">
        <v>84.040718</v>
      </c>
      <c r="J1606" s="3" t="n">
        <v>64.839516</v>
      </c>
      <c r="K1606" s="3" t="n">
        <v>64.464891</v>
      </c>
    </row>
    <row r="1607" customFormat="false" ht="15.75" hidden="false" customHeight="false" outlineLevel="0" collapsed="false">
      <c r="A1607" s="3" t="n">
        <v>61.381946</v>
      </c>
      <c r="B1607" s="3" t="n">
        <v>61.821447</v>
      </c>
      <c r="C1607" s="3" t="n">
        <v>61.529925</v>
      </c>
      <c r="D1607" s="3"/>
      <c r="E1607" s="3" t="n">
        <v>65.430523</v>
      </c>
      <c r="F1607" s="3" t="n">
        <v>64.771761</v>
      </c>
      <c r="G1607" s="3" t="n">
        <v>64.996261</v>
      </c>
      <c r="I1607" s="3" t="n">
        <v>83.01926</v>
      </c>
      <c r="J1607" s="3" t="n">
        <v>64.246855</v>
      </c>
      <c r="K1607" s="3" t="n">
        <v>64.557593</v>
      </c>
    </row>
    <row r="1608" customFormat="false" ht="15.75" hidden="false" customHeight="false" outlineLevel="0" collapsed="false">
      <c r="A1608" s="3" t="n">
        <v>61.402825</v>
      </c>
      <c r="B1608" s="3" t="n">
        <v>61.673154</v>
      </c>
      <c r="C1608" s="3" t="n">
        <v>61.57326</v>
      </c>
      <c r="D1608" s="3"/>
      <c r="E1608" s="3" t="n">
        <v>65.334878</v>
      </c>
      <c r="F1608" s="3" t="n">
        <v>64.901605</v>
      </c>
      <c r="G1608" s="3" t="n">
        <v>64.893917</v>
      </c>
      <c r="I1608" s="3" t="n">
        <v>82.504573</v>
      </c>
      <c r="J1608" s="3" t="n">
        <v>63.675095</v>
      </c>
      <c r="K1608" s="3" t="n">
        <v>64.600785</v>
      </c>
    </row>
    <row r="1609" customFormat="false" ht="15.75" hidden="false" customHeight="false" outlineLevel="0" collapsed="false">
      <c r="A1609" s="3" t="n">
        <v>61.591184</v>
      </c>
      <c r="B1609" s="3" t="n">
        <v>61.700318</v>
      </c>
      <c r="C1609" s="3" t="n">
        <v>61.511636</v>
      </c>
      <c r="D1609" s="3"/>
      <c r="E1609" s="3" t="n">
        <v>65.073583</v>
      </c>
      <c r="F1609" s="3" t="n">
        <v>65.090835</v>
      </c>
      <c r="G1609" s="3" t="n">
        <v>65.193813</v>
      </c>
      <c r="I1609" s="3" t="n">
        <v>81.388572</v>
      </c>
      <c r="J1609" s="3" t="n">
        <v>64.798373</v>
      </c>
      <c r="K1609" s="3" t="n">
        <v>64.016699</v>
      </c>
    </row>
    <row r="1610" customFormat="false" ht="15.75" hidden="false" customHeight="false" outlineLevel="0" collapsed="false">
      <c r="A1610" s="3" t="n">
        <v>61.633827</v>
      </c>
      <c r="B1610" s="3" t="n">
        <v>61.810754</v>
      </c>
      <c r="C1610" s="3" t="n">
        <v>61.61425</v>
      </c>
      <c r="D1610" s="3"/>
      <c r="E1610" s="3" t="n">
        <v>65.14621</v>
      </c>
      <c r="F1610" s="3" t="n">
        <v>64.948786</v>
      </c>
      <c r="G1610" s="3" t="n">
        <v>64.97544</v>
      </c>
      <c r="I1610" s="3" t="n">
        <v>83.212213</v>
      </c>
      <c r="J1610" s="3" t="n">
        <v>64.836238</v>
      </c>
      <c r="K1610" s="3" t="n">
        <v>64.397237</v>
      </c>
    </row>
    <row r="1611" customFormat="false" ht="15.75" hidden="false" customHeight="false" outlineLevel="0" collapsed="false">
      <c r="A1611" s="3" t="n">
        <v>61.500057</v>
      </c>
      <c r="B1611" s="3" t="n">
        <v>61.529967</v>
      </c>
      <c r="C1611" s="3" t="n">
        <v>61.82831</v>
      </c>
      <c r="D1611" s="3"/>
      <c r="E1611" s="3" t="n">
        <v>65.0493</v>
      </c>
      <c r="F1611" s="3" t="n">
        <v>64.972655</v>
      </c>
      <c r="G1611" s="3" t="n">
        <v>64.965488</v>
      </c>
      <c r="I1611" s="3" t="n">
        <v>81.750541</v>
      </c>
      <c r="J1611" s="3" t="n">
        <v>64.98549</v>
      </c>
      <c r="K1611" s="3" t="n">
        <v>64.408884</v>
      </c>
    </row>
    <row r="1612" customFormat="false" ht="15.75" hidden="false" customHeight="false" outlineLevel="0" collapsed="false">
      <c r="A1612" s="3" t="n">
        <v>61.747171</v>
      </c>
      <c r="B1612" s="3" t="n">
        <v>61.524783</v>
      </c>
      <c r="C1612" s="3" t="n">
        <v>61.885091</v>
      </c>
      <c r="D1612" s="3"/>
      <c r="E1612" s="3" t="n">
        <v>65.162781</v>
      </c>
      <c r="F1612" s="3" t="n">
        <v>64.858756</v>
      </c>
      <c r="G1612" s="3" t="n">
        <v>64.952111</v>
      </c>
      <c r="I1612" s="3" t="n">
        <v>80.945031</v>
      </c>
      <c r="J1612" s="3" t="n">
        <v>65.15243</v>
      </c>
      <c r="K1612" s="3" t="n">
        <v>64.392103</v>
      </c>
    </row>
    <row r="1613" customFormat="false" ht="15.75" hidden="false" customHeight="false" outlineLevel="0" collapsed="false">
      <c r="A1613" s="3" t="n">
        <v>61.568849</v>
      </c>
      <c r="B1613" s="3" t="n">
        <v>61.762155</v>
      </c>
      <c r="C1613" s="3" t="n">
        <v>61.542139</v>
      </c>
      <c r="D1613" s="3"/>
      <c r="E1613" s="3" t="n">
        <v>65.14541</v>
      </c>
      <c r="F1613" s="3" t="n">
        <v>65.054221</v>
      </c>
      <c r="G1613" s="3" t="n">
        <v>64.877811</v>
      </c>
      <c r="I1613" s="3" t="n">
        <v>81.524665</v>
      </c>
      <c r="J1613" s="3" t="n">
        <v>64.851892</v>
      </c>
      <c r="K1613" s="3" t="n">
        <v>64.402942</v>
      </c>
    </row>
    <row r="1614" customFormat="false" ht="15.75" hidden="false" customHeight="false" outlineLevel="0" collapsed="false">
      <c r="A1614" s="3" t="n">
        <v>61.823227</v>
      </c>
      <c r="B1614" s="3" t="n">
        <v>61.591879</v>
      </c>
      <c r="C1614" s="3" t="n">
        <v>61.645222</v>
      </c>
      <c r="D1614" s="3"/>
      <c r="E1614" s="3" t="n">
        <v>65.290622</v>
      </c>
      <c r="F1614" s="3" t="n">
        <v>64.803982</v>
      </c>
      <c r="G1614" s="3" t="n">
        <v>65.192821</v>
      </c>
      <c r="I1614" s="3" t="n">
        <v>80.734844</v>
      </c>
      <c r="J1614" s="3" t="n">
        <v>64.727437</v>
      </c>
      <c r="K1614" s="3" t="n">
        <v>64.514852</v>
      </c>
    </row>
    <row r="1615" customFormat="false" ht="15.75" hidden="false" customHeight="false" outlineLevel="0" collapsed="false">
      <c r="A1615" s="3" t="n">
        <v>61.600798</v>
      </c>
      <c r="B1615" s="3" t="n">
        <v>61.782388</v>
      </c>
      <c r="C1615" s="3" t="n">
        <v>61.489793</v>
      </c>
      <c r="D1615" s="3"/>
      <c r="E1615" s="3" t="n">
        <v>65.184556</v>
      </c>
      <c r="F1615" s="3" t="n">
        <v>64.701438</v>
      </c>
      <c r="G1615" s="3" t="n">
        <v>64.969999</v>
      </c>
      <c r="I1615" s="3" t="n">
        <v>81.905951</v>
      </c>
      <c r="J1615" s="3" t="n">
        <v>64.945995</v>
      </c>
      <c r="K1615" s="3" t="n">
        <v>64.187402</v>
      </c>
    </row>
    <row r="1616" customFormat="false" ht="15.75" hidden="false" customHeight="false" outlineLevel="0" collapsed="false">
      <c r="A1616" s="3" t="n">
        <v>61.606744</v>
      </c>
      <c r="B1616" s="3" t="n">
        <v>61.561818</v>
      </c>
      <c r="C1616" s="3" t="n">
        <v>61.619547</v>
      </c>
      <c r="D1616" s="3"/>
      <c r="E1616" s="3" t="n">
        <v>65.295028</v>
      </c>
      <c r="F1616" s="3" t="n">
        <v>64.720453</v>
      </c>
      <c r="G1616" s="3" t="n">
        <v>64.90596</v>
      </c>
      <c r="I1616" s="3" t="n">
        <v>82.630399</v>
      </c>
      <c r="J1616" s="3" t="n">
        <v>65.030643</v>
      </c>
      <c r="K1616" s="3" t="n">
        <v>64.023678</v>
      </c>
    </row>
    <row r="1617" customFormat="false" ht="15.75" hidden="false" customHeight="false" outlineLevel="0" collapsed="false">
      <c r="A1617" s="3" t="n">
        <v>61.62202</v>
      </c>
      <c r="B1617" s="3" t="n">
        <v>61.586116</v>
      </c>
      <c r="C1617" s="3" t="n">
        <v>61.613584</v>
      </c>
      <c r="D1617" s="3"/>
      <c r="E1617" s="3" t="n">
        <v>65.151386</v>
      </c>
      <c r="F1617" s="3" t="n">
        <v>64.551918</v>
      </c>
      <c r="G1617" s="3" t="n">
        <v>65.130306</v>
      </c>
      <c r="I1617" s="3" t="n">
        <v>81.708143</v>
      </c>
      <c r="J1617" s="3" t="n">
        <v>64.930823</v>
      </c>
      <c r="K1617" s="3" t="n">
        <v>64.459872</v>
      </c>
    </row>
    <row r="1618" customFormat="false" ht="15.75" hidden="false" customHeight="false" outlineLevel="0" collapsed="false">
      <c r="A1618" s="3" t="n">
        <v>61.699302</v>
      </c>
      <c r="B1618" s="3" t="n">
        <v>61.590537</v>
      </c>
      <c r="C1618" s="3" t="n">
        <v>61.787</v>
      </c>
      <c r="D1618" s="3"/>
      <c r="E1618" s="3" t="n">
        <v>65.358256</v>
      </c>
      <c r="F1618" s="3" t="n">
        <v>64.54215</v>
      </c>
      <c r="G1618" s="3" t="n">
        <v>64.899046</v>
      </c>
      <c r="I1618" s="3" t="n">
        <v>81.881515</v>
      </c>
      <c r="J1618" s="3" t="n">
        <v>64.033504</v>
      </c>
      <c r="K1618" s="3" t="n">
        <v>65.056418</v>
      </c>
    </row>
    <row r="1619" customFormat="false" ht="15.75" hidden="false" customHeight="false" outlineLevel="0" collapsed="false">
      <c r="A1619" s="3" t="n">
        <v>61.227573</v>
      </c>
      <c r="B1619" s="3" t="n">
        <v>61.546369</v>
      </c>
      <c r="C1619" s="3" t="n">
        <v>61.783076</v>
      </c>
      <c r="D1619" s="3"/>
      <c r="E1619" s="3" t="n">
        <v>65.760686</v>
      </c>
      <c r="F1619" s="3" t="n">
        <v>64.424192</v>
      </c>
      <c r="G1619" s="3" t="n">
        <v>65.018242</v>
      </c>
      <c r="I1619" s="3" t="n">
        <v>82.74811</v>
      </c>
      <c r="J1619" s="3" t="n">
        <v>63.325238</v>
      </c>
      <c r="K1619" s="3" t="n">
        <v>65.354878</v>
      </c>
    </row>
    <row r="1620" customFormat="false" ht="15.75" hidden="false" customHeight="false" outlineLevel="0" collapsed="false">
      <c r="A1620" s="3" t="n">
        <v>61.370758</v>
      </c>
      <c r="B1620" s="3" t="n">
        <v>61.824556</v>
      </c>
      <c r="C1620" s="3" t="n">
        <v>61.568421</v>
      </c>
      <c r="D1620" s="3"/>
      <c r="E1620" s="3" t="n">
        <v>65.775083</v>
      </c>
      <c r="F1620" s="3" t="n">
        <v>64.44801</v>
      </c>
      <c r="G1620" s="3" t="n">
        <v>65.165183</v>
      </c>
      <c r="I1620" s="3" t="n">
        <v>82.998331</v>
      </c>
      <c r="J1620" s="3" t="n">
        <v>64.058738</v>
      </c>
      <c r="K1620" s="3" t="n">
        <v>64.772067</v>
      </c>
    </row>
    <row r="1621" customFormat="false" ht="15.75" hidden="false" customHeight="false" outlineLevel="0" collapsed="false">
      <c r="A1621" s="3" t="n">
        <v>61.751138</v>
      </c>
      <c r="B1621" s="3" t="n">
        <v>61.466516</v>
      </c>
      <c r="C1621" s="3" t="n">
        <v>61.582413</v>
      </c>
      <c r="D1621" s="3"/>
      <c r="E1621" s="3" t="n">
        <v>65.923097</v>
      </c>
      <c r="F1621" s="3" t="n">
        <v>64.512667</v>
      </c>
      <c r="G1621" s="3" t="n">
        <v>65.165267</v>
      </c>
      <c r="I1621" s="3" t="n">
        <v>80.365935</v>
      </c>
      <c r="J1621" s="3" t="n">
        <v>64.644568</v>
      </c>
      <c r="K1621" s="3" t="n">
        <v>64.651068</v>
      </c>
    </row>
    <row r="1622" customFormat="false" ht="15.75" hidden="false" customHeight="false" outlineLevel="0" collapsed="false">
      <c r="A1622" s="3" t="n">
        <v>61.594317</v>
      </c>
      <c r="B1622" s="3" t="n">
        <v>61.45258</v>
      </c>
      <c r="C1622" s="3" t="n">
        <v>61.577654</v>
      </c>
      <c r="D1622" s="3"/>
      <c r="E1622" s="3" t="n">
        <v>65.767484</v>
      </c>
      <c r="F1622" s="3" t="n">
        <v>64.605984</v>
      </c>
      <c r="G1622" s="3" t="n">
        <v>65.109059</v>
      </c>
      <c r="I1622" s="3" t="n">
        <v>80.72382</v>
      </c>
      <c r="J1622" s="3" t="n">
        <v>64.328996</v>
      </c>
      <c r="K1622" s="3" t="n">
        <v>64.779968</v>
      </c>
    </row>
    <row r="1623" customFormat="false" ht="15.75" hidden="false" customHeight="false" outlineLevel="0" collapsed="false">
      <c r="A1623" s="3" t="n">
        <v>61.489327</v>
      </c>
      <c r="B1623" s="3" t="n">
        <v>61.613621</v>
      </c>
      <c r="C1623" s="3" t="n">
        <v>61.583336</v>
      </c>
      <c r="D1623" s="3"/>
      <c r="E1623" s="3" t="n">
        <v>65.756383</v>
      </c>
      <c r="F1623" s="3" t="n">
        <v>64.548795</v>
      </c>
      <c r="G1623" s="3" t="n">
        <v>65.167515</v>
      </c>
      <c r="I1623" s="3" t="n">
        <v>81.804594</v>
      </c>
      <c r="J1623" s="3" t="n">
        <v>64.423294</v>
      </c>
      <c r="K1623" s="3" t="n">
        <v>64.749974</v>
      </c>
    </row>
    <row r="1624" customFormat="false" ht="15.75" hidden="false" customHeight="false" outlineLevel="0" collapsed="false">
      <c r="A1624" s="3" t="n">
        <v>61.429289</v>
      </c>
      <c r="B1624" s="3" t="n">
        <v>61.60358</v>
      </c>
      <c r="C1624" s="3" t="n">
        <v>61.674901</v>
      </c>
      <c r="D1624" s="3"/>
      <c r="E1624" s="3" t="n">
        <v>65.628269</v>
      </c>
      <c r="F1624" s="3" t="n">
        <v>64.836056</v>
      </c>
      <c r="G1624" s="3" t="n">
        <v>64.773119</v>
      </c>
      <c r="I1624" s="3" t="n">
        <v>83.399882</v>
      </c>
      <c r="J1624" s="3" t="n">
        <v>64.53992</v>
      </c>
      <c r="K1624" s="3" t="n">
        <v>64.564241</v>
      </c>
    </row>
    <row r="1625" customFormat="false" ht="15.75" hidden="false" customHeight="false" outlineLevel="0" collapsed="false">
      <c r="A1625" s="3" t="n">
        <v>61.604195</v>
      </c>
      <c r="B1625" s="3" t="n">
        <v>61.40286</v>
      </c>
      <c r="C1625" s="3" t="n">
        <v>61.522751</v>
      </c>
      <c r="D1625" s="3"/>
      <c r="E1625" s="3" t="n">
        <v>65.549435</v>
      </c>
      <c r="F1625" s="3" t="n">
        <v>64.758845</v>
      </c>
      <c r="G1625" s="3" t="n">
        <v>64.880899</v>
      </c>
      <c r="I1625" s="3" t="n">
        <v>83.707958</v>
      </c>
      <c r="J1625" s="3" t="n">
        <v>64.544912</v>
      </c>
      <c r="K1625" s="3" t="n">
        <v>64.643474</v>
      </c>
    </row>
    <row r="1626" customFormat="false" ht="15.75" hidden="false" customHeight="false" outlineLevel="0" collapsed="false">
      <c r="A1626" s="3" t="n">
        <v>61.76729</v>
      </c>
      <c r="B1626" s="3" t="n">
        <v>61.495752</v>
      </c>
      <c r="C1626" s="3" t="n">
        <v>61.53791</v>
      </c>
      <c r="D1626" s="3"/>
      <c r="E1626" s="3" t="n">
        <v>65.58589</v>
      </c>
      <c r="F1626" s="3" t="n">
        <v>64.662023</v>
      </c>
      <c r="G1626" s="3" t="n">
        <v>64.890928</v>
      </c>
      <c r="I1626" s="3" t="n">
        <v>82.537188</v>
      </c>
      <c r="J1626" s="3" t="n">
        <v>65.039024</v>
      </c>
      <c r="K1626" s="3" t="n">
        <v>64.229167</v>
      </c>
    </row>
    <row r="1627" customFormat="false" ht="15.75" hidden="false" customHeight="false" outlineLevel="0" collapsed="false">
      <c r="A1627" s="3" t="n">
        <v>61.753415</v>
      </c>
      <c r="B1627" s="3" t="n">
        <v>61.681893</v>
      </c>
      <c r="C1627" s="3" t="n">
        <v>61.595419</v>
      </c>
      <c r="D1627" s="3"/>
      <c r="E1627" s="3" t="n">
        <v>65.419311</v>
      </c>
      <c r="F1627" s="3" t="n">
        <v>64.694962</v>
      </c>
      <c r="G1627" s="3" t="n">
        <v>64.851625</v>
      </c>
      <c r="I1627" s="3" t="n">
        <v>81.092904</v>
      </c>
      <c r="J1627" s="3" t="n">
        <v>64.779772</v>
      </c>
      <c r="K1627" s="3" t="n">
        <v>64.867824</v>
      </c>
    </row>
    <row r="1628" customFormat="false" ht="15.75" hidden="false" customHeight="false" outlineLevel="0" collapsed="false">
      <c r="A1628" s="3" t="n">
        <v>61.766455</v>
      </c>
      <c r="B1628" s="3" t="n">
        <v>61.472667</v>
      </c>
      <c r="C1628" s="3" t="n">
        <v>61.623412</v>
      </c>
      <c r="D1628" s="3"/>
      <c r="E1628" s="3" t="n">
        <v>65.540229</v>
      </c>
      <c r="F1628" s="3" t="n">
        <v>65.038454</v>
      </c>
      <c r="G1628" s="3" t="n">
        <v>64.567799</v>
      </c>
      <c r="I1628" s="3" t="n">
        <v>81.798781</v>
      </c>
      <c r="J1628" s="3" t="n">
        <v>64.603888</v>
      </c>
      <c r="K1628" s="3" t="n">
        <v>64.769062</v>
      </c>
    </row>
    <row r="1629" customFormat="false" ht="15.75" hidden="false" customHeight="false" outlineLevel="0" collapsed="false">
      <c r="A1629" s="3" t="n">
        <v>61.74941</v>
      </c>
      <c r="B1629" s="3" t="n">
        <v>61.586089</v>
      </c>
      <c r="C1629" s="3" t="n">
        <v>61.359302</v>
      </c>
      <c r="D1629" s="3"/>
      <c r="E1629" s="3" t="n">
        <v>65.156634</v>
      </c>
      <c r="F1629" s="3" t="n">
        <v>65.290128</v>
      </c>
      <c r="G1629" s="3" t="n">
        <v>64.859122</v>
      </c>
      <c r="I1629" s="3" t="n">
        <v>81.293627</v>
      </c>
      <c r="J1629" s="3" t="n">
        <v>64.666578</v>
      </c>
      <c r="K1629" s="3" t="n">
        <v>64.728074</v>
      </c>
    </row>
    <row r="1630" customFormat="false" ht="15.75" hidden="false" customHeight="false" outlineLevel="0" collapsed="false">
      <c r="A1630" s="3" t="n">
        <v>61.591487</v>
      </c>
      <c r="B1630" s="3" t="n">
        <v>61.706245</v>
      </c>
      <c r="C1630" s="3" t="n">
        <v>61.532523</v>
      </c>
      <c r="D1630" s="3"/>
      <c r="E1630" s="3" t="n">
        <v>65.466941</v>
      </c>
      <c r="F1630" s="3" t="n">
        <v>65.14988</v>
      </c>
      <c r="G1630" s="3" t="n">
        <v>64.719858</v>
      </c>
      <c r="I1630" s="3" t="n">
        <v>81.967023</v>
      </c>
      <c r="J1630" s="3" t="n">
        <v>63.824755</v>
      </c>
      <c r="K1630" s="3" t="n">
        <v>65.319578</v>
      </c>
    </row>
    <row r="1631" customFormat="false" ht="15.75" hidden="false" customHeight="false" outlineLevel="0" collapsed="false">
      <c r="A1631" s="3" t="n">
        <v>61.813199</v>
      </c>
      <c r="B1631" s="3" t="n">
        <v>61.673835</v>
      </c>
      <c r="C1631" s="3" t="n">
        <v>61.379104</v>
      </c>
      <c r="D1631" s="3"/>
      <c r="E1631" s="3" t="n">
        <v>65.628528</v>
      </c>
      <c r="F1631" s="3" t="n">
        <v>65.075222</v>
      </c>
      <c r="G1631" s="3" t="n">
        <v>64.800896</v>
      </c>
      <c r="I1631" s="3" t="n">
        <v>81.317985</v>
      </c>
      <c r="J1631" s="3" t="n">
        <v>63.617965</v>
      </c>
      <c r="K1631" s="3" t="n">
        <v>65.45709</v>
      </c>
    </row>
    <row r="1632" customFormat="false" ht="15.75" hidden="false" customHeight="false" outlineLevel="0" collapsed="false">
      <c r="A1632" s="3" t="n">
        <v>61.85715</v>
      </c>
      <c r="B1632" s="3" t="n">
        <v>61.727631</v>
      </c>
      <c r="C1632" s="3" t="n">
        <v>61.516485</v>
      </c>
      <c r="D1632" s="3"/>
      <c r="E1632" s="3" t="n">
        <v>65.494685</v>
      </c>
      <c r="F1632" s="3" t="n">
        <v>65.071764</v>
      </c>
      <c r="G1632" s="3" t="n">
        <v>64.87837</v>
      </c>
      <c r="I1632" s="3" t="n">
        <v>82.185905</v>
      </c>
      <c r="J1632" s="3" t="n">
        <v>64.219756</v>
      </c>
      <c r="K1632" s="3" t="n">
        <v>64.793616</v>
      </c>
    </row>
    <row r="1633" customFormat="false" ht="15.75" hidden="false" customHeight="false" outlineLevel="0" collapsed="false">
      <c r="A1633" s="3" t="n">
        <v>61.602263</v>
      </c>
      <c r="B1633" s="3" t="n">
        <v>61.701575</v>
      </c>
      <c r="C1633" s="3" t="n">
        <v>61.546634</v>
      </c>
      <c r="D1633" s="3"/>
      <c r="E1633" s="3" t="n">
        <v>65.629413</v>
      </c>
      <c r="F1633" s="3" t="n">
        <v>65.329931</v>
      </c>
      <c r="G1633" s="3" t="n">
        <v>64.637315</v>
      </c>
      <c r="I1633" s="3" t="n">
        <v>81.925731</v>
      </c>
      <c r="J1633" s="3" t="n">
        <v>65.697888</v>
      </c>
      <c r="K1633" s="3" t="n">
        <v>63.493528</v>
      </c>
    </row>
    <row r="1634" customFormat="false" ht="15.75" hidden="false" customHeight="false" outlineLevel="0" collapsed="false">
      <c r="A1634" s="3" t="n">
        <v>61.597528</v>
      </c>
      <c r="B1634" s="3" t="n">
        <v>61.59895</v>
      </c>
      <c r="C1634" s="3" t="n">
        <v>61.572808</v>
      </c>
      <c r="D1634" s="3"/>
      <c r="E1634" s="3" t="n">
        <v>65.490341</v>
      </c>
      <c r="F1634" s="3" t="n">
        <v>65.003377</v>
      </c>
      <c r="G1634" s="3" t="n">
        <v>64.671309</v>
      </c>
      <c r="I1634" s="3" t="n">
        <v>79.983056</v>
      </c>
      <c r="J1634" s="3" t="n">
        <v>65.273861</v>
      </c>
      <c r="K1634" s="3" t="n">
        <v>64.069944</v>
      </c>
    </row>
    <row r="1635" customFormat="false" ht="15.75" hidden="false" customHeight="false" outlineLevel="0" collapsed="false">
      <c r="A1635" s="3" t="n">
        <v>61.695411</v>
      </c>
      <c r="B1635" s="3" t="n">
        <v>61.59721</v>
      </c>
      <c r="C1635" s="3" t="n">
        <v>61.402365</v>
      </c>
      <c r="D1635" s="3"/>
      <c r="E1635" s="3" t="n">
        <v>65.189541</v>
      </c>
      <c r="F1635" s="3" t="n">
        <v>65.29967</v>
      </c>
      <c r="G1635" s="3" t="n">
        <v>64.687726</v>
      </c>
      <c r="I1635" s="3" t="n">
        <v>82.546003</v>
      </c>
      <c r="J1635" s="3" t="n">
        <v>64.953172</v>
      </c>
      <c r="K1635" s="3" t="n">
        <v>63.924896</v>
      </c>
    </row>
    <row r="1636" customFormat="false" ht="15.75" hidden="false" customHeight="false" outlineLevel="0" collapsed="false">
      <c r="A1636" s="3" t="n">
        <v>61.503769</v>
      </c>
      <c r="B1636" s="3" t="n">
        <v>61.563126</v>
      </c>
      <c r="C1636" s="3" t="n">
        <v>61.530575</v>
      </c>
      <c r="D1636" s="3"/>
      <c r="E1636" s="3" t="n">
        <v>64.995285</v>
      </c>
      <c r="F1636" s="3" t="n">
        <v>65.111858</v>
      </c>
      <c r="G1636" s="3" t="n">
        <v>64.854427</v>
      </c>
      <c r="I1636" s="3" t="n">
        <v>81.020005</v>
      </c>
      <c r="J1636" s="3" t="n">
        <v>64.993086</v>
      </c>
      <c r="K1636" s="3" t="n">
        <v>64.541055</v>
      </c>
    </row>
    <row r="1637" customFormat="false" ht="15.75" hidden="false" customHeight="false" outlineLevel="0" collapsed="false">
      <c r="A1637" s="3" t="n">
        <v>61.576083</v>
      </c>
      <c r="B1637" s="3" t="n">
        <v>61.60658</v>
      </c>
      <c r="C1637" s="3" t="n">
        <v>61.784059</v>
      </c>
      <c r="D1637" s="3"/>
      <c r="E1637" s="3" t="n">
        <v>65.388961</v>
      </c>
      <c r="F1637" s="3" t="n">
        <v>65.091877</v>
      </c>
      <c r="G1637" s="3" t="n">
        <v>64.619904</v>
      </c>
      <c r="I1637" s="3" t="n">
        <v>81.884507</v>
      </c>
      <c r="J1637" s="3" t="n">
        <v>65.090585</v>
      </c>
      <c r="K1637" s="3" t="n">
        <v>64.106183</v>
      </c>
    </row>
    <row r="1638" customFormat="false" ht="15.75" hidden="false" customHeight="false" outlineLevel="0" collapsed="false">
      <c r="A1638" s="3" t="n">
        <v>61.361709</v>
      </c>
      <c r="B1638" s="3" t="n">
        <v>61.580802</v>
      </c>
      <c r="C1638" s="3" t="n">
        <v>61.605104</v>
      </c>
      <c r="D1638" s="3"/>
      <c r="E1638" s="3" t="n">
        <v>65.077114</v>
      </c>
      <c r="F1638" s="3" t="n">
        <v>65.136687</v>
      </c>
      <c r="G1638" s="3" t="n">
        <v>64.895589</v>
      </c>
      <c r="I1638" s="3" t="n">
        <v>81.787215</v>
      </c>
      <c r="J1638" s="3" t="n">
        <v>65.026041</v>
      </c>
      <c r="K1638" s="3" t="n">
        <v>64.082145</v>
      </c>
    </row>
    <row r="1639" customFormat="false" ht="15.75" hidden="false" customHeight="false" outlineLevel="0" collapsed="false">
      <c r="A1639" s="3" t="n">
        <v>61.415339</v>
      </c>
      <c r="B1639" s="3" t="n">
        <v>61.718195</v>
      </c>
      <c r="C1639" s="3" t="n">
        <v>61.827223</v>
      </c>
      <c r="D1639" s="3"/>
      <c r="E1639" s="3" t="n">
        <v>64.874857</v>
      </c>
      <c r="F1639" s="3" t="n">
        <v>65.110765</v>
      </c>
      <c r="G1639" s="3" t="n">
        <v>64.952994</v>
      </c>
      <c r="I1639" s="3" t="n">
        <v>80.606793</v>
      </c>
      <c r="J1639" s="3" t="n">
        <v>65.208953</v>
      </c>
      <c r="K1639" s="3" t="n">
        <v>64.065673</v>
      </c>
    </row>
    <row r="1640" customFormat="false" ht="15.75" hidden="false" customHeight="false" outlineLevel="0" collapsed="false">
      <c r="A1640" s="3" t="n">
        <v>61.833803</v>
      </c>
      <c r="B1640" s="3" t="n">
        <v>61.603486</v>
      </c>
      <c r="C1640" s="3" t="n">
        <v>61.502739</v>
      </c>
      <c r="D1640" s="3"/>
      <c r="E1640" s="3" t="n">
        <v>64.944562</v>
      </c>
      <c r="F1640" s="3" t="n">
        <v>65.184845</v>
      </c>
      <c r="G1640" s="3" t="n">
        <v>64.926265</v>
      </c>
      <c r="I1640" s="3" t="n">
        <v>82.548441</v>
      </c>
      <c r="J1640" s="3" t="n">
        <v>63.677816</v>
      </c>
      <c r="K1640" s="3" t="n">
        <v>65.071739</v>
      </c>
    </row>
    <row r="1641" customFormat="false" ht="15.75" hidden="false" customHeight="false" outlineLevel="0" collapsed="false">
      <c r="A1641" s="3" t="n">
        <v>61.413322</v>
      </c>
      <c r="B1641" s="3" t="n">
        <v>61.371279</v>
      </c>
      <c r="C1641" s="3" t="n">
        <v>61.671886</v>
      </c>
      <c r="D1641" s="3"/>
      <c r="E1641" s="3" t="n">
        <v>64.945529</v>
      </c>
      <c r="F1641" s="3" t="n">
        <v>65.224774</v>
      </c>
      <c r="G1641" s="3" t="n">
        <v>64.911694</v>
      </c>
      <c r="I1641" s="3" t="n">
        <v>83.0354</v>
      </c>
      <c r="J1641" s="3" t="n">
        <v>63.797915</v>
      </c>
      <c r="K1641" s="3" t="n">
        <v>65.012035</v>
      </c>
    </row>
    <row r="1642" customFormat="false" ht="15.75" hidden="false" customHeight="false" outlineLevel="0" collapsed="false">
      <c r="A1642" s="3" t="n">
        <v>61.373781</v>
      </c>
      <c r="B1642" s="3" t="n">
        <v>61.510941</v>
      </c>
      <c r="C1642" s="3" t="n">
        <v>61.745949</v>
      </c>
      <c r="D1642" s="3"/>
      <c r="E1642" s="3" t="n">
        <v>64.859745</v>
      </c>
      <c r="F1642" s="3" t="n">
        <v>65.065981</v>
      </c>
      <c r="G1642" s="3" t="n">
        <v>65.133157</v>
      </c>
      <c r="I1642" s="3" t="n">
        <v>83.468093</v>
      </c>
      <c r="J1642" s="3" t="n">
        <v>64.138192</v>
      </c>
      <c r="K1642" s="3" t="n">
        <v>65.320431</v>
      </c>
    </row>
    <row r="1643" customFormat="false" ht="15.75" hidden="false" customHeight="false" outlineLevel="0" collapsed="false">
      <c r="A1643" s="3" t="n">
        <v>61.419084</v>
      </c>
      <c r="B1643" s="3" t="n">
        <v>61.609004</v>
      </c>
      <c r="C1643" s="3" t="n">
        <v>61.790316</v>
      </c>
      <c r="D1643" s="3"/>
      <c r="E1643" s="3" t="n">
        <v>64.807172</v>
      </c>
      <c r="F1643" s="3" t="n">
        <v>65.115342</v>
      </c>
      <c r="G1643" s="3" t="n">
        <v>65.060493</v>
      </c>
      <c r="I1643" s="3" t="n">
        <v>81.943237</v>
      </c>
      <c r="J1643" s="3" t="n">
        <v>64.835137</v>
      </c>
      <c r="K1643" s="3" t="n">
        <v>64.923105</v>
      </c>
    </row>
    <row r="1644" customFormat="false" ht="15.75" hidden="false" customHeight="false" outlineLevel="0" collapsed="false">
      <c r="A1644" s="3" t="n">
        <v>61.27633</v>
      </c>
      <c r="B1644" s="3" t="n">
        <v>61.740872</v>
      </c>
      <c r="C1644" s="3" t="n">
        <v>61.863266</v>
      </c>
      <c r="D1644" s="3"/>
      <c r="E1644" s="3" t="n">
        <v>64.937844</v>
      </c>
      <c r="F1644" s="3" t="n">
        <v>64.955735</v>
      </c>
      <c r="G1644" s="3" t="n">
        <v>65.359812</v>
      </c>
      <c r="I1644" s="3" t="n">
        <v>82.920392</v>
      </c>
      <c r="J1644" s="3" t="n">
        <v>65.065096</v>
      </c>
      <c r="K1644" s="3" t="n">
        <v>63.974379</v>
      </c>
    </row>
    <row r="1645" customFormat="false" ht="15.75" hidden="false" customHeight="false" outlineLevel="0" collapsed="false">
      <c r="A1645" s="3" t="n">
        <v>61.001523</v>
      </c>
      <c r="B1645" s="3" t="n">
        <v>61.705645</v>
      </c>
      <c r="C1645" s="3" t="n">
        <v>61.757307</v>
      </c>
      <c r="D1645" s="3"/>
      <c r="E1645" s="3" t="n">
        <v>65.043641</v>
      </c>
      <c r="F1645" s="3" t="n">
        <v>65.028624</v>
      </c>
      <c r="G1645" s="3" t="n">
        <v>65.109314</v>
      </c>
      <c r="I1645" s="3" t="n">
        <v>82.709086</v>
      </c>
      <c r="J1645" s="3" t="n">
        <v>65.217252</v>
      </c>
      <c r="K1645" s="3" t="n">
        <v>63.783484</v>
      </c>
    </row>
    <row r="1646" customFormat="false" ht="15.75" hidden="false" customHeight="false" outlineLevel="0" collapsed="false">
      <c r="A1646" s="3" t="n">
        <v>61.600856</v>
      </c>
      <c r="B1646" s="3" t="n">
        <v>61.474619</v>
      </c>
      <c r="C1646" s="3" t="n">
        <v>61.865506</v>
      </c>
      <c r="D1646" s="3"/>
      <c r="E1646" s="3" t="n">
        <v>64.757661</v>
      </c>
      <c r="F1646" s="3" t="n">
        <v>65.095724</v>
      </c>
      <c r="G1646" s="3" t="n">
        <v>65.074373</v>
      </c>
      <c r="I1646" s="3" t="n">
        <v>81.806612</v>
      </c>
      <c r="J1646" s="3" t="n">
        <v>65.026481</v>
      </c>
      <c r="K1646" s="3" t="n">
        <v>63.882527</v>
      </c>
    </row>
    <row r="1647" customFormat="false" ht="15.75" hidden="false" customHeight="false" outlineLevel="0" collapsed="false">
      <c r="A1647" s="3" t="n">
        <v>61.457209</v>
      </c>
      <c r="B1647" s="3" t="n">
        <v>61.795793</v>
      </c>
      <c r="C1647" s="3" t="n">
        <v>61.394713</v>
      </c>
      <c r="D1647" s="3"/>
      <c r="E1647" s="3" t="n">
        <v>65.168231</v>
      </c>
      <c r="F1647" s="3" t="n">
        <v>64.708565</v>
      </c>
      <c r="G1647" s="3" t="n">
        <v>65.277872</v>
      </c>
      <c r="I1647" s="3" t="n">
        <v>82.069578</v>
      </c>
      <c r="J1647" s="3" t="n">
        <v>64.249312</v>
      </c>
      <c r="K1647" s="3" t="n">
        <v>65.242984</v>
      </c>
    </row>
    <row r="1648" customFormat="false" ht="15.75" hidden="false" customHeight="false" outlineLevel="0" collapsed="false">
      <c r="A1648" s="3" t="n">
        <v>61.404291</v>
      </c>
      <c r="B1648" s="3" t="n">
        <v>61.70997</v>
      </c>
      <c r="C1648" s="3" t="n">
        <v>61.683609</v>
      </c>
      <c r="D1648" s="3"/>
      <c r="E1648" s="3" t="n">
        <v>65.252581</v>
      </c>
      <c r="F1648" s="3" t="n">
        <v>64.914308</v>
      </c>
      <c r="G1648" s="3" t="n">
        <v>65.508185</v>
      </c>
      <c r="I1648" s="3" t="n">
        <v>81.809551</v>
      </c>
      <c r="J1648" s="3" t="n">
        <v>64.117314</v>
      </c>
      <c r="K1648" s="3" t="n">
        <v>64.804388</v>
      </c>
    </row>
    <row r="1649" customFormat="false" ht="15.75" hidden="false" customHeight="false" outlineLevel="0" collapsed="false">
      <c r="A1649" s="3" t="n">
        <v>61.353914</v>
      </c>
      <c r="B1649" s="3" t="n">
        <v>61.647624</v>
      </c>
      <c r="C1649" s="3" t="n">
        <v>61.606549</v>
      </c>
      <c r="D1649" s="3"/>
      <c r="E1649" s="3" t="n">
        <v>65.38321</v>
      </c>
      <c r="F1649" s="3" t="n">
        <v>64.929075</v>
      </c>
      <c r="G1649" s="3" t="n">
        <v>65.181872</v>
      </c>
      <c r="I1649" s="3" t="n">
        <v>80.223039</v>
      </c>
      <c r="J1649" s="3" t="n">
        <v>64.844917</v>
      </c>
      <c r="K1649" s="3" t="n">
        <v>63.998417</v>
      </c>
    </row>
    <row r="1650" customFormat="false" ht="15.75" hidden="false" customHeight="false" outlineLevel="0" collapsed="false">
      <c r="A1650" s="3" t="n">
        <v>61.682546</v>
      </c>
      <c r="B1650" s="3" t="n">
        <v>61.3163</v>
      </c>
      <c r="C1650" s="3" t="n">
        <v>61.777494</v>
      </c>
      <c r="D1650" s="3"/>
      <c r="E1650" s="3" t="n">
        <v>64.917511</v>
      </c>
      <c r="F1650" s="3" t="n">
        <v>64.808746</v>
      </c>
      <c r="G1650" s="3" t="n">
        <v>65.340498</v>
      </c>
      <c r="I1650" s="3" t="n">
        <v>81.505009</v>
      </c>
      <c r="J1650" s="3" t="n">
        <v>64.81773</v>
      </c>
      <c r="K1650" s="3" t="n">
        <v>64.071829</v>
      </c>
    </row>
    <row r="1651" customFormat="false" ht="15.75" hidden="false" customHeight="false" outlineLevel="0" collapsed="false">
      <c r="A1651" s="3" t="n">
        <v>61.489863</v>
      </c>
      <c r="B1651" s="3" t="n">
        <v>61.545878</v>
      </c>
      <c r="C1651" s="3" t="n">
        <v>61.812584</v>
      </c>
      <c r="D1651" s="3"/>
      <c r="E1651" s="3" t="n">
        <v>65.111411</v>
      </c>
      <c r="F1651" s="3" t="n">
        <v>64.66371</v>
      </c>
      <c r="G1651" s="3" t="n">
        <v>65.123832</v>
      </c>
      <c r="I1651" s="3" t="n">
        <v>81.625251</v>
      </c>
      <c r="J1651" s="3" t="n">
        <v>65.488677</v>
      </c>
      <c r="K1651" s="3" t="n">
        <v>64.227304</v>
      </c>
    </row>
    <row r="1652" customFormat="false" ht="15.75" hidden="false" customHeight="false" outlineLevel="0" collapsed="false">
      <c r="A1652" s="3" t="n">
        <v>61.919678</v>
      </c>
      <c r="B1652" s="3" t="n">
        <v>61.547042</v>
      </c>
      <c r="C1652" s="3" t="n">
        <v>61.671816</v>
      </c>
      <c r="D1652" s="3"/>
      <c r="E1652" s="3" t="n">
        <v>64.952354</v>
      </c>
      <c r="F1652" s="3" t="n">
        <v>64.923464</v>
      </c>
      <c r="G1652" s="3" t="n">
        <v>65.039971</v>
      </c>
      <c r="I1652" s="3" t="n">
        <v>82.271629</v>
      </c>
      <c r="J1652" s="3" t="n">
        <v>64.641128</v>
      </c>
      <c r="K1652" s="3" t="n">
        <v>64.581487</v>
      </c>
    </row>
    <row r="1653" customFormat="false" ht="15.75" hidden="false" customHeight="false" outlineLevel="0" collapsed="false">
      <c r="A1653" s="3" t="n">
        <v>61.792356</v>
      </c>
      <c r="B1653" s="3" t="n">
        <v>61.783528</v>
      </c>
      <c r="C1653" s="3" t="n">
        <v>61.433183</v>
      </c>
      <c r="D1653" s="3"/>
      <c r="E1653" s="3" t="n">
        <v>65.35217</v>
      </c>
      <c r="F1653" s="3" t="n">
        <v>64.641537</v>
      </c>
      <c r="G1653" s="3" t="n">
        <v>64.87624</v>
      </c>
      <c r="I1653" s="3" t="n">
        <v>81.008382</v>
      </c>
      <c r="J1653" s="3" t="n">
        <v>64.147996</v>
      </c>
      <c r="K1653" s="3" t="n">
        <v>65.047881</v>
      </c>
    </row>
    <row r="1654" customFormat="false" ht="15.75" hidden="false" customHeight="false" outlineLevel="0" collapsed="false">
      <c r="A1654" s="3" t="n">
        <v>61.668554</v>
      </c>
      <c r="B1654" s="3" t="n">
        <v>61.672454</v>
      </c>
      <c r="C1654" s="3" t="n">
        <v>61.421333</v>
      </c>
      <c r="D1654" s="3"/>
      <c r="E1654" s="3" t="n">
        <v>65.112165</v>
      </c>
      <c r="F1654" s="3" t="n">
        <v>64.735629</v>
      </c>
      <c r="G1654" s="3" t="n">
        <v>65.017992</v>
      </c>
      <c r="I1654" s="3" t="n">
        <v>81.522676</v>
      </c>
      <c r="J1654" s="3" t="n">
        <v>64.089645</v>
      </c>
      <c r="K1654" s="3" t="n">
        <v>64.856741</v>
      </c>
    </row>
    <row r="1655" customFormat="false" ht="15.75" hidden="false" customHeight="false" outlineLevel="0" collapsed="false">
      <c r="A1655" s="3" t="n">
        <v>61.77677</v>
      </c>
      <c r="B1655" s="3" t="n">
        <v>61.489479</v>
      </c>
      <c r="C1655" s="3" t="n">
        <v>61.425169</v>
      </c>
      <c r="D1655" s="3"/>
      <c r="E1655" s="3" t="n">
        <v>64.919692</v>
      </c>
      <c r="F1655" s="3" t="n">
        <v>64.837964</v>
      </c>
      <c r="G1655" s="3" t="n">
        <v>65.199943</v>
      </c>
      <c r="I1655" s="3" t="n">
        <v>80.588345</v>
      </c>
      <c r="J1655" s="3" t="n">
        <v>64.910022</v>
      </c>
      <c r="K1655" s="3" t="n">
        <v>64.7542</v>
      </c>
    </row>
    <row r="1656" customFormat="false" ht="15.75" hidden="false" customHeight="false" outlineLevel="0" collapsed="false">
      <c r="A1656" s="3" t="n">
        <v>61.550165</v>
      </c>
      <c r="B1656" s="3" t="n">
        <v>61.520286</v>
      </c>
      <c r="C1656" s="3" t="n">
        <v>61.5068</v>
      </c>
      <c r="D1656" s="3"/>
      <c r="E1656" s="3" t="n">
        <v>64.66278</v>
      </c>
      <c r="F1656" s="3" t="n">
        <v>64.965418</v>
      </c>
      <c r="G1656" s="3" t="n">
        <v>65.097908</v>
      </c>
      <c r="I1656" s="3" t="n">
        <v>81.721846</v>
      </c>
      <c r="J1656" s="3" t="n">
        <v>66.011201</v>
      </c>
      <c r="K1656" s="3" t="n">
        <v>63.160808</v>
      </c>
    </row>
    <row r="1657" customFormat="false" ht="15.75" hidden="false" customHeight="false" outlineLevel="0" collapsed="false">
      <c r="A1657" s="3" t="n">
        <v>61.400495</v>
      </c>
      <c r="B1657" s="3" t="n">
        <v>61.649643</v>
      </c>
      <c r="C1657" s="3" t="n">
        <v>61.705502</v>
      </c>
      <c r="D1657" s="3"/>
      <c r="E1657" s="3" t="n">
        <v>65.133369</v>
      </c>
      <c r="F1657" s="3" t="n">
        <v>64.913303</v>
      </c>
      <c r="G1657" s="3" t="n">
        <v>64.93777</v>
      </c>
      <c r="I1657" s="3" t="n">
        <v>82.944715</v>
      </c>
      <c r="J1657" s="3" t="n">
        <v>65.551993</v>
      </c>
      <c r="K1657" s="3" t="n">
        <v>63.667563</v>
      </c>
    </row>
    <row r="1658" customFormat="false" ht="15.75" hidden="false" customHeight="false" outlineLevel="0" collapsed="false">
      <c r="A1658" s="3" t="n">
        <v>61.523554</v>
      </c>
      <c r="B1658" s="3" t="n">
        <v>61.311375</v>
      </c>
      <c r="C1658" s="3" t="n">
        <v>61.607714</v>
      </c>
      <c r="D1658" s="3"/>
      <c r="E1658" s="3" t="n">
        <v>65.002902</v>
      </c>
      <c r="F1658" s="3" t="n">
        <v>64.757309</v>
      </c>
      <c r="G1658" s="3" t="n">
        <v>65.287118</v>
      </c>
      <c r="I1658" s="3" t="n">
        <v>83.354165</v>
      </c>
      <c r="J1658" s="3" t="n">
        <v>64.638033</v>
      </c>
      <c r="K1658" s="3" t="n">
        <v>64.719533</v>
      </c>
    </row>
    <row r="1659" customFormat="false" ht="15.75" hidden="false" customHeight="false" outlineLevel="0" collapsed="false">
      <c r="A1659" s="3" t="n">
        <v>61.695874</v>
      </c>
      <c r="B1659" s="3" t="n">
        <v>61.332572</v>
      </c>
      <c r="C1659" s="3" t="n">
        <v>61.721312</v>
      </c>
      <c r="D1659" s="3"/>
      <c r="E1659" s="3" t="n">
        <v>64.822485</v>
      </c>
      <c r="F1659" s="3" t="n">
        <v>65.417574</v>
      </c>
      <c r="G1659" s="3" t="n">
        <v>65.063755</v>
      </c>
      <c r="I1659" s="3" t="n">
        <v>82.169171</v>
      </c>
      <c r="J1659" s="3" t="n">
        <v>63.879519</v>
      </c>
      <c r="K1659" s="3" t="n">
        <v>65.304342</v>
      </c>
    </row>
    <row r="1660" customFormat="false" ht="15.75" hidden="false" customHeight="false" outlineLevel="0" collapsed="false">
      <c r="A1660" s="3" t="n">
        <v>61.691379</v>
      </c>
      <c r="B1660" s="3" t="n">
        <v>61.454572</v>
      </c>
      <c r="C1660" s="3" t="n">
        <v>61.400833</v>
      </c>
      <c r="D1660" s="3"/>
      <c r="E1660" s="3" t="n">
        <v>65.08218</v>
      </c>
      <c r="F1660" s="3" t="n">
        <v>64.905616</v>
      </c>
      <c r="G1660" s="3" t="n">
        <v>64.780125</v>
      </c>
      <c r="I1660" s="3" t="n">
        <v>81.778595</v>
      </c>
      <c r="J1660" s="3" t="n">
        <v>63.545212</v>
      </c>
      <c r="K1660" s="3" t="n">
        <v>65.484914</v>
      </c>
    </row>
    <row r="1661" customFormat="false" ht="15.75" hidden="false" customHeight="false" outlineLevel="0" collapsed="false">
      <c r="A1661" s="3" t="n">
        <v>61.678541</v>
      </c>
      <c r="B1661" s="3" t="n">
        <v>61.320116</v>
      </c>
      <c r="C1661" s="3" t="n">
        <v>61.17608</v>
      </c>
      <c r="D1661" s="3"/>
      <c r="E1661" s="3" t="n">
        <v>65.23336</v>
      </c>
      <c r="F1661" s="3" t="n">
        <v>65.020912</v>
      </c>
      <c r="G1661" s="3" t="n">
        <v>64.693915</v>
      </c>
      <c r="I1661" s="3" t="n">
        <v>81.032242</v>
      </c>
      <c r="J1661" s="3" t="n">
        <v>64.23531</v>
      </c>
      <c r="K1661" s="3" t="n">
        <v>65.140034</v>
      </c>
    </row>
    <row r="1662" customFormat="false" ht="15.75" hidden="false" customHeight="false" outlineLevel="0" collapsed="false">
      <c r="A1662" s="3" t="n">
        <v>61.667595</v>
      </c>
      <c r="B1662" s="3" t="n">
        <v>61.32457</v>
      </c>
      <c r="C1662" s="3" t="n">
        <v>61.266676</v>
      </c>
      <c r="D1662" s="3"/>
      <c r="E1662" s="3" t="n">
        <v>65.025869</v>
      </c>
      <c r="F1662" s="3" t="n">
        <v>64.989492</v>
      </c>
      <c r="G1662" s="3" t="n">
        <v>64.871512</v>
      </c>
      <c r="I1662" s="3" t="n">
        <v>80.208699</v>
      </c>
      <c r="J1662" s="3" t="n">
        <v>64.837201</v>
      </c>
      <c r="K1662" s="3" t="n">
        <v>64.514732</v>
      </c>
    </row>
    <row r="1663" customFormat="false" ht="15.75" hidden="false" customHeight="false" outlineLevel="0" collapsed="false">
      <c r="A1663" s="3" t="n">
        <v>61.572854</v>
      </c>
      <c r="B1663" s="3" t="n">
        <v>61.530313</v>
      </c>
      <c r="C1663" s="3" t="n">
        <v>61.320686</v>
      </c>
      <c r="D1663" s="3"/>
      <c r="E1663" s="3" t="n">
        <v>65.21546</v>
      </c>
      <c r="F1663" s="3" t="n">
        <v>65.080005</v>
      </c>
      <c r="G1663" s="3" t="n">
        <v>64.917176</v>
      </c>
      <c r="I1663" s="3" t="n">
        <v>81.671042</v>
      </c>
      <c r="J1663" s="3" t="n">
        <v>65.657971</v>
      </c>
      <c r="K1663" s="3" t="n">
        <v>63.274177</v>
      </c>
    </row>
    <row r="1664" customFormat="false" ht="15.75" hidden="false" customHeight="false" outlineLevel="0" collapsed="false">
      <c r="A1664" s="3" t="n">
        <v>61.535895</v>
      </c>
      <c r="B1664" s="3" t="n">
        <v>61.46633</v>
      </c>
      <c r="C1664" s="3" t="n">
        <v>61.650459</v>
      </c>
      <c r="D1664" s="3"/>
      <c r="E1664" s="3" t="n">
        <v>65.23759</v>
      </c>
      <c r="F1664" s="3" t="n">
        <v>65.105293</v>
      </c>
      <c r="G1664" s="3" t="n">
        <v>65.034292</v>
      </c>
      <c r="I1664" s="3" t="n">
        <v>80.516159</v>
      </c>
      <c r="J1664" s="3" t="n">
        <v>65.151481</v>
      </c>
      <c r="K1664" s="3" t="n">
        <v>63.863231</v>
      </c>
    </row>
    <row r="1665" customFormat="false" ht="15.75" hidden="false" customHeight="false" outlineLevel="0" collapsed="false">
      <c r="A1665" s="3" t="n">
        <v>61.50758</v>
      </c>
      <c r="B1665" s="3" t="n">
        <v>61.390602</v>
      </c>
      <c r="C1665" s="3" t="n">
        <v>61.524951</v>
      </c>
      <c r="D1665" s="3"/>
      <c r="E1665" s="3" t="n">
        <v>65.406489</v>
      </c>
      <c r="F1665" s="3" t="n">
        <v>65.161717</v>
      </c>
      <c r="G1665" s="3" t="n">
        <v>64.559596</v>
      </c>
      <c r="I1665" s="3" t="n">
        <v>80.951415</v>
      </c>
      <c r="J1665" s="3" t="n">
        <v>64.417453</v>
      </c>
      <c r="K1665" s="3" t="n">
        <v>64.510544</v>
      </c>
    </row>
    <row r="1666" customFormat="false" ht="15.75" hidden="false" customHeight="false" outlineLevel="0" collapsed="false">
      <c r="A1666" s="3" t="n">
        <v>61.620044</v>
      </c>
      <c r="B1666" s="3" t="n">
        <v>61.146829</v>
      </c>
      <c r="C1666" s="3" t="n">
        <v>61.611847</v>
      </c>
      <c r="D1666" s="3"/>
      <c r="E1666" s="3" t="n">
        <v>65.18452</v>
      </c>
      <c r="F1666" s="3" t="n">
        <v>64.925961</v>
      </c>
      <c r="G1666" s="3" t="n">
        <v>65.050339</v>
      </c>
      <c r="I1666" s="3" t="n">
        <v>81.023263</v>
      </c>
      <c r="J1666" s="3" t="n">
        <v>63.789897</v>
      </c>
      <c r="K1666" s="3" t="n">
        <v>65.186658</v>
      </c>
    </row>
    <row r="1667" customFormat="false" ht="15.75" hidden="false" customHeight="false" outlineLevel="0" collapsed="false">
      <c r="A1667" s="3" t="n">
        <v>61.475389</v>
      </c>
      <c r="B1667" s="3" t="n">
        <v>61.78177</v>
      </c>
      <c r="C1667" s="3" t="n">
        <v>61.57782</v>
      </c>
      <c r="D1667" s="3"/>
      <c r="E1667" s="3" t="n">
        <v>64.838161</v>
      </c>
      <c r="F1667" s="3" t="n">
        <v>65.291059</v>
      </c>
      <c r="G1667" s="3" t="n">
        <v>64.881099</v>
      </c>
      <c r="I1667" s="3" t="n">
        <v>81.452815</v>
      </c>
      <c r="J1667" s="3" t="n">
        <v>64.798459</v>
      </c>
      <c r="K1667" s="3" t="n">
        <v>64.257089</v>
      </c>
    </row>
    <row r="1668" customFormat="false" ht="15.75" hidden="false" customHeight="false" outlineLevel="0" collapsed="false">
      <c r="A1668" s="3" t="n">
        <v>61.432837</v>
      </c>
      <c r="B1668" s="3" t="n">
        <v>61.815113</v>
      </c>
      <c r="C1668" s="3" t="n">
        <v>61.588273</v>
      </c>
      <c r="D1668" s="3"/>
      <c r="E1668" s="3" t="n">
        <v>64.806109</v>
      </c>
      <c r="F1668" s="3" t="n">
        <v>65.115928</v>
      </c>
      <c r="G1668" s="3" t="n">
        <v>65.216012</v>
      </c>
      <c r="I1668" s="3" t="n">
        <v>80.392433</v>
      </c>
      <c r="J1668" s="3" t="n">
        <v>66.07283</v>
      </c>
      <c r="K1668" s="3" t="n">
        <v>63.52406</v>
      </c>
    </row>
    <row r="1669" customFormat="false" ht="15.75" hidden="false" customHeight="false" outlineLevel="0" collapsed="false">
      <c r="A1669" s="3" t="n">
        <v>61.207094</v>
      </c>
      <c r="B1669" s="3" t="n">
        <v>61.844021</v>
      </c>
      <c r="C1669" s="3" t="n">
        <v>61.824867</v>
      </c>
      <c r="D1669" s="3"/>
      <c r="E1669" s="3" t="n">
        <v>65.14949</v>
      </c>
      <c r="F1669" s="3" t="n">
        <v>65.2241</v>
      </c>
      <c r="G1669" s="3" t="n">
        <v>65.198132</v>
      </c>
      <c r="I1669" s="3" t="n">
        <v>81.453396</v>
      </c>
      <c r="J1669" s="3" t="n">
        <v>65.155762</v>
      </c>
      <c r="K1669" s="3" t="n">
        <v>63.863202</v>
      </c>
    </row>
    <row r="1670" customFormat="false" ht="15.75" hidden="false" customHeight="false" outlineLevel="0" collapsed="false">
      <c r="A1670" s="3" t="n">
        <v>61.385026</v>
      </c>
      <c r="B1670" s="3" t="n">
        <v>61.82824</v>
      </c>
      <c r="C1670" s="3" t="n">
        <v>61.739998</v>
      </c>
      <c r="D1670" s="3"/>
      <c r="E1670" s="3" t="n">
        <v>65.40128</v>
      </c>
      <c r="F1670" s="3" t="n">
        <v>64.736603</v>
      </c>
      <c r="G1670" s="3" t="n">
        <v>65.153847</v>
      </c>
      <c r="I1670" s="3" t="n">
        <v>83.59488</v>
      </c>
      <c r="J1670" s="3" t="n">
        <v>64.364843</v>
      </c>
      <c r="K1670" s="3" t="n">
        <v>64.205784</v>
      </c>
    </row>
    <row r="1671" customFormat="false" ht="15.75" hidden="false" customHeight="false" outlineLevel="0" collapsed="false">
      <c r="A1671" s="3" t="n">
        <v>61.598391</v>
      </c>
      <c r="B1671" s="3" t="n">
        <v>61.711896</v>
      </c>
      <c r="C1671" s="3" t="n">
        <v>61.621181</v>
      </c>
      <c r="D1671" s="3"/>
      <c r="E1671" s="3" t="n">
        <v>65.115658</v>
      </c>
      <c r="F1671" s="3" t="n">
        <v>65.068421</v>
      </c>
      <c r="G1671" s="3" t="n">
        <v>65.434073</v>
      </c>
      <c r="I1671" s="3" t="n">
        <v>82.628794</v>
      </c>
      <c r="J1671" s="3" t="n">
        <v>62.922843</v>
      </c>
      <c r="K1671" s="3" t="n">
        <v>65.581952</v>
      </c>
    </row>
    <row r="1672" customFormat="false" ht="15.75" hidden="false" customHeight="false" outlineLevel="0" collapsed="false">
      <c r="A1672" s="3" t="n">
        <v>61.612554</v>
      </c>
      <c r="B1672" s="3" t="n">
        <v>61.724051</v>
      </c>
      <c r="C1672" s="3" t="n">
        <v>61.362919</v>
      </c>
      <c r="D1672" s="3"/>
      <c r="E1672" s="3" t="n">
        <v>65.265265</v>
      </c>
      <c r="F1672" s="3" t="n">
        <v>64.65115</v>
      </c>
      <c r="G1672" s="3" t="n">
        <v>65.506817</v>
      </c>
      <c r="I1672" s="3" t="n">
        <v>81.681447</v>
      </c>
      <c r="J1672" s="3" t="n">
        <v>63.983158</v>
      </c>
      <c r="K1672" s="3" t="n">
        <v>65.01446</v>
      </c>
    </row>
    <row r="1673" customFormat="false" ht="15.75" hidden="false" customHeight="false" outlineLevel="0" collapsed="false">
      <c r="A1673" s="3" t="n">
        <v>61.562353</v>
      </c>
      <c r="B1673" s="3" t="n">
        <v>61.695337</v>
      </c>
      <c r="C1673" s="3" t="n">
        <v>61.675811</v>
      </c>
      <c r="D1673" s="3"/>
      <c r="E1673" s="3" t="n">
        <v>65.222144</v>
      </c>
      <c r="F1673" s="3" t="n">
        <v>65.228887</v>
      </c>
      <c r="G1673" s="3" t="n">
        <v>64.919819</v>
      </c>
      <c r="I1673" s="3" t="n">
        <v>82.316448</v>
      </c>
      <c r="J1673" s="3" t="n">
        <v>64.523306</v>
      </c>
      <c r="K1673" s="3" t="n">
        <v>64.982908</v>
      </c>
    </row>
    <row r="1674" customFormat="false" ht="15.75" hidden="false" customHeight="false" outlineLevel="0" collapsed="false">
      <c r="A1674" s="3" t="n">
        <v>61.563594</v>
      </c>
      <c r="B1674" s="3" t="n">
        <v>61.62111</v>
      </c>
      <c r="C1674" s="3" t="n">
        <v>61.707667</v>
      </c>
      <c r="D1674" s="3"/>
      <c r="E1674" s="3" t="n">
        <v>65.067383</v>
      </c>
      <c r="F1674" s="3" t="n">
        <v>65.272746</v>
      </c>
      <c r="G1674" s="3" t="n">
        <v>64.929024</v>
      </c>
      <c r="I1674" s="3" t="n">
        <v>81.307939</v>
      </c>
      <c r="J1674" s="3" t="n">
        <v>64.332146</v>
      </c>
      <c r="K1674" s="3" t="n">
        <v>64.549432</v>
      </c>
    </row>
    <row r="1675" customFormat="false" ht="15.75" hidden="false" customHeight="false" outlineLevel="0" collapsed="false">
      <c r="A1675" s="3" t="n">
        <v>61.394394</v>
      </c>
      <c r="B1675" s="3" t="n">
        <v>61.556702</v>
      </c>
      <c r="C1675" s="3" t="n">
        <v>61.275143</v>
      </c>
      <c r="D1675" s="3"/>
      <c r="E1675" s="3" t="n">
        <v>65.114217</v>
      </c>
      <c r="F1675" s="3" t="n">
        <v>65.07186</v>
      </c>
      <c r="G1675" s="3" t="n">
        <v>65.011268</v>
      </c>
      <c r="I1675" s="3" t="n">
        <v>81.807382</v>
      </c>
      <c r="J1675" s="3" t="n">
        <v>64.016768</v>
      </c>
      <c r="K1675" s="3" t="n">
        <v>64.811968</v>
      </c>
    </row>
    <row r="1676" customFormat="false" ht="15.75" hidden="false" customHeight="false" outlineLevel="0" collapsed="false">
      <c r="A1676" s="3" t="n">
        <v>61.242407</v>
      </c>
      <c r="B1676" s="3" t="n">
        <v>61.788888</v>
      </c>
      <c r="C1676" s="3" t="n">
        <v>61.400245</v>
      </c>
      <c r="D1676" s="3"/>
      <c r="E1676" s="3" t="n">
        <v>65.2535</v>
      </c>
      <c r="F1676" s="3" t="n">
        <v>64.960675</v>
      </c>
      <c r="G1676" s="3" t="n">
        <v>65.185845</v>
      </c>
      <c r="I1676" s="3" t="n">
        <v>83.689277</v>
      </c>
      <c r="J1676" s="3" t="n">
        <v>64.128733</v>
      </c>
      <c r="K1676" s="3" t="n">
        <v>64.852698</v>
      </c>
    </row>
    <row r="1677" customFormat="false" ht="15.75" hidden="false" customHeight="false" outlineLevel="0" collapsed="false">
      <c r="A1677" s="3" t="n">
        <v>61.405908</v>
      </c>
      <c r="B1677" s="3" t="n">
        <v>61.650018</v>
      </c>
      <c r="C1677" s="3" t="n">
        <v>61.695533</v>
      </c>
      <c r="D1677" s="3"/>
      <c r="E1677" s="3" t="n">
        <v>65.555532</v>
      </c>
      <c r="F1677" s="3" t="n">
        <v>64.855587</v>
      </c>
      <c r="G1677" s="3" t="n">
        <v>64.850226</v>
      </c>
      <c r="I1677" s="3" t="n">
        <v>82.221682</v>
      </c>
      <c r="J1677" s="3" t="n">
        <v>64.261344</v>
      </c>
      <c r="K1677" s="3" t="n">
        <v>64.972167</v>
      </c>
    </row>
    <row r="1678" customFormat="false" ht="15.75" hidden="false" customHeight="false" outlineLevel="0" collapsed="false">
      <c r="A1678" s="3" t="n">
        <v>61.519498</v>
      </c>
      <c r="B1678" s="3" t="n">
        <v>61.31779</v>
      </c>
      <c r="C1678" s="3" t="n">
        <v>61.829011</v>
      </c>
      <c r="D1678" s="3"/>
      <c r="E1678" s="3" t="n">
        <v>65.447298</v>
      </c>
      <c r="F1678" s="3" t="n">
        <v>64.815346</v>
      </c>
      <c r="G1678" s="3" t="n">
        <v>64.962873</v>
      </c>
      <c r="I1678" s="3" t="n">
        <v>81.566846</v>
      </c>
      <c r="J1678" s="3" t="n">
        <v>64.63187</v>
      </c>
      <c r="K1678" s="3" t="n">
        <v>64.566632</v>
      </c>
    </row>
    <row r="1679" customFormat="false" ht="15.75" hidden="false" customHeight="false" outlineLevel="0" collapsed="false">
      <c r="A1679" s="3" t="n">
        <v>61.389719</v>
      </c>
      <c r="B1679" s="3" t="n">
        <v>61.604796</v>
      </c>
      <c r="C1679" s="3" t="n">
        <v>61.653077</v>
      </c>
      <c r="D1679" s="3"/>
      <c r="E1679" s="3" t="n">
        <v>65.322733</v>
      </c>
      <c r="F1679" s="3" t="n">
        <v>64.833904</v>
      </c>
      <c r="G1679" s="3" t="n">
        <v>64.867281</v>
      </c>
      <c r="I1679" s="3" t="n">
        <v>79.939199</v>
      </c>
      <c r="J1679" s="3" t="n">
        <v>63.888198</v>
      </c>
      <c r="K1679" s="3" t="n">
        <v>65.323856</v>
      </c>
    </row>
    <row r="1680" customFormat="false" ht="15.75" hidden="false" customHeight="false" outlineLevel="0" collapsed="false">
      <c r="A1680" s="3" t="n">
        <v>61.384365</v>
      </c>
      <c r="B1680" s="3" t="n">
        <v>61.74091</v>
      </c>
      <c r="C1680" s="3" t="n">
        <v>61.463124</v>
      </c>
      <c r="D1680" s="3"/>
      <c r="E1680" s="3" t="n">
        <v>65.425092</v>
      </c>
      <c r="F1680" s="3" t="n">
        <v>64.742541</v>
      </c>
      <c r="G1680" s="3" t="n">
        <v>64.780019</v>
      </c>
      <c r="I1680" s="3" t="n">
        <v>80.85778</v>
      </c>
      <c r="J1680" s="3" t="n">
        <v>64.085389</v>
      </c>
      <c r="K1680" s="3" t="n">
        <v>64.948025</v>
      </c>
    </row>
    <row r="1681" customFormat="false" ht="15.75" hidden="false" customHeight="false" outlineLevel="0" collapsed="false">
      <c r="A1681" s="3" t="n">
        <v>61.38506</v>
      </c>
      <c r="B1681" s="3" t="n">
        <v>61.40325</v>
      </c>
      <c r="C1681" s="3" t="n">
        <v>61.529141</v>
      </c>
      <c r="D1681" s="3"/>
      <c r="E1681" s="3" t="n">
        <v>65.11644</v>
      </c>
      <c r="F1681" s="3" t="n">
        <v>64.876258</v>
      </c>
      <c r="G1681" s="3" t="n">
        <v>65.098103</v>
      </c>
      <c r="I1681" s="3" t="n">
        <v>83.49597</v>
      </c>
      <c r="J1681" s="3" t="n">
        <v>63.940527</v>
      </c>
      <c r="K1681" s="3" t="n">
        <v>65.177544</v>
      </c>
    </row>
    <row r="1682" customFormat="false" ht="15.75" hidden="false" customHeight="false" outlineLevel="0" collapsed="false">
      <c r="A1682" s="3" t="n">
        <v>61.434856</v>
      </c>
      <c r="B1682" s="3" t="n">
        <v>61.704333</v>
      </c>
      <c r="C1682" s="3" t="n">
        <v>61.574206</v>
      </c>
      <c r="D1682" s="3"/>
      <c r="E1682" s="3" t="n">
        <v>64.991818</v>
      </c>
      <c r="F1682" s="3" t="n">
        <v>65.154819</v>
      </c>
      <c r="G1682" s="3" t="n">
        <v>64.946794</v>
      </c>
      <c r="I1682" s="3" t="n">
        <v>82.508084</v>
      </c>
      <c r="J1682" s="3" t="n">
        <v>64.92097</v>
      </c>
      <c r="K1682" s="3" t="n">
        <v>64.528954</v>
      </c>
    </row>
    <row r="1683" customFormat="false" ht="15.75" hidden="false" customHeight="false" outlineLevel="0" collapsed="false">
      <c r="A1683" s="3" t="n">
        <v>61.475697</v>
      </c>
      <c r="B1683" s="3" t="n">
        <v>61.678908</v>
      </c>
      <c r="C1683" s="3" t="n">
        <v>61.888964</v>
      </c>
      <c r="D1683" s="3"/>
      <c r="E1683" s="3" t="n">
        <v>65.059497</v>
      </c>
      <c r="F1683" s="3" t="n">
        <v>64.916656</v>
      </c>
      <c r="G1683" s="3" t="n">
        <v>65.066087</v>
      </c>
      <c r="I1683" s="3" t="n">
        <v>80.825285</v>
      </c>
      <c r="J1683" s="3" t="n">
        <v>64.425358</v>
      </c>
      <c r="K1683" s="3" t="n">
        <v>64.553984</v>
      </c>
    </row>
    <row r="1684" customFormat="false" ht="15.75" hidden="false" customHeight="false" outlineLevel="0" collapsed="false">
      <c r="A1684" s="3" t="n">
        <v>61.622105</v>
      </c>
      <c r="B1684" s="3" t="n">
        <v>61.576094</v>
      </c>
      <c r="C1684" s="3" t="n">
        <v>61.696859</v>
      </c>
      <c r="D1684" s="3"/>
      <c r="E1684" s="3" t="n">
        <v>65.222332</v>
      </c>
      <c r="F1684" s="3" t="n">
        <v>64.910334</v>
      </c>
      <c r="G1684" s="3" t="n">
        <v>64.973753</v>
      </c>
      <c r="I1684" s="3" t="n">
        <v>79.4258</v>
      </c>
      <c r="J1684" s="3" t="n">
        <v>64.06878</v>
      </c>
      <c r="K1684" s="3" t="n">
        <v>64.962906</v>
      </c>
    </row>
    <row r="1685" customFormat="false" ht="15.75" hidden="false" customHeight="false" outlineLevel="0" collapsed="false">
      <c r="A1685" s="3" t="n">
        <v>61.726728</v>
      </c>
      <c r="B1685" s="3" t="n">
        <v>61.459167</v>
      </c>
      <c r="C1685" s="3" t="n">
        <v>61.354531</v>
      </c>
      <c r="D1685" s="3"/>
      <c r="E1685" s="3" t="n">
        <v>64.720805</v>
      </c>
      <c r="F1685" s="3" t="n">
        <v>64.878666</v>
      </c>
      <c r="G1685" s="3" t="n">
        <v>65.222468</v>
      </c>
      <c r="I1685" s="3" t="n">
        <v>79.903889</v>
      </c>
      <c r="J1685" s="3" t="n">
        <v>63.716842</v>
      </c>
      <c r="K1685" s="3" t="n">
        <v>65.447614</v>
      </c>
    </row>
    <row r="1686" customFormat="false" ht="15.75" hidden="false" customHeight="false" outlineLevel="0" collapsed="false">
      <c r="A1686" s="3" t="n">
        <v>61.515237</v>
      </c>
      <c r="B1686" s="3" t="n">
        <v>61.575608</v>
      </c>
      <c r="C1686" s="3" t="n">
        <v>61.703609</v>
      </c>
      <c r="D1686" s="3"/>
      <c r="E1686" s="3" t="n">
        <v>65.156156</v>
      </c>
      <c r="F1686" s="3" t="n">
        <v>64.738749</v>
      </c>
      <c r="G1686" s="3" t="n">
        <v>65.061163</v>
      </c>
      <c r="I1686" s="3" t="n">
        <v>80.808745</v>
      </c>
      <c r="J1686" s="3" t="n">
        <v>64.929288</v>
      </c>
      <c r="K1686" s="3" t="n">
        <v>64.409912</v>
      </c>
    </row>
    <row r="1687" customFormat="false" ht="15.75" hidden="false" customHeight="false" outlineLevel="0" collapsed="false">
      <c r="A1687" s="3" t="n">
        <v>61.448087</v>
      </c>
      <c r="B1687" s="3" t="n">
        <v>61.635311</v>
      </c>
      <c r="C1687" s="3" t="n">
        <v>61.51409</v>
      </c>
      <c r="D1687" s="3"/>
      <c r="E1687" s="3" t="n">
        <v>65.211693</v>
      </c>
      <c r="F1687" s="3" t="n">
        <v>64.813694</v>
      </c>
      <c r="G1687" s="3" t="n">
        <v>64.878238</v>
      </c>
      <c r="I1687" s="3" t="n">
        <v>81.598385</v>
      </c>
      <c r="J1687" s="3" t="n">
        <v>64.736553</v>
      </c>
      <c r="K1687" s="3" t="n">
        <v>64.474278</v>
      </c>
    </row>
    <row r="1688" customFormat="false" ht="15.75" hidden="false" customHeight="false" outlineLevel="0" collapsed="false">
      <c r="A1688" s="3" t="n">
        <v>61.316646</v>
      </c>
      <c r="B1688" s="3" t="n">
        <v>61.717967</v>
      </c>
      <c r="C1688" s="3" t="n">
        <v>61.636971</v>
      </c>
      <c r="D1688" s="3"/>
      <c r="E1688" s="3" t="n">
        <v>65.201569</v>
      </c>
      <c r="F1688" s="3" t="n">
        <v>64.983805</v>
      </c>
      <c r="G1688" s="3" t="n">
        <v>64.830018</v>
      </c>
    </row>
    <row r="1689" customFormat="false" ht="15.75" hidden="false" customHeight="false" outlineLevel="0" collapsed="false">
      <c r="A1689" s="3" t="n">
        <v>61.541765</v>
      </c>
      <c r="B1689" s="3" t="n">
        <v>61.610259</v>
      </c>
      <c r="C1689" s="3" t="n">
        <v>61.730935</v>
      </c>
      <c r="D1689" s="3"/>
      <c r="E1689" s="3" t="n">
        <v>65.212478</v>
      </c>
      <c r="F1689" s="3" t="n">
        <v>64.860624</v>
      </c>
      <c r="G1689" s="3" t="n">
        <v>64.762516</v>
      </c>
    </row>
    <row r="1690" customFormat="false" ht="15.75" hidden="false" customHeight="false" outlineLevel="0" collapsed="false">
      <c r="A1690" s="3" t="n">
        <v>61.499273</v>
      </c>
      <c r="B1690" s="3" t="n">
        <v>61.659412</v>
      </c>
      <c r="C1690" s="3" t="n">
        <v>61.767203</v>
      </c>
      <c r="D1690" s="3"/>
      <c r="E1690" s="3" t="n">
        <v>65.134418</v>
      </c>
      <c r="F1690" s="3" t="n">
        <v>65.160312</v>
      </c>
      <c r="G1690" s="3" t="n">
        <v>64.680295</v>
      </c>
    </row>
    <row r="1691" customFormat="false" ht="15.75" hidden="false" customHeight="false" outlineLevel="0" collapsed="false">
      <c r="A1691" s="3" t="n">
        <v>61.556237</v>
      </c>
      <c r="B1691" s="3" t="n">
        <v>61.489605</v>
      </c>
      <c r="C1691" s="3" t="n">
        <v>61.589008</v>
      </c>
      <c r="D1691" s="3"/>
      <c r="E1691" s="3" t="n">
        <v>64.800479</v>
      </c>
      <c r="F1691" s="3" t="n">
        <v>65.168159</v>
      </c>
      <c r="G1691" s="3" t="n">
        <v>64.87733</v>
      </c>
    </row>
    <row r="1692" customFormat="false" ht="15.75" hidden="false" customHeight="false" outlineLevel="0" collapsed="false">
      <c r="A1692" s="3" t="n">
        <v>61.746785</v>
      </c>
      <c r="B1692" s="3" t="n">
        <v>61.599823</v>
      </c>
      <c r="C1692" s="3" t="n">
        <v>61.501324</v>
      </c>
      <c r="D1692" s="3"/>
      <c r="E1692" s="3" t="n">
        <v>65.066546</v>
      </c>
      <c r="F1692" s="3" t="n">
        <v>64.915045</v>
      </c>
      <c r="G1692" s="3" t="n">
        <v>64.875702</v>
      </c>
    </row>
    <row r="1693" customFormat="false" ht="15.75" hidden="false" customHeight="false" outlineLevel="0" collapsed="false">
      <c r="A1693" s="3" t="n">
        <v>61.741906</v>
      </c>
      <c r="B1693" s="3" t="n">
        <v>61.601938</v>
      </c>
      <c r="C1693" s="3" t="n">
        <v>61.406297</v>
      </c>
      <c r="D1693" s="3"/>
      <c r="E1693" s="3" t="n">
        <v>65.009954</v>
      </c>
      <c r="F1693" s="3" t="n">
        <v>64.917676</v>
      </c>
      <c r="G1693" s="3" t="n">
        <v>64.97598</v>
      </c>
    </row>
    <row r="1694" customFormat="false" ht="15.75" hidden="false" customHeight="false" outlineLevel="0" collapsed="false">
      <c r="A1694" s="3" t="n">
        <v>61.69482</v>
      </c>
      <c r="B1694" s="3" t="n">
        <v>61.488278</v>
      </c>
      <c r="C1694" s="3" t="n">
        <v>61.583597</v>
      </c>
      <c r="D1694" s="3"/>
      <c r="E1694" s="3" t="n">
        <v>65.075051</v>
      </c>
      <c r="F1694" s="3" t="n">
        <v>64.836938</v>
      </c>
      <c r="G1694" s="3" t="n">
        <v>64.916256</v>
      </c>
    </row>
    <row r="1695" customFormat="false" ht="15.75" hidden="false" customHeight="false" outlineLevel="0" collapsed="false">
      <c r="A1695" s="3" t="n">
        <v>61.586011</v>
      </c>
      <c r="B1695" s="3" t="n">
        <v>61.604924</v>
      </c>
      <c r="C1695" s="3" t="n">
        <v>61.501594</v>
      </c>
      <c r="D1695" s="3"/>
      <c r="E1695" s="3" t="n">
        <v>65.26281</v>
      </c>
      <c r="F1695" s="3" t="n">
        <v>64.788373</v>
      </c>
      <c r="G1695" s="3" t="n">
        <v>64.954299</v>
      </c>
    </row>
    <row r="1696" customFormat="false" ht="15.75" hidden="false" customHeight="false" outlineLevel="0" collapsed="false">
      <c r="A1696" s="3" t="n">
        <v>61.326856</v>
      </c>
      <c r="B1696" s="3" t="n">
        <v>61.663419</v>
      </c>
      <c r="C1696" s="3" t="n">
        <v>61.615724</v>
      </c>
      <c r="D1696" s="3"/>
      <c r="E1696" s="3" t="n">
        <v>65.389959</v>
      </c>
      <c r="F1696" s="3" t="n">
        <v>64.735921</v>
      </c>
      <c r="G1696" s="3" t="n">
        <v>64.779102</v>
      </c>
    </row>
    <row r="1697" customFormat="false" ht="15.75" hidden="false" customHeight="false" outlineLevel="0" collapsed="false">
      <c r="A1697" s="3" t="n">
        <v>61.42086</v>
      </c>
      <c r="B1697" s="3" t="n">
        <v>61.858344</v>
      </c>
      <c r="C1697" s="3" t="n">
        <v>61.542678</v>
      </c>
      <c r="D1697" s="3"/>
      <c r="E1697" s="3" t="n">
        <v>64.870782</v>
      </c>
      <c r="F1697" s="3" t="n">
        <v>65.006715</v>
      </c>
      <c r="G1697" s="3" t="n">
        <v>64.949395</v>
      </c>
    </row>
    <row r="1698" customFormat="false" ht="15.75" hidden="false" customHeight="false" outlineLevel="0" collapsed="false">
      <c r="A1698" s="3" t="n">
        <v>61.55847</v>
      </c>
      <c r="B1698" s="3" t="n">
        <v>61.637639</v>
      </c>
      <c r="C1698" s="3" t="n">
        <v>61.69323</v>
      </c>
      <c r="D1698" s="3"/>
      <c r="E1698" s="3" t="n">
        <v>65.135448</v>
      </c>
      <c r="F1698" s="3" t="n">
        <v>64.86222</v>
      </c>
      <c r="G1698" s="3" t="n">
        <v>64.829165</v>
      </c>
    </row>
    <row r="1699" customFormat="false" ht="15.75" hidden="false" customHeight="false" outlineLevel="0" collapsed="false">
      <c r="A1699" s="3" t="n">
        <v>61.401819</v>
      </c>
      <c r="B1699" s="3" t="n">
        <v>61.609869</v>
      </c>
      <c r="C1699" s="3" t="n">
        <v>61.568563</v>
      </c>
      <c r="D1699" s="3"/>
      <c r="E1699" s="3" t="n">
        <v>65.464528</v>
      </c>
      <c r="F1699" s="3" t="n">
        <v>64.461553</v>
      </c>
      <c r="G1699" s="3" t="n">
        <v>64.938413</v>
      </c>
    </row>
    <row r="1700" customFormat="false" ht="15.75" hidden="false" customHeight="false" outlineLevel="0" collapsed="false">
      <c r="A1700" s="3" t="n">
        <v>61.385447</v>
      </c>
      <c r="B1700" s="3" t="n">
        <v>61.585276</v>
      </c>
      <c r="C1700" s="3" t="n">
        <v>61.695938</v>
      </c>
      <c r="D1700" s="3"/>
      <c r="E1700" s="3" t="n">
        <v>65.281308</v>
      </c>
      <c r="F1700" s="3" t="n">
        <v>64.785975</v>
      </c>
      <c r="G1700" s="3" t="n">
        <v>64.690477</v>
      </c>
    </row>
    <row r="1701" customFormat="false" ht="15.75" hidden="false" customHeight="false" outlineLevel="0" collapsed="false">
      <c r="A1701" s="3" t="n">
        <v>61.459865</v>
      </c>
      <c r="B1701" s="3" t="n">
        <v>61.531018</v>
      </c>
      <c r="C1701" s="3" t="n">
        <v>61.894752</v>
      </c>
      <c r="D1701" s="3"/>
      <c r="E1701" s="3" t="n">
        <v>65.343915</v>
      </c>
      <c r="F1701" s="3" t="n">
        <v>64.750258</v>
      </c>
      <c r="G1701" s="3" t="n">
        <v>64.400633</v>
      </c>
    </row>
    <row r="1702" customFormat="false" ht="15.75" hidden="false" customHeight="false" outlineLevel="0" collapsed="false">
      <c r="A1702" s="3" t="n">
        <v>61.544358</v>
      </c>
      <c r="B1702" s="3" t="n">
        <v>61.417605</v>
      </c>
      <c r="C1702" s="3" t="n">
        <v>61.703845</v>
      </c>
      <c r="D1702" s="3"/>
      <c r="E1702" s="3" t="n">
        <v>65.135375</v>
      </c>
      <c r="F1702" s="3" t="n">
        <v>64.767393</v>
      </c>
      <c r="G1702" s="3" t="n">
        <v>64.636025</v>
      </c>
    </row>
    <row r="1703" customFormat="false" ht="15.75" hidden="false" customHeight="false" outlineLevel="0" collapsed="false">
      <c r="A1703" s="3" t="n">
        <v>61.62159</v>
      </c>
      <c r="B1703" s="3" t="n">
        <v>61.59935</v>
      </c>
      <c r="C1703" s="3" t="n">
        <v>61.485207</v>
      </c>
      <c r="D1703" s="3"/>
      <c r="E1703" s="3" t="n">
        <v>64.969392</v>
      </c>
      <c r="F1703" s="3" t="n">
        <v>64.608938</v>
      </c>
      <c r="G1703" s="3" t="n">
        <v>64.951075</v>
      </c>
    </row>
    <row r="1704" customFormat="false" ht="15.75" hidden="false" customHeight="false" outlineLevel="0" collapsed="false">
      <c r="A1704" s="3" t="n">
        <v>61.890423</v>
      </c>
      <c r="B1704" s="3" t="n">
        <v>61.759041</v>
      </c>
      <c r="C1704" s="3" t="n">
        <v>61.491152</v>
      </c>
      <c r="D1704" s="3"/>
      <c r="E1704" s="3" t="n">
        <v>65.166275</v>
      </c>
      <c r="F1704" s="3" t="n">
        <v>64.523964</v>
      </c>
      <c r="G1704" s="3" t="n">
        <v>64.92188</v>
      </c>
    </row>
    <row r="1705" customFormat="false" ht="15.75" hidden="false" customHeight="false" outlineLevel="0" collapsed="false">
      <c r="A1705" s="3" t="n">
        <v>61.682467</v>
      </c>
      <c r="B1705" s="3" t="n">
        <v>61.688784</v>
      </c>
      <c r="C1705" s="3" t="n">
        <v>61.393473</v>
      </c>
      <c r="D1705" s="3"/>
      <c r="E1705" s="3" t="n">
        <v>65.202701</v>
      </c>
      <c r="F1705" s="3" t="n">
        <v>64.853575</v>
      </c>
      <c r="G1705" s="3" t="n">
        <v>64.456569</v>
      </c>
    </row>
    <row r="1706" customFormat="false" ht="15.75" hidden="false" customHeight="false" outlineLevel="0" collapsed="false">
      <c r="A1706" s="3" t="n">
        <v>61.73491</v>
      </c>
      <c r="B1706" s="3" t="n">
        <v>61.664468</v>
      </c>
      <c r="C1706" s="3" t="n">
        <v>61.725502</v>
      </c>
      <c r="D1706" s="3"/>
      <c r="E1706" s="3" t="n">
        <v>65.123285</v>
      </c>
      <c r="F1706" s="3" t="n">
        <v>64.845584</v>
      </c>
      <c r="G1706" s="3" t="n">
        <v>64.557465</v>
      </c>
    </row>
    <row r="1707" customFormat="false" ht="15.75" hidden="false" customHeight="false" outlineLevel="0" collapsed="false">
      <c r="A1707" s="3" t="n">
        <v>61.567955</v>
      </c>
      <c r="B1707" s="3" t="n">
        <v>61.512169</v>
      </c>
      <c r="C1707" s="3" t="n">
        <v>61.818364</v>
      </c>
      <c r="D1707" s="3"/>
      <c r="E1707" s="3" t="n">
        <v>65.114799</v>
      </c>
      <c r="F1707" s="3" t="n">
        <v>64.826649</v>
      </c>
      <c r="G1707" s="3" t="n">
        <v>64.614545</v>
      </c>
    </row>
    <row r="1708" customFormat="false" ht="15.75" hidden="false" customHeight="false" outlineLevel="0" collapsed="false">
      <c r="A1708" s="3" t="n">
        <v>61.559932</v>
      </c>
      <c r="B1708" s="3" t="n">
        <v>61.591487</v>
      </c>
      <c r="C1708" s="3" t="n">
        <v>61.702692</v>
      </c>
      <c r="D1708" s="3"/>
      <c r="E1708" s="3" t="n">
        <v>65.049595</v>
      </c>
      <c r="F1708" s="3" t="n">
        <v>64.615035</v>
      </c>
      <c r="G1708" s="3" t="n">
        <v>64.964428</v>
      </c>
    </row>
    <row r="1709" customFormat="false" ht="15.75" hidden="false" customHeight="false" outlineLevel="0" collapsed="false">
      <c r="A1709" s="3" t="n">
        <v>61.60861</v>
      </c>
      <c r="B1709" s="3" t="n">
        <v>61.669452</v>
      </c>
      <c r="C1709" s="3" t="n">
        <v>61.651504</v>
      </c>
      <c r="D1709" s="3"/>
      <c r="E1709" s="3" t="n">
        <v>64.811934</v>
      </c>
      <c r="F1709" s="3" t="n">
        <v>64.991127</v>
      </c>
      <c r="G1709" s="3" t="n">
        <v>64.892476</v>
      </c>
    </row>
    <row r="1710" customFormat="false" ht="15.75" hidden="false" customHeight="false" outlineLevel="0" collapsed="false">
      <c r="A1710" s="3" t="n">
        <v>61.507981</v>
      </c>
      <c r="B1710" s="3" t="n">
        <v>61.801549</v>
      </c>
      <c r="C1710" s="3" t="n">
        <v>61.33193</v>
      </c>
      <c r="D1710" s="3"/>
      <c r="E1710" s="3" t="n">
        <v>65.08745</v>
      </c>
      <c r="F1710" s="3" t="n">
        <v>65.110795</v>
      </c>
      <c r="G1710" s="3" t="n">
        <v>64.828358</v>
      </c>
    </row>
    <row r="1711" customFormat="false" ht="15.75" hidden="false" customHeight="false" outlineLevel="0" collapsed="false">
      <c r="A1711" s="3" t="n">
        <v>61.495652</v>
      </c>
      <c r="B1711" s="3" t="n">
        <v>61.753161</v>
      </c>
      <c r="C1711" s="3" t="n">
        <v>61.487857</v>
      </c>
      <c r="D1711" s="3"/>
      <c r="E1711" s="3" t="n">
        <v>64.893822</v>
      </c>
      <c r="F1711" s="3" t="n">
        <v>65.128033</v>
      </c>
      <c r="G1711" s="3" t="n">
        <v>64.70815</v>
      </c>
    </row>
    <row r="1712" customFormat="false" ht="15.75" hidden="false" customHeight="false" outlineLevel="0" collapsed="false">
      <c r="A1712" s="3" t="n">
        <v>61.638108</v>
      </c>
      <c r="B1712" s="3" t="n">
        <v>61.801254</v>
      </c>
      <c r="C1712" s="3" t="n">
        <v>61.60546</v>
      </c>
      <c r="D1712" s="3"/>
      <c r="E1712" s="3" t="n">
        <v>65.112885</v>
      </c>
      <c r="F1712" s="3" t="n">
        <v>64.970772</v>
      </c>
      <c r="G1712" s="3" t="n">
        <v>64.656426</v>
      </c>
    </row>
    <row r="1713" customFormat="false" ht="15.75" hidden="false" customHeight="false" outlineLevel="0" collapsed="false">
      <c r="A1713" s="3" t="n">
        <v>61.529848</v>
      </c>
      <c r="B1713" s="3" t="n">
        <v>61.791041</v>
      </c>
      <c r="C1713" s="3" t="n">
        <v>61.644878</v>
      </c>
      <c r="D1713" s="3"/>
      <c r="E1713" s="3" t="n">
        <v>65.152451</v>
      </c>
      <c r="F1713" s="3" t="n">
        <v>64.881072</v>
      </c>
      <c r="G1713" s="3" t="n">
        <v>64.667266</v>
      </c>
    </row>
    <row r="1714" customFormat="false" ht="15.75" hidden="false" customHeight="false" outlineLevel="0" collapsed="false">
      <c r="A1714" s="3" t="n">
        <v>61.660252</v>
      </c>
      <c r="B1714" s="3" t="n">
        <v>61.651304</v>
      </c>
      <c r="C1714" s="3" t="n">
        <v>61.561147</v>
      </c>
      <c r="D1714" s="3"/>
      <c r="E1714" s="3" t="n">
        <v>64.949653</v>
      </c>
      <c r="F1714" s="3" t="n">
        <v>64.775065</v>
      </c>
      <c r="G1714" s="3" t="n">
        <v>64.889492</v>
      </c>
    </row>
    <row r="1715" customFormat="false" ht="15.75" hidden="false" customHeight="false" outlineLevel="0" collapsed="false">
      <c r="A1715" s="3" t="n">
        <v>61.757374</v>
      </c>
      <c r="B1715" s="3" t="n">
        <v>61.638531</v>
      </c>
      <c r="C1715" s="3" t="n">
        <v>61.262156</v>
      </c>
      <c r="D1715" s="3"/>
      <c r="E1715" s="3" t="n">
        <v>65.050666</v>
      </c>
      <c r="F1715" s="3" t="n">
        <v>64.821237</v>
      </c>
      <c r="G1715" s="3" t="n">
        <v>64.995368</v>
      </c>
    </row>
    <row r="1716" customFormat="false" ht="15.75" hidden="false" customHeight="false" outlineLevel="0" collapsed="false">
      <c r="A1716" s="3" t="n">
        <v>61.665512</v>
      </c>
      <c r="B1716" s="3" t="n">
        <v>61.491743</v>
      </c>
      <c r="C1716" s="3" t="n">
        <v>61.450905</v>
      </c>
      <c r="D1716" s="3"/>
      <c r="E1716" s="3" t="n">
        <v>64.823814</v>
      </c>
      <c r="F1716" s="3" t="n">
        <v>65.173999</v>
      </c>
      <c r="G1716" s="3" t="n">
        <v>65.035559</v>
      </c>
    </row>
    <row r="1717" customFormat="false" ht="15.75" hidden="false" customHeight="false" outlineLevel="0" collapsed="false">
      <c r="A1717" s="3" t="n">
        <v>61.209706</v>
      </c>
      <c r="B1717" s="3" t="n">
        <v>61.661145</v>
      </c>
      <c r="C1717" s="3" t="n">
        <v>61.693365</v>
      </c>
      <c r="D1717" s="3"/>
      <c r="E1717" s="3" t="n">
        <v>65.261624</v>
      </c>
      <c r="F1717" s="3" t="n">
        <v>65.08971</v>
      </c>
      <c r="G1717" s="3" t="n">
        <v>64.900016</v>
      </c>
    </row>
    <row r="1718" customFormat="false" ht="15.75" hidden="false" customHeight="false" outlineLevel="0" collapsed="false">
      <c r="A1718" s="3" t="n">
        <v>61.425787</v>
      </c>
      <c r="B1718" s="3" t="n">
        <v>61.586946</v>
      </c>
      <c r="C1718" s="3" t="n">
        <v>61.343916</v>
      </c>
      <c r="D1718" s="3"/>
      <c r="E1718" s="3" t="n">
        <v>65.140658</v>
      </c>
      <c r="F1718" s="3" t="n">
        <v>65.193227</v>
      </c>
      <c r="G1718" s="3" t="n">
        <v>65.02294</v>
      </c>
    </row>
    <row r="1719" customFormat="false" ht="15.75" hidden="false" customHeight="false" outlineLevel="0" collapsed="false">
      <c r="A1719" s="3" t="n">
        <v>61.549011</v>
      </c>
      <c r="B1719" s="3" t="n">
        <v>61.491093</v>
      </c>
      <c r="C1719" s="3" t="n">
        <v>61.74052</v>
      </c>
      <c r="D1719" s="3"/>
      <c r="E1719" s="3" t="n">
        <v>64.990467</v>
      </c>
      <c r="F1719" s="3" t="n">
        <v>65.26968</v>
      </c>
      <c r="G1719" s="3" t="n">
        <v>65.008109</v>
      </c>
    </row>
    <row r="1720" customFormat="false" ht="15.75" hidden="false" customHeight="false" outlineLevel="0" collapsed="false">
      <c r="A1720" s="3" t="n">
        <v>61.591371</v>
      </c>
      <c r="B1720" s="3" t="n">
        <v>61.793081</v>
      </c>
      <c r="C1720" s="3" t="n">
        <v>61.571554</v>
      </c>
      <c r="D1720" s="3"/>
      <c r="E1720" s="3" t="n">
        <v>65.137385</v>
      </c>
      <c r="F1720" s="3" t="n">
        <v>65.03813</v>
      </c>
      <c r="G1720" s="3" t="n">
        <v>65.029952</v>
      </c>
    </row>
    <row r="1721" customFormat="false" ht="15.75" hidden="false" customHeight="false" outlineLevel="0" collapsed="false">
      <c r="A1721" s="3" t="n">
        <v>61.596804</v>
      </c>
      <c r="B1721" s="3" t="n">
        <v>61.274466</v>
      </c>
      <c r="C1721" s="3" t="n">
        <v>61.502196</v>
      </c>
      <c r="D1721" s="3"/>
      <c r="E1721" s="3" t="n">
        <v>65.330035</v>
      </c>
      <c r="F1721" s="3" t="n">
        <v>65.164198</v>
      </c>
      <c r="G1721" s="3" t="n">
        <v>64.812089</v>
      </c>
    </row>
    <row r="1722" customFormat="false" ht="15.75" hidden="false" customHeight="false" outlineLevel="0" collapsed="false">
      <c r="A1722" s="3" t="n">
        <v>61.590664</v>
      </c>
      <c r="B1722" s="3" t="n">
        <v>61.31944</v>
      </c>
      <c r="C1722" s="3" t="n">
        <v>61.508782</v>
      </c>
      <c r="D1722" s="3"/>
      <c r="E1722" s="3" t="n">
        <v>65.333817</v>
      </c>
      <c r="F1722" s="3" t="n">
        <v>65.285822</v>
      </c>
      <c r="G1722" s="3" t="n">
        <v>65.026475</v>
      </c>
    </row>
    <row r="1723" customFormat="false" ht="15.75" hidden="false" customHeight="false" outlineLevel="0" collapsed="false">
      <c r="A1723" s="3" t="n">
        <v>61.778566</v>
      </c>
      <c r="B1723" s="3" t="n">
        <v>61.293023</v>
      </c>
      <c r="C1723" s="3" t="n">
        <v>61.486612</v>
      </c>
      <c r="D1723" s="3"/>
      <c r="E1723" s="3" t="n">
        <v>65.245999</v>
      </c>
      <c r="F1723" s="3" t="n">
        <v>64.864494</v>
      </c>
      <c r="G1723" s="3" t="n">
        <v>65.220163</v>
      </c>
    </row>
    <row r="1724" customFormat="false" ht="15.75" hidden="false" customHeight="false" outlineLevel="0" collapsed="false">
      <c r="A1724" s="3" t="n">
        <v>61.559994</v>
      </c>
      <c r="B1724" s="3" t="n">
        <v>61.559046</v>
      </c>
      <c r="C1724" s="3" t="n">
        <v>61.572948</v>
      </c>
      <c r="D1724" s="3"/>
      <c r="E1724" s="3" t="n">
        <v>64.854018</v>
      </c>
      <c r="F1724" s="3" t="n">
        <v>65.148755</v>
      </c>
      <c r="G1724" s="3" t="n">
        <v>65.12936</v>
      </c>
    </row>
    <row r="1725" customFormat="false" ht="15.75" hidden="false" customHeight="false" outlineLevel="0" collapsed="false">
      <c r="A1725" s="3" t="n">
        <v>61.726136</v>
      </c>
      <c r="B1725" s="3" t="n">
        <v>61.594547</v>
      </c>
      <c r="C1725" s="3" t="n">
        <v>61.603861</v>
      </c>
      <c r="D1725" s="3"/>
      <c r="E1725" s="3" t="n">
        <v>65.153009</v>
      </c>
      <c r="F1725" s="3" t="n">
        <v>64.829392</v>
      </c>
      <c r="G1725" s="3" t="n">
        <v>64.87387</v>
      </c>
    </row>
    <row r="1726" customFormat="false" ht="15.75" hidden="false" customHeight="false" outlineLevel="0" collapsed="false">
      <c r="A1726" s="3" t="n">
        <v>61.922008</v>
      </c>
      <c r="B1726" s="3" t="n">
        <v>61.438182</v>
      </c>
      <c r="C1726" s="3" t="n">
        <v>61.683889</v>
      </c>
      <c r="D1726" s="3"/>
      <c r="E1726" s="3" t="n">
        <v>65.148197</v>
      </c>
      <c r="F1726" s="3" t="n">
        <v>65.02521</v>
      </c>
      <c r="G1726" s="3" t="n">
        <v>65.014005</v>
      </c>
    </row>
    <row r="1727" customFormat="false" ht="15.75" hidden="false" customHeight="false" outlineLevel="0" collapsed="false">
      <c r="A1727" s="3" t="n">
        <v>61.57738</v>
      </c>
      <c r="B1727" s="3" t="n">
        <v>61.556955</v>
      </c>
      <c r="C1727" s="3" t="n">
        <v>61.591394</v>
      </c>
      <c r="D1727" s="3"/>
      <c r="E1727" s="3" t="n">
        <v>65.413735</v>
      </c>
      <c r="F1727" s="3" t="n">
        <v>64.897986</v>
      </c>
      <c r="G1727" s="3" t="n">
        <v>64.958383</v>
      </c>
    </row>
    <row r="1728" customFormat="false" ht="15.75" hidden="false" customHeight="false" outlineLevel="0" collapsed="false">
      <c r="A1728" s="3" t="n">
        <v>61.592892</v>
      </c>
      <c r="B1728" s="3" t="n">
        <v>61.508857</v>
      </c>
      <c r="C1728" s="3" t="n">
        <v>61.613535</v>
      </c>
      <c r="D1728" s="3"/>
      <c r="E1728" s="3" t="n">
        <v>65.125962</v>
      </c>
      <c r="F1728" s="3" t="n">
        <v>65.202487</v>
      </c>
      <c r="G1728" s="3" t="n">
        <v>64.671509</v>
      </c>
    </row>
    <row r="1729" customFormat="false" ht="15.75" hidden="false" customHeight="false" outlineLevel="0" collapsed="false">
      <c r="A1729" s="3" t="n">
        <v>61.768496</v>
      </c>
      <c r="B1729" s="3" t="n">
        <v>61.46085</v>
      </c>
      <c r="C1729" s="3" t="n">
        <v>61.561854</v>
      </c>
      <c r="D1729" s="3"/>
      <c r="E1729" s="3" t="n">
        <v>64.74137</v>
      </c>
      <c r="F1729" s="3" t="n">
        <v>65.236345</v>
      </c>
      <c r="G1729" s="3" t="n">
        <v>64.615359</v>
      </c>
    </row>
    <row r="1730" customFormat="false" ht="15.75" hidden="false" customHeight="false" outlineLevel="0" collapsed="false">
      <c r="A1730" s="3" t="n">
        <v>61.393657</v>
      </c>
      <c r="B1730" s="3" t="n">
        <v>61.691702</v>
      </c>
      <c r="C1730" s="3" t="n">
        <v>61.805368</v>
      </c>
      <c r="D1730" s="3"/>
      <c r="E1730" s="3" t="n">
        <v>64.879385</v>
      </c>
      <c r="F1730" s="3" t="n">
        <v>64.661015</v>
      </c>
      <c r="G1730" s="3" t="n">
        <v>64.776319</v>
      </c>
    </row>
    <row r="1731" customFormat="false" ht="15.75" hidden="false" customHeight="false" outlineLevel="0" collapsed="false">
      <c r="A1731" s="3" t="n">
        <v>61.489023</v>
      </c>
      <c r="B1731" s="3" t="n">
        <v>61.589272</v>
      </c>
      <c r="C1731" s="3" t="n">
        <v>61.643488</v>
      </c>
      <c r="D1731" s="3"/>
      <c r="E1731" s="3" t="n">
        <v>65.005273</v>
      </c>
      <c r="F1731" s="3" t="n">
        <v>64.726701</v>
      </c>
      <c r="G1731" s="3" t="n">
        <v>64.750355</v>
      </c>
    </row>
    <row r="1732" customFormat="false" ht="15.75" hidden="false" customHeight="false" outlineLevel="0" collapsed="false">
      <c r="A1732" s="3" t="n">
        <v>61.797232</v>
      </c>
      <c r="B1732" s="3" t="n">
        <v>61.754252</v>
      </c>
      <c r="C1732" s="3" t="n">
        <v>61.413057</v>
      </c>
      <c r="D1732" s="3"/>
      <c r="E1732" s="3" t="n">
        <v>65.078993</v>
      </c>
      <c r="F1732" s="3" t="n">
        <v>64.916927</v>
      </c>
      <c r="G1732" s="3" t="n">
        <v>64.749657</v>
      </c>
    </row>
    <row r="1733" customFormat="false" ht="15.75" hidden="false" customHeight="false" outlineLevel="0" collapsed="false">
      <c r="A1733" s="3" t="n">
        <v>61.80042</v>
      </c>
      <c r="B1733" s="3" t="n">
        <v>61.70993</v>
      </c>
      <c r="C1733" s="3" t="n">
        <v>61.599885</v>
      </c>
      <c r="D1733" s="3"/>
      <c r="E1733" s="3" t="n">
        <v>64.654216</v>
      </c>
      <c r="F1733" s="3" t="n">
        <v>65.030595</v>
      </c>
      <c r="G1733" s="3" t="n">
        <v>65.108188</v>
      </c>
    </row>
    <row r="1734" customFormat="false" ht="15.75" hidden="false" customHeight="false" outlineLevel="0" collapsed="false">
      <c r="A1734" s="3" t="n">
        <v>61.633377</v>
      </c>
      <c r="B1734" s="3" t="n">
        <v>61.705408</v>
      </c>
      <c r="C1734" s="3" t="n">
        <v>61.600816</v>
      </c>
      <c r="D1734" s="3"/>
      <c r="E1734" s="3" t="n">
        <v>64.780455</v>
      </c>
      <c r="F1734" s="3" t="n">
        <v>64.721652</v>
      </c>
      <c r="G1734" s="3" t="n">
        <v>65.071604</v>
      </c>
    </row>
    <row r="1735" customFormat="false" ht="15.75" hidden="false" customHeight="false" outlineLevel="0" collapsed="false">
      <c r="A1735" s="3" t="n">
        <v>61.616078</v>
      </c>
      <c r="B1735" s="3" t="n">
        <v>61.63958</v>
      </c>
      <c r="C1735" s="3" t="n">
        <v>61.675464</v>
      </c>
      <c r="D1735" s="3"/>
      <c r="E1735" s="3" t="n">
        <v>64.935524</v>
      </c>
      <c r="F1735" s="3" t="n">
        <v>64.748634</v>
      </c>
      <c r="G1735" s="3" t="n">
        <v>64.748687</v>
      </c>
    </row>
    <row r="1736" customFormat="false" ht="15.75" hidden="false" customHeight="false" outlineLevel="0" collapsed="false">
      <c r="A1736" s="3" t="n">
        <v>61.556609</v>
      </c>
      <c r="B1736" s="3" t="n">
        <v>61.733566</v>
      </c>
      <c r="C1736" s="3" t="n">
        <v>61.726395</v>
      </c>
      <c r="D1736" s="3"/>
      <c r="E1736" s="3" t="n">
        <v>65.05334</v>
      </c>
      <c r="F1736" s="3" t="n">
        <v>64.666118</v>
      </c>
      <c r="G1736" s="3" t="n">
        <v>64.859539</v>
      </c>
    </row>
    <row r="1737" customFormat="false" ht="15.75" hidden="false" customHeight="false" outlineLevel="0" collapsed="false">
      <c r="A1737" s="3" t="n">
        <v>61.60447</v>
      </c>
      <c r="B1737" s="3" t="n">
        <v>61.709706</v>
      </c>
      <c r="C1737" s="3" t="n">
        <v>61.614694</v>
      </c>
      <c r="D1737" s="3"/>
      <c r="E1737" s="3" t="n">
        <v>64.697734</v>
      </c>
      <c r="F1737" s="3" t="n">
        <v>64.704648</v>
      </c>
      <c r="G1737" s="3" t="n">
        <v>64.902514</v>
      </c>
    </row>
    <row r="1738" customFormat="false" ht="15.75" hidden="false" customHeight="false" outlineLevel="0" collapsed="false">
      <c r="A1738" s="3" t="n">
        <v>61.622562</v>
      </c>
      <c r="B1738" s="3" t="n">
        <v>61.557093</v>
      </c>
      <c r="C1738" s="3" t="n">
        <v>61.489386</v>
      </c>
      <c r="D1738" s="3"/>
      <c r="E1738" s="3" t="n">
        <v>64.88103</v>
      </c>
      <c r="F1738" s="3" t="n">
        <v>64.997969</v>
      </c>
      <c r="G1738" s="3" t="n">
        <v>64.992439</v>
      </c>
    </row>
    <row r="1739" customFormat="false" ht="15.75" hidden="false" customHeight="false" outlineLevel="0" collapsed="false">
      <c r="A1739" s="3" t="n">
        <v>61.696744</v>
      </c>
      <c r="B1739" s="3" t="n">
        <v>61.28663</v>
      </c>
      <c r="C1739" s="3" t="n">
        <v>61.594284</v>
      </c>
      <c r="D1739" s="3"/>
      <c r="E1739" s="3" t="n">
        <v>64.717207</v>
      </c>
      <c r="F1739" s="3" t="n">
        <v>64.752713</v>
      </c>
      <c r="G1739" s="3" t="n">
        <v>65.295431</v>
      </c>
    </row>
    <row r="1740" customFormat="false" ht="15.75" hidden="false" customHeight="false" outlineLevel="0" collapsed="false">
      <c r="A1740" s="3" t="n">
        <v>61.586169</v>
      </c>
      <c r="B1740" s="3" t="n">
        <v>61.792236</v>
      </c>
      <c r="C1740" s="3" t="n">
        <v>61.579988</v>
      </c>
      <c r="D1740" s="3"/>
      <c r="E1740" s="3" t="n">
        <v>64.902965</v>
      </c>
      <c r="F1740" s="3" t="n">
        <v>65.068575</v>
      </c>
      <c r="G1740" s="3" t="n">
        <v>64.892915</v>
      </c>
    </row>
    <row r="1741" customFormat="false" ht="15.75" hidden="false" customHeight="false" outlineLevel="0" collapsed="false">
      <c r="A1741" s="3" t="n">
        <v>61.714729</v>
      </c>
      <c r="B1741" s="3" t="n">
        <v>61.51856</v>
      </c>
      <c r="C1741" s="3" t="n">
        <v>61.523484</v>
      </c>
      <c r="D1741" s="3"/>
      <c r="E1741" s="3" t="n">
        <v>65.032693</v>
      </c>
      <c r="F1741" s="3" t="n">
        <v>64.612463</v>
      </c>
      <c r="G1741" s="3" t="n">
        <v>65.034539</v>
      </c>
    </row>
    <row r="1742" customFormat="false" ht="15.75" hidden="false" customHeight="false" outlineLevel="0" collapsed="false">
      <c r="A1742" s="3" t="n">
        <v>61.703867</v>
      </c>
      <c r="B1742" s="3" t="n">
        <v>61.705563</v>
      </c>
      <c r="C1742" s="3" t="n">
        <v>61.366341</v>
      </c>
      <c r="D1742" s="3"/>
      <c r="E1742" s="3" t="n">
        <v>65.474836</v>
      </c>
      <c r="F1742" s="3" t="n">
        <v>64.657645</v>
      </c>
      <c r="G1742" s="3" t="n">
        <v>64.659996</v>
      </c>
    </row>
    <row r="1743" customFormat="false" ht="15.75" hidden="false" customHeight="false" outlineLevel="0" collapsed="false">
      <c r="A1743" s="3" t="n">
        <v>61.602719</v>
      </c>
      <c r="B1743" s="3" t="n">
        <v>61.609637</v>
      </c>
      <c r="C1743" s="3" t="n">
        <v>61.509042</v>
      </c>
      <c r="D1743" s="3"/>
      <c r="E1743" s="3" t="n">
        <v>65.203734</v>
      </c>
      <c r="F1743" s="3" t="n">
        <v>64.856232</v>
      </c>
      <c r="G1743" s="3" t="n">
        <v>65.234447</v>
      </c>
    </row>
    <row r="1744" customFormat="false" ht="15.75" hidden="false" customHeight="false" outlineLevel="0" collapsed="false">
      <c r="A1744" s="3" t="n">
        <v>61.695288</v>
      </c>
      <c r="B1744" s="3" t="n">
        <v>61.755717</v>
      </c>
      <c r="C1744" s="3" t="n">
        <v>61.520482</v>
      </c>
      <c r="D1744" s="3"/>
      <c r="E1744" s="3" t="n">
        <v>65.226216</v>
      </c>
      <c r="F1744" s="3" t="n">
        <v>64.608793</v>
      </c>
      <c r="G1744" s="3" t="n">
        <v>65.493489</v>
      </c>
    </row>
    <row r="1745" customFormat="false" ht="15.75" hidden="false" customHeight="false" outlineLevel="0" collapsed="false">
      <c r="A1745" s="3" t="n">
        <v>61.643129</v>
      </c>
      <c r="B1745" s="3" t="n">
        <v>61.675513</v>
      </c>
      <c r="C1745" s="3" t="n">
        <v>61.628195</v>
      </c>
      <c r="D1745" s="3"/>
      <c r="E1745" s="3" t="n">
        <v>65.430061</v>
      </c>
      <c r="F1745" s="3" t="n">
        <v>64.853353</v>
      </c>
      <c r="G1745" s="3" t="n">
        <v>65.219398</v>
      </c>
    </row>
    <row r="1746" customFormat="false" ht="15.75" hidden="false" customHeight="false" outlineLevel="0" collapsed="false">
      <c r="A1746" s="3" t="n">
        <v>61.689833</v>
      </c>
      <c r="B1746" s="3" t="n">
        <v>61.865151</v>
      </c>
      <c r="C1746" s="3" t="n">
        <v>61.493569</v>
      </c>
      <c r="D1746" s="3"/>
      <c r="E1746" s="3" t="n">
        <v>64.773959</v>
      </c>
      <c r="F1746" s="3" t="n">
        <v>64.885765</v>
      </c>
      <c r="G1746" s="3" t="n">
        <v>65.565639</v>
      </c>
    </row>
    <row r="1747" customFormat="false" ht="15.75" hidden="false" customHeight="false" outlineLevel="0" collapsed="false">
      <c r="A1747" s="3" t="n">
        <v>61.706101</v>
      </c>
      <c r="B1747" s="3" t="n">
        <v>61.67726</v>
      </c>
      <c r="C1747" s="3" t="n">
        <v>61.664084</v>
      </c>
      <c r="D1747" s="3"/>
      <c r="E1747" s="3" t="n">
        <v>64.532008</v>
      </c>
      <c r="F1747" s="3" t="n">
        <v>64.99834</v>
      </c>
      <c r="G1747" s="3" t="n">
        <v>65.507042</v>
      </c>
    </row>
    <row r="1748" customFormat="false" ht="15.75" hidden="false" customHeight="false" outlineLevel="0" collapsed="false">
      <c r="A1748" s="3" t="n">
        <v>61.68755</v>
      </c>
      <c r="B1748" s="3" t="n">
        <v>61.590737</v>
      </c>
      <c r="C1748" s="3" t="n">
        <v>61.83113</v>
      </c>
      <c r="D1748" s="3"/>
      <c r="E1748" s="3" t="n">
        <v>64.857044</v>
      </c>
      <c r="F1748" s="3" t="n">
        <v>64.654974</v>
      </c>
      <c r="G1748" s="3" t="n">
        <v>65.192101</v>
      </c>
    </row>
    <row r="1749" customFormat="false" ht="15.75" hidden="false" customHeight="false" outlineLevel="0" collapsed="false">
      <c r="A1749" s="3" t="n">
        <v>61.387774</v>
      </c>
      <c r="B1749" s="3" t="n">
        <v>61.530168</v>
      </c>
      <c r="C1749" s="3" t="n">
        <v>61.589817</v>
      </c>
      <c r="D1749" s="3"/>
      <c r="E1749" s="3" t="n">
        <v>65.237907</v>
      </c>
      <c r="F1749" s="3" t="n">
        <v>65.082722</v>
      </c>
      <c r="G1749" s="3" t="n">
        <v>64.953288</v>
      </c>
    </row>
    <row r="1750" customFormat="false" ht="15.75" hidden="false" customHeight="false" outlineLevel="0" collapsed="false">
      <c r="A1750" s="3" t="n">
        <v>61.368947</v>
      </c>
      <c r="B1750" s="3" t="n">
        <v>61.661364</v>
      </c>
      <c r="C1750" s="3" t="n">
        <v>61.676694</v>
      </c>
      <c r="D1750" s="3"/>
      <c r="E1750" s="3" t="n">
        <v>64.826232</v>
      </c>
      <c r="F1750" s="3" t="n">
        <v>64.986404</v>
      </c>
      <c r="G1750" s="3" t="n">
        <v>65.106055</v>
      </c>
    </row>
    <row r="1751" customFormat="false" ht="15.75" hidden="false" customHeight="false" outlineLevel="0" collapsed="false">
      <c r="A1751" s="3" t="n">
        <v>61.615907</v>
      </c>
      <c r="B1751" s="3" t="n">
        <v>61.4804</v>
      </c>
      <c r="C1751" s="3" t="n">
        <v>61.464726</v>
      </c>
      <c r="D1751" s="3"/>
      <c r="E1751" s="3" t="n">
        <v>65.065869</v>
      </c>
      <c r="F1751" s="3" t="n">
        <v>64.950753</v>
      </c>
      <c r="G1751" s="3" t="n">
        <v>64.895227</v>
      </c>
    </row>
    <row r="1752" customFormat="false" ht="15.75" hidden="false" customHeight="false" outlineLevel="0" collapsed="false">
      <c r="A1752" s="3" t="n">
        <v>61.649016</v>
      </c>
      <c r="B1752" s="3" t="n">
        <v>61.57446</v>
      </c>
      <c r="C1752" s="3" t="n">
        <v>61.584916</v>
      </c>
      <c r="D1752" s="3"/>
      <c r="E1752" s="3" t="n">
        <v>65.119212</v>
      </c>
      <c r="F1752" s="3" t="n">
        <v>64.886089</v>
      </c>
      <c r="G1752" s="3" t="n">
        <v>65.219213</v>
      </c>
    </row>
    <row r="1753" customFormat="false" ht="15.75" hidden="false" customHeight="false" outlineLevel="0" collapsed="false">
      <c r="A1753" s="3" t="n">
        <v>61.59504</v>
      </c>
      <c r="B1753" s="3" t="n">
        <v>61.639521</v>
      </c>
      <c r="C1753" s="3" t="n">
        <v>61.543973</v>
      </c>
      <c r="D1753" s="3"/>
      <c r="E1753" s="3" t="n">
        <v>65.369969</v>
      </c>
      <c r="F1753" s="3" t="n">
        <v>64.787653</v>
      </c>
      <c r="G1753" s="3" t="n">
        <v>64.957775</v>
      </c>
    </row>
    <row r="1754" customFormat="false" ht="15.75" hidden="false" customHeight="false" outlineLevel="0" collapsed="false">
      <c r="A1754" s="3" t="n">
        <v>61.721037</v>
      </c>
      <c r="B1754" s="3" t="n">
        <v>61.591172</v>
      </c>
      <c r="C1754" s="3" t="n">
        <v>61.641396</v>
      </c>
      <c r="D1754" s="3"/>
      <c r="E1754" s="3" t="n">
        <v>65.062565</v>
      </c>
      <c r="F1754" s="3" t="n">
        <v>65.019739</v>
      </c>
      <c r="G1754" s="3" t="n">
        <v>65.128844</v>
      </c>
    </row>
    <row r="1755" customFormat="false" ht="15.75" hidden="false" customHeight="false" outlineLevel="0" collapsed="false">
      <c r="A1755" s="3" t="n">
        <v>61.678253</v>
      </c>
      <c r="B1755" s="3" t="n">
        <v>61.542028</v>
      </c>
      <c r="C1755" s="3" t="n">
        <v>61.885353</v>
      </c>
      <c r="D1755" s="3"/>
      <c r="E1755" s="3" t="n">
        <v>65.019728</v>
      </c>
      <c r="F1755" s="3" t="n">
        <v>65.197742</v>
      </c>
      <c r="G1755" s="3" t="n">
        <v>64.997443</v>
      </c>
    </row>
    <row r="1756" customFormat="false" ht="15.75" hidden="false" customHeight="false" outlineLevel="0" collapsed="false">
      <c r="A1756" s="3" t="n">
        <v>61.675692</v>
      </c>
      <c r="B1756" s="3" t="n">
        <v>61.71903</v>
      </c>
      <c r="C1756" s="3" t="n">
        <v>61.466242</v>
      </c>
      <c r="D1756" s="3"/>
      <c r="E1756" s="3" t="n">
        <v>65.071077</v>
      </c>
      <c r="F1756" s="3" t="n">
        <v>64.8899</v>
      </c>
      <c r="G1756" s="3" t="n">
        <v>64.951797</v>
      </c>
    </row>
    <row r="1757" customFormat="false" ht="15.75" hidden="false" customHeight="false" outlineLevel="0" collapsed="false">
      <c r="A1757" s="3" t="n">
        <v>61.532872</v>
      </c>
      <c r="B1757" s="3" t="n">
        <v>61.631387</v>
      </c>
      <c r="C1757" s="3" t="n">
        <v>61.587164</v>
      </c>
      <c r="D1757" s="3"/>
      <c r="E1757" s="3" t="n">
        <v>65.209144</v>
      </c>
      <c r="F1757" s="3" t="n">
        <v>64.811587</v>
      </c>
      <c r="G1757" s="3" t="n">
        <v>64.910637</v>
      </c>
    </row>
    <row r="1758" customFormat="false" ht="15.75" hidden="false" customHeight="false" outlineLevel="0" collapsed="false">
      <c r="A1758" s="3" t="n">
        <v>61.714882</v>
      </c>
      <c r="B1758" s="3" t="n">
        <v>61.810655</v>
      </c>
      <c r="C1758" s="3" t="n">
        <v>61.458476</v>
      </c>
      <c r="D1758" s="3"/>
      <c r="E1758" s="3" t="n">
        <v>65.441953</v>
      </c>
      <c r="F1758" s="3" t="n">
        <v>65.208512</v>
      </c>
      <c r="G1758" s="3" t="n">
        <v>64.700351</v>
      </c>
    </row>
    <row r="1759" customFormat="false" ht="15.75" hidden="false" customHeight="false" outlineLevel="0" collapsed="false">
      <c r="A1759" s="3" t="n">
        <v>61.67957</v>
      </c>
      <c r="B1759" s="3" t="n">
        <v>61.791315</v>
      </c>
      <c r="C1759" s="3" t="n">
        <v>61.380316</v>
      </c>
      <c r="D1759" s="3"/>
      <c r="E1759" s="3" t="n">
        <v>65.400427</v>
      </c>
      <c r="F1759" s="3" t="n">
        <v>64.874756</v>
      </c>
      <c r="G1759" s="3" t="n">
        <v>64.888775</v>
      </c>
    </row>
    <row r="1760" customFormat="false" ht="15.75" hidden="false" customHeight="false" outlineLevel="0" collapsed="false">
      <c r="A1760" s="3" t="n">
        <v>61.509555</v>
      </c>
      <c r="B1760" s="3" t="n">
        <v>61.708204</v>
      </c>
      <c r="C1760" s="3" t="n">
        <v>61.453391</v>
      </c>
      <c r="D1760" s="3"/>
      <c r="E1760" s="3" t="n">
        <v>65.327798</v>
      </c>
      <c r="F1760" s="3" t="n">
        <v>64.900695</v>
      </c>
      <c r="G1760" s="3" t="n">
        <v>64.999754</v>
      </c>
    </row>
    <row r="1761" customFormat="false" ht="15.75" hidden="false" customHeight="false" outlineLevel="0" collapsed="false">
      <c r="A1761" s="3" t="n">
        <v>61.579142</v>
      </c>
      <c r="B1761" s="3" t="n">
        <v>61.657898</v>
      </c>
      <c r="C1761" s="3" t="n">
        <v>61.423928</v>
      </c>
      <c r="D1761" s="3"/>
      <c r="E1761" s="3" t="n">
        <v>65.100068</v>
      </c>
      <c r="F1761" s="3" t="n">
        <v>64.939499</v>
      </c>
      <c r="G1761" s="3" t="n">
        <v>65.348979</v>
      </c>
    </row>
    <row r="1762" customFormat="false" ht="15.75" hidden="false" customHeight="false" outlineLevel="0" collapsed="false">
      <c r="A1762" s="3" t="n">
        <v>61.769141</v>
      </c>
      <c r="B1762" s="3" t="n">
        <v>61.215971</v>
      </c>
      <c r="C1762" s="3" t="n">
        <v>61.446343</v>
      </c>
      <c r="D1762" s="3"/>
      <c r="E1762" s="3" t="n">
        <v>65.34955</v>
      </c>
      <c r="F1762" s="3" t="n">
        <v>64.719766</v>
      </c>
      <c r="G1762" s="3" t="n">
        <v>64.908183</v>
      </c>
    </row>
    <row r="1763" customFormat="false" ht="15.75" hidden="false" customHeight="false" outlineLevel="0" collapsed="false">
      <c r="A1763" s="3" t="n">
        <v>61.46423</v>
      </c>
      <c r="B1763" s="3" t="n">
        <v>61.5538</v>
      </c>
      <c r="C1763" s="3" t="n">
        <v>61.43121</v>
      </c>
      <c r="D1763" s="3"/>
      <c r="E1763" s="3" t="n">
        <v>65.519636</v>
      </c>
      <c r="F1763" s="3" t="n">
        <v>64.714007</v>
      </c>
      <c r="G1763" s="3" t="n">
        <v>64.87773</v>
      </c>
    </row>
    <row r="1764" customFormat="false" ht="15.75" hidden="false" customHeight="false" outlineLevel="0" collapsed="false">
      <c r="A1764" s="3" t="n">
        <v>61.750849</v>
      </c>
      <c r="B1764" s="3" t="n">
        <v>61.616959</v>
      </c>
      <c r="C1764" s="3" t="n">
        <v>61.448814</v>
      </c>
      <c r="D1764" s="3"/>
      <c r="E1764" s="3" t="n">
        <v>65.444544</v>
      </c>
      <c r="F1764" s="3" t="n">
        <v>64.750461</v>
      </c>
      <c r="G1764" s="3" t="n">
        <v>64.610747</v>
      </c>
    </row>
    <row r="1765" customFormat="false" ht="15.75" hidden="false" customHeight="false" outlineLevel="0" collapsed="false">
      <c r="A1765" s="3" t="n">
        <v>61.644826</v>
      </c>
      <c r="B1765" s="3" t="n">
        <v>61.431217</v>
      </c>
      <c r="C1765" s="3" t="n">
        <v>61.479307</v>
      </c>
      <c r="D1765" s="3"/>
      <c r="E1765" s="3" t="n">
        <v>65.409166</v>
      </c>
      <c r="F1765" s="3" t="n">
        <v>64.765949</v>
      </c>
      <c r="G1765" s="3" t="n">
        <v>64.517385</v>
      </c>
    </row>
    <row r="1766" customFormat="false" ht="15.75" hidden="false" customHeight="false" outlineLevel="0" collapsed="false">
      <c r="A1766" s="3" t="n">
        <v>61.717547</v>
      </c>
      <c r="B1766" s="3" t="n">
        <v>61.819217</v>
      </c>
      <c r="C1766" s="3" t="n">
        <v>61.256259</v>
      </c>
      <c r="D1766" s="3"/>
      <c r="E1766" s="3" t="n">
        <v>65.358567</v>
      </c>
      <c r="F1766" s="3" t="n">
        <v>64.580529</v>
      </c>
      <c r="G1766" s="3" t="n">
        <v>64.610331</v>
      </c>
    </row>
    <row r="1767" customFormat="false" ht="15.75" hidden="false" customHeight="false" outlineLevel="0" collapsed="false">
      <c r="A1767" s="3" t="n">
        <v>61.454436</v>
      </c>
      <c r="B1767" s="3" t="n">
        <v>61.747212</v>
      </c>
      <c r="C1767" s="3" t="n">
        <v>61.416965</v>
      </c>
      <c r="D1767" s="3"/>
      <c r="E1767" s="3" t="n">
        <v>65.570847</v>
      </c>
      <c r="F1767" s="3" t="n">
        <v>64.673607</v>
      </c>
      <c r="G1767" s="3" t="n">
        <v>64.680711</v>
      </c>
    </row>
    <row r="1768" customFormat="false" ht="15.75" hidden="false" customHeight="false" outlineLevel="0" collapsed="false">
      <c r="A1768" s="3" t="n">
        <v>61.493185</v>
      </c>
      <c r="B1768" s="3" t="n">
        <v>61.636934</v>
      </c>
      <c r="C1768" s="3" t="n">
        <v>61.428281</v>
      </c>
      <c r="D1768" s="3"/>
      <c r="E1768" s="3" t="n">
        <v>65.496115</v>
      </c>
      <c r="F1768" s="3" t="n">
        <v>64.868276</v>
      </c>
      <c r="G1768" s="3" t="n">
        <v>64.707991</v>
      </c>
    </row>
    <row r="1769" customFormat="false" ht="15.75" hidden="false" customHeight="false" outlineLevel="0" collapsed="false">
      <c r="A1769" s="3" t="n">
        <v>61.51769</v>
      </c>
      <c r="B1769" s="3" t="n">
        <v>61.597863</v>
      </c>
      <c r="C1769" s="3" t="n">
        <v>61.491548</v>
      </c>
      <c r="D1769" s="3"/>
      <c r="E1769" s="3" t="n">
        <v>65.441186</v>
      </c>
      <c r="F1769" s="3" t="n">
        <v>64.793866</v>
      </c>
      <c r="G1769" s="3" t="n">
        <v>64.637779</v>
      </c>
    </row>
    <row r="1770" customFormat="false" ht="15.75" hidden="false" customHeight="false" outlineLevel="0" collapsed="false">
      <c r="A1770" s="3" t="n">
        <v>61.527479</v>
      </c>
      <c r="B1770" s="3" t="n">
        <v>61.530712</v>
      </c>
      <c r="C1770" s="3" t="n">
        <v>61.699155</v>
      </c>
      <c r="D1770" s="3"/>
      <c r="E1770" s="3" t="n">
        <v>65.135565</v>
      </c>
      <c r="F1770" s="3" t="n">
        <v>64.345305</v>
      </c>
      <c r="G1770" s="3" t="n">
        <v>64.819878</v>
      </c>
    </row>
    <row r="1771" customFormat="false" ht="15.75" hidden="false" customHeight="false" outlineLevel="0" collapsed="false">
      <c r="A1771" s="3" t="n">
        <v>61.888701</v>
      </c>
      <c r="B1771" s="3" t="n">
        <v>61.461518</v>
      </c>
      <c r="C1771" s="3" t="n">
        <v>61.590073</v>
      </c>
      <c r="D1771" s="3"/>
      <c r="E1771" s="3" t="n">
        <v>65.027387</v>
      </c>
      <c r="F1771" s="3" t="n">
        <v>64.478698</v>
      </c>
      <c r="G1771" s="3" t="n">
        <v>64.785616</v>
      </c>
    </row>
    <row r="1772" customFormat="false" ht="15.75" hidden="false" customHeight="false" outlineLevel="0" collapsed="false">
      <c r="A1772" s="3" t="n">
        <v>61.484869</v>
      </c>
      <c r="B1772" s="3" t="n">
        <v>61.595371</v>
      </c>
      <c r="C1772" s="3" t="n">
        <v>61.588855</v>
      </c>
      <c r="D1772" s="3"/>
      <c r="E1772" s="3" t="n">
        <v>65.230818</v>
      </c>
      <c r="F1772" s="3" t="n">
        <v>64.302432</v>
      </c>
      <c r="G1772" s="3" t="n">
        <v>64.696331</v>
      </c>
    </row>
    <row r="1773" customFormat="false" ht="15.75" hidden="false" customHeight="false" outlineLevel="0" collapsed="false">
      <c r="A1773" s="3" t="n">
        <v>61.59918</v>
      </c>
      <c r="B1773" s="3" t="n">
        <v>61.7274</v>
      </c>
      <c r="C1773" s="3" t="n">
        <v>61.661575</v>
      </c>
      <c r="D1773" s="3"/>
      <c r="E1773" s="3" t="n">
        <v>65.357428</v>
      </c>
      <c r="F1773" s="3" t="n">
        <v>64.494804</v>
      </c>
      <c r="G1773" s="3" t="n">
        <v>64.231718</v>
      </c>
    </row>
    <row r="1774" customFormat="false" ht="15.75" hidden="false" customHeight="false" outlineLevel="0" collapsed="false">
      <c r="A1774" s="3" t="n">
        <v>61.604611</v>
      </c>
      <c r="B1774" s="3" t="n">
        <v>61.568331</v>
      </c>
      <c r="C1774" s="3" t="n">
        <v>61.407341</v>
      </c>
      <c r="D1774" s="3"/>
      <c r="E1774" s="3" t="n">
        <v>65.125162</v>
      </c>
      <c r="F1774" s="3" t="n">
        <v>64.439615</v>
      </c>
      <c r="G1774" s="3" t="n">
        <v>64.609012</v>
      </c>
    </row>
    <row r="1775" customFormat="false" ht="15.75" hidden="false" customHeight="false" outlineLevel="0" collapsed="false">
      <c r="A1775" s="3" t="n">
        <v>61.583862</v>
      </c>
      <c r="B1775" s="3" t="n">
        <v>61.660929</v>
      </c>
      <c r="C1775" s="3" t="n">
        <v>61.430467</v>
      </c>
      <c r="D1775" s="3"/>
      <c r="E1775" s="3" t="n">
        <v>65.149605</v>
      </c>
      <c r="F1775" s="3" t="n">
        <v>64.829247</v>
      </c>
      <c r="G1775" s="3" t="n">
        <v>64.497745</v>
      </c>
    </row>
    <row r="1776" customFormat="false" ht="15.75" hidden="false" customHeight="false" outlineLevel="0" collapsed="false">
      <c r="A1776" s="3" t="n">
        <v>61.606511</v>
      </c>
      <c r="B1776" s="3" t="n">
        <v>61.607813</v>
      </c>
      <c r="C1776" s="3" t="n">
        <v>61.46858</v>
      </c>
      <c r="D1776" s="3"/>
      <c r="E1776" s="3" t="n">
        <v>65.158212</v>
      </c>
      <c r="F1776" s="3" t="n">
        <v>64.473537</v>
      </c>
      <c r="G1776" s="3" t="n">
        <v>64.870004</v>
      </c>
    </row>
    <row r="1777" customFormat="false" ht="15.75" hidden="false" customHeight="false" outlineLevel="0" collapsed="false">
      <c r="A1777" s="3" t="n">
        <v>61.859499</v>
      </c>
      <c r="B1777" s="3" t="n">
        <v>61.45778</v>
      </c>
      <c r="C1777" s="3" t="n">
        <v>61.428498</v>
      </c>
      <c r="D1777" s="3"/>
      <c r="E1777" s="3" t="n">
        <v>64.779912</v>
      </c>
      <c r="F1777" s="3" t="n">
        <v>64.608146</v>
      </c>
      <c r="G1777" s="3" t="n">
        <v>64.863825</v>
      </c>
    </row>
    <row r="1778" customFormat="false" ht="15.75" hidden="false" customHeight="false" outlineLevel="0" collapsed="false">
      <c r="A1778" s="3" t="n">
        <v>61.473742</v>
      </c>
      <c r="B1778" s="3" t="n">
        <v>61.592051</v>
      </c>
      <c r="C1778" s="3" t="n">
        <v>61.390673</v>
      </c>
      <c r="D1778" s="3"/>
      <c r="E1778" s="3" t="n">
        <v>65.091781</v>
      </c>
      <c r="F1778" s="3" t="n">
        <v>64.59781</v>
      </c>
      <c r="G1778" s="3" t="n">
        <v>64.522708</v>
      </c>
    </row>
    <row r="1779" customFormat="false" ht="15.75" hidden="false" customHeight="false" outlineLevel="0" collapsed="false">
      <c r="A1779" s="3" t="n">
        <v>61.416944</v>
      </c>
      <c r="B1779" s="3" t="n">
        <v>61.619184</v>
      </c>
      <c r="C1779" s="3" t="n">
        <v>61.389201</v>
      </c>
      <c r="D1779" s="3"/>
      <c r="E1779" s="3" t="n">
        <v>65.171649</v>
      </c>
      <c r="F1779" s="3" t="n">
        <v>64.747221</v>
      </c>
      <c r="G1779" s="3" t="n">
        <v>64.635478</v>
      </c>
    </row>
    <row r="1780" customFormat="false" ht="15.75" hidden="false" customHeight="false" outlineLevel="0" collapsed="false">
      <c r="A1780" s="3" t="n">
        <v>61.358038</v>
      </c>
      <c r="B1780" s="3" t="n">
        <v>61.475624</v>
      </c>
      <c r="C1780" s="3" t="n">
        <v>61.403187</v>
      </c>
      <c r="D1780" s="3"/>
      <c r="E1780" s="3" t="n">
        <v>65.106874</v>
      </c>
      <c r="F1780" s="3" t="n">
        <v>64.375083</v>
      </c>
      <c r="G1780" s="3" t="n">
        <v>64.646083</v>
      </c>
    </row>
    <row r="1781" customFormat="false" ht="15.75" hidden="false" customHeight="false" outlineLevel="0" collapsed="false">
      <c r="A1781" s="3" t="n">
        <v>61.430665</v>
      </c>
      <c r="B1781" s="3" t="n">
        <v>61.63872</v>
      </c>
      <c r="C1781" s="3" t="n">
        <v>61.444695</v>
      </c>
      <c r="D1781" s="3"/>
      <c r="E1781" s="3" t="n">
        <v>65.28663</v>
      </c>
      <c r="F1781" s="3" t="n">
        <v>64.549529</v>
      </c>
      <c r="G1781" s="3" t="n">
        <v>64.592692</v>
      </c>
    </row>
    <row r="1782" customFormat="false" ht="15.75" hidden="false" customHeight="false" outlineLevel="0" collapsed="false">
      <c r="A1782" s="3" t="n">
        <v>61.524524</v>
      </c>
      <c r="B1782" s="3" t="n">
        <v>61.520009</v>
      </c>
      <c r="C1782" s="3" t="n">
        <v>61.739406</v>
      </c>
      <c r="D1782" s="3"/>
      <c r="E1782" s="3" t="n">
        <v>65.414848</v>
      </c>
      <c r="F1782" s="3" t="n">
        <v>64.302033</v>
      </c>
      <c r="G1782" s="3" t="n">
        <v>64.87193</v>
      </c>
    </row>
    <row r="1783" customFormat="false" ht="15.75" hidden="false" customHeight="false" outlineLevel="0" collapsed="false">
      <c r="A1783" s="3" t="n">
        <v>61.366361</v>
      </c>
      <c r="B1783" s="3" t="n">
        <v>61.590455</v>
      </c>
      <c r="C1783" s="3" t="n">
        <v>61.496682</v>
      </c>
      <c r="D1783" s="3"/>
      <c r="E1783" s="3" t="n">
        <v>65.216684</v>
      </c>
      <c r="F1783" s="3" t="n">
        <v>64.547818</v>
      </c>
      <c r="G1783" s="3" t="n">
        <v>64.982168</v>
      </c>
    </row>
    <row r="1784" customFormat="false" ht="15.75" hidden="false" customHeight="false" outlineLevel="0" collapsed="false">
      <c r="A1784" s="3" t="n">
        <v>61.567729</v>
      </c>
      <c r="B1784" s="3" t="n">
        <v>61.541674</v>
      </c>
      <c r="C1784" s="3" t="n">
        <v>61.218516</v>
      </c>
      <c r="D1784" s="3"/>
      <c r="E1784" s="3" t="n">
        <v>65.323032</v>
      </c>
      <c r="F1784" s="3" t="n">
        <v>64.718316</v>
      </c>
      <c r="G1784" s="3" t="n">
        <v>64.83938</v>
      </c>
    </row>
    <row r="1785" customFormat="false" ht="15.75" hidden="false" customHeight="false" outlineLevel="0" collapsed="false">
      <c r="A1785" s="3" t="n">
        <v>61.46552</v>
      </c>
      <c r="B1785" s="3" t="n">
        <v>61.702462</v>
      </c>
      <c r="C1785" s="3" t="n">
        <v>61.265933</v>
      </c>
      <c r="D1785" s="3"/>
      <c r="E1785" s="3" t="n">
        <v>65.40091</v>
      </c>
      <c r="F1785" s="3" t="n">
        <v>64.489912</v>
      </c>
      <c r="G1785" s="3" t="n">
        <v>64.946576</v>
      </c>
    </row>
    <row r="1786" customFormat="false" ht="15.75" hidden="false" customHeight="false" outlineLevel="0" collapsed="false">
      <c r="A1786" s="3" t="n">
        <v>61.601695</v>
      </c>
      <c r="B1786" s="3" t="n">
        <v>61.522381</v>
      </c>
      <c r="C1786" s="3" t="n">
        <v>61.477596</v>
      </c>
      <c r="D1786" s="3"/>
      <c r="E1786" s="3" t="n">
        <v>65.34586</v>
      </c>
      <c r="F1786" s="3" t="n">
        <v>64.799194</v>
      </c>
      <c r="G1786" s="3" t="n">
        <v>64.716942</v>
      </c>
    </row>
    <row r="1787" customFormat="false" ht="15.75" hidden="false" customHeight="false" outlineLevel="0" collapsed="false">
      <c r="A1787" s="3" t="n">
        <v>61.52913</v>
      </c>
      <c r="B1787" s="3" t="n">
        <v>61.339993</v>
      </c>
      <c r="C1787" s="3" t="n">
        <v>61.464394</v>
      </c>
      <c r="D1787" s="3"/>
      <c r="E1787" s="3" t="n">
        <v>65.209661</v>
      </c>
      <c r="F1787" s="3" t="n">
        <v>64.708316</v>
      </c>
      <c r="G1787" s="3" t="n">
        <v>64.858484</v>
      </c>
    </row>
    <row r="1788" customFormat="false" ht="15.75" hidden="false" customHeight="false" outlineLevel="0" collapsed="false">
      <c r="A1788" s="3" t="n">
        <v>61.487419</v>
      </c>
      <c r="B1788" s="3" t="n">
        <v>61.497407</v>
      </c>
      <c r="C1788" s="3" t="n">
        <v>61.87984</v>
      </c>
      <c r="D1788" s="3"/>
      <c r="E1788" s="3" t="n">
        <v>65.246573</v>
      </c>
      <c r="F1788" s="3" t="n">
        <v>64.898691</v>
      </c>
      <c r="G1788" s="3" t="n">
        <v>64.777534</v>
      </c>
    </row>
    <row r="1789" customFormat="false" ht="15.75" hidden="false" customHeight="false" outlineLevel="0" collapsed="false">
      <c r="A1789" s="3" t="n">
        <v>61.72151</v>
      </c>
      <c r="B1789" s="3" t="n">
        <v>61.52226</v>
      </c>
      <c r="C1789" s="3" t="n">
        <v>61.506155</v>
      </c>
      <c r="D1789" s="3"/>
      <c r="E1789" s="3" t="n">
        <v>65.094856</v>
      </c>
      <c r="F1789" s="3" t="n">
        <v>64.941119</v>
      </c>
      <c r="G1789" s="3" t="n">
        <v>64.563488</v>
      </c>
    </row>
    <row r="1790" customFormat="false" ht="15.75" hidden="false" customHeight="false" outlineLevel="0" collapsed="false">
      <c r="A1790" s="3" t="n">
        <v>61.627008</v>
      </c>
      <c r="B1790" s="3" t="n">
        <v>61.702079</v>
      </c>
      <c r="C1790" s="3" t="n">
        <v>61.344685</v>
      </c>
      <c r="D1790" s="3"/>
      <c r="E1790" s="3" t="n">
        <v>64.959006</v>
      </c>
      <c r="F1790" s="3" t="n">
        <v>64.652966</v>
      </c>
      <c r="G1790" s="3" t="n">
        <v>64.754421</v>
      </c>
    </row>
    <row r="1791" customFormat="false" ht="15.75" hidden="false" customHeight="false" outlineLevel="0" collapsed="false">
      <c r="A1791" s="3" t="n">
        <v>61.910673</v>
      </c>
      <c r="B1791" s="3" t="n">
        <v>61.51726</v>
      </c>
      <c r="C1791" s="3" t="n">
        <v>61.39498</v>
      </c>
      <c r="D1791" s="3"/>
      <c r="E1791" s="3" t="n">
        <v>65.145111</v>
      </c>
      <c r="F1791" s="3" t="n">
        <v>64.568952</v>
      </c>
      <c r="G1791" s="3" t="n">
        <v>64.695643</v>
      </c>
    </row>
    <row r="1792" customFormat="false" ht="15.75" hidden="false" customHeight="false" outlineLevel="0" collapsed="false">
      <c r="A1792" s="3" t="n">
        <v>61.811381</v>
      </c>
      <c r="B1792" s="3" t="n">
        <v>61.360192</v>
      </c>
      <c r="C1792" s="3" t="n">
        <v>61.536546</v>
      </c>
      <c r="D1792" s="3"/>
      <c r="E1792" s="3" t="n">
        <v>65.109666</v>
      </c>
      <c r="F1792" s="3" t="n">
        <v>64.570703</v>
      </c>
      <c r="G1792" s="3" t="n">
        <v>64.91489</v>
      </c>
    </row>
    <row r="1793" customFormat="false" ht="15.75" hidden="false" customHeight="false" outlineLevel="0" collapsed="false">
      <c r="A1793" s="3" t="n">
        <v>61.676874</v>
      </c>
      <c r="B1793" s="3" t="n">
        <v>61.227696</v>
      </c>
      <c r="C1793" s="3" t="n">
        <v>61.436366</v>
      </c>
      <c r="D1793" s="3"/>
      <c r="E1793" s="3" t="n">
        <v>65.070013</v>
      </c>
      <c r="F1793" s="3" t="n">
        <v>64.493738</v>
      </c>
      <c r="G1793" s="3" t="n">
        <v>64.669133</v>
      </c>
    </row>
    <row r="1794" customFormat="false" ht="15.75" hidden="false" customHeight="false" outlineLevel="0" collapsed="false">
      <c r="A1794" s="3" t="n">
        <v>61.552818</v>
      </c>
      <c r="B1794" s="3" t="n">
        <v>61.670252</v>
      </c>
      <c r="C1794" s="3" t="n">
        <v>61.301572</v>
      </c>
      <c r="D1794" s="3"/>
      <c r="E1794" s="3" t="n">
        <v>65.289632</v>
      </c>
      <c r="F1794" s="3" t="n">
        <v>64.201919</v>
      </c>
      <c r="G1794" s="3" t="n">
        <v>64.541861</v>
      </c>
    </row>
    <row r="1795" customFormat="false" ht="15.75" hidden="false" customHeight="false" outlineLevel="0" collapsed="false">
      <c r="A1795" s="3" t="n">
        <v>61.583181</v>
      </c>
      <c r="B1795" s="3" t="n">
        <v>61.482683</v>
      </c>
      <c r="C1795" s="3" t="n">
        <v>61.506541</v>
      </c>
      <c r="D1795" s="3"/>
      <c r="E1795" s="3" t="n">
        <v>65.092939</v>
      </c>
      <c r="F1795" s="3" t="n">
        <v>64.303028</v>
      </c>
      <c r="G1795" s="3" t="n">
        <v>65.003965</v>
      </c>
    </row>
    <row r="1796" customFormat="false" ht="15.75" hidden="false" customHeight="false" outlineLevel="0" collapsed="false">
      <c r="A1796" s="3" t="n">
        <v>61.617157</v>
      </c>
      <c r="B1796" s="3" t="n">
        <v>61.49192</v>
      </c>
      <c r="C1796" s="3" t="n">
        <v>61.409597</v>
      </c>
      <c r="D1796" s="3"/>
      <c r="E1796" s="3" t="n">
        <v>65.051309</v>
      </c>
      <c r="F1796" s="3" t="n">
        <v>64.507002</v>
      </c>
      <c r="G1796" s="3" t="n">
        <v>64.67142</v>
      </c>
    </row>
    <row r="1797" customFormat="false" ht="15.75" hidden="false" customHeight="false" outlineLevel="0" collapsed="false">
      <c r="A1797" s="3" t="n">
        <v>61.584457</v>
      </c>
      <c r="B1797" s="3" t="n">
        <v>61.599975</v>
      </c>
      <c r="C1797" s="3" t="n">
        <v>61.429014</v>
      </c>
      <c r="D1797" s="3"/>
      <c r="E1797" s="3" t="n">
        <v>64.861729</v>
      </c>
      <c r="F1797" s="3" t="n">
        <v>64.387631</v>
      </c>
      <c r="G1797" s="3" t="n">
        <v>65.045757</v>
      </c>
    </row>
    <row r="1798" customFormat="false" ht="15.75" hidden="false" customHeight="false" outlineLevel="0" collapsed="false">
      <c r="A1798" s="3" t="n">
        <v>61.324816</v>
      </c>
      <c r="B1798" s="3" t="n">
        <v>61.561825</v>
      </c>
      <c r="C1798" s="3" t="n">
        <v>61.807819</v>
      </c>
      <c r="D1798" s="3"/>
      <c r="E1798" s="3" t="n">
        <v>64.702431</v>
      </c>
      <c r="F1798" s="3" t="n">
        <v>64.769626</v>
      </c>
      <c r="G1798" s="3" t="n">
        <v>65.154109</v>
      </c>
    </row>
    <row r="1799" customFormat="false" ht="15.75" hidden="false" customHeight="false" outlineLevel="0" collapsed="false">
      <c r="A1799" s="3" t="n">
        <v>61.606803</v>
      </c>
      <c r="B1799" s="3" t="n">
        <v>61.503008</v>
      </c>
      <c r="C1799" s="3" t="n">
        <v>61.467916</v>
      </c>
      <c r="D1799" s="3"/>
      <c r="E1799" s="3" t="n">
        <v>64.883993</v>
      </c>
      <c r="F1799" s="3" t="n">
        <v>64.86793</v>
      </c>
      <c r="G1799" s="3" t="n">
        <v>64.817098</v>
      </c>
    </row>
    <row r="1800" customFormat="false" ht="15.75" hidden="false" customHeight="false" outlineLevel="0" collapsed="false">
      <c r="A1800" s="3" t="n">
        <v>61.52052</v>
      </c>
      <c r="B1800" s="3" t="n">
        <v>61.607347</v>
      </c>
      <c r="C1800" s="3" t="n">
        <v>61.360814</v>
      </c>
      <c r="D1800" s="3"/>
      <c r="E1800" s="3" t="n">
        <v>64.852907</v>
      </c>
      <c r="F1800" s="3" t="n">
        <v>64.70782</v>
      </c>
      <c r="G1800" s="3" t="n">
        <v>65.048034</v>
      </c>
    </row>
    <row r="1801" customFormat="false" ht="15.75" hidden="false" customHeight="false" outlineLevel="0" collapsed="false">
      <c r="A1801" s="3" t="n">
        <v>61.528304</v>
      </c>
      <c r="B1801" s="3" t="n">
        <v>61.39006</v>
      </c>
      <c r="C1801" s="3" t="n">
        <v>61.274826</v>
      </c>
      <c r="D1801" s="3"/>
      <c r="E1801" s="3" t="n">
        <v>64.869518</v>
      </c>
      <c r="F1801" s="3" t="n">
        <v>64.475977</v>
      </c>
      <c r="G1801" s="3" t="n">
        <v>65.413912</v>
      </c>
    </row>
    <row r="1802" customFormat="false" ht="15.75" hidden="false" customHeight="false" outlineLevel="0" collapsed="false">
      <c r="A1802" s="3" t="n">
        <v>61.758955</v>
      </c>
      <c r="B1802" s="3" t="n">
        <v>61.369777</v>
      </c>
      <c r="C1802" s="3" t="n">
        <v>61.423617</v>
      </c>
      <c r="D1802" s="3"/>
      <c r="E1802" s="3" t="n">
        <v>64.856164</v>
      </c>
      <c r="F1802" s="3" t="n">
        <v>64.878257</v>
      </c>
      <c r="G1802" s="3" t="n">
        <v>65.006101</v>
      </c>
    </row>
    <row r="1803" customFormat="false" ht="15.75" hidden="false" customHeight="false" outlineLevel="0" collapsed="false">
      <c r="A1803" s="3" t="n">
        <v>61.536995</v>
      </c>
      <c r="B1803" s="3" t="n">
        <v>61.453344</v>
      </c>
      <c r="C1803" s="3" t="n">
        <v>61.832486</v>
      </c>
      <c r="D1803" s="3"/>
      <c r="E1803" s="3" t="n">
        <v>64.773205</v>
      </c>
      <c r="F1803" s="3" t="n">
        <v>64.940735</v>
      </c>
      <c r="G1803" s="3" t="n">
        <v>65.015582</v>
      </c>
    </row>
    <row r="1804" customFormat="false" ht="15.75" hidden="false" customHeight="false" outlineLevel="0" collapsed="false">
      <c r="A1804" s="3" t="n">
        <v>61.481468</v>
      </c>
      <c r="B1804" s="3" t="n">
        <v>61.481688</v>
      </c>
      <c r="C1804" s="3" t="n">
        <v>61.611519</v>
      </c>
      <c r="D1804" s="3"/>
      <c r="E1804" s="3" t="n">
        <v>64.955472</v>
      </c>
      <c r="F1804" s="3" t="n">
        <v>64.864473</v>
      </c>
      <c r="G1804" s="3" t="n">
        <v>64.994074</v>
      </c>
    </row>
    <row r="1805" customFormat="false" ht="15.75" hidden="false" customHeight="false" outlineLevel="0" collapsed="false">
      <c r="A1805" s="3" t="n">
        <v>61.366014</v>
      </c>
      <c r="B1805" s="3" t="n">
        <v>61.599316</v>
      </c>
      <c r="C1805" s="3" t="n">
        <v>61.606788</v>
      </c>
      <c r="D1805" s="3"/>
      <c r="E1805" s="3" t="n">
        <v>65.179954</v>
      </c>
      <c r="F1805" s="3" t="n">
        <v>64.712653</v>
      </c>
      <c r="G1805" s="3" t="n">
        <v>64.690358</v>
      </c>
    </row>
    <row r="1806" customFormat="false" ht="15.75" hidden="false" customHeight="false" outlineLevel="0" collapsed="false">
      <c r="A1806" s="3" t="n">
        <v>61.412799</v>
      </c>
      <c r="B1806" s="3" t="n">
        <v>61.701486</v>
      </c>
      <c r="C1806" s="3" t="n">
        <v>61.584833</v>
      </c>
      <c r="D1806" s="3"/>
      <c r="E1806" s="3" t="n">
        <v>64.753364</v>
      </c>
      <c r="F1806" s="3" t="n">
        <v>65.054596</v>
      </c>
      <c r="G1806" s="3" t="n">
        <v>64.821281</v>
      </c>
    </row>
    <row r="1807" customFormat="false" ht="15.75" hidden="false" customHeight="false" outlineLevel="0" collapsed="false">
      <c r="A1807" s="3" t="n">
        <v>61.396791</v>
      </c>
      <c r="B1807" s="3" t="n">
        <v>61.721477</v>
      </c>
      <c r="C1807" s="3" t="n">
        <v>61.618947</v>
      </c>
      <c r="D1807" s="3"/>
      <c r="E1807" s="3" t="n">
        <v>64.576016</v>
      </c>
      <c r="F1807" s="3" t="n">
        <v>65.002244</v>
      </c>
      <c r="G1807" s="3" t="n">
        <v>64.948954</v>
      </c>
    </row>
    <row r="1808" customFormat="false" ht="15.75" hidden="false" customHeight="false" outlineLevel="0" collapsed="false">
      <c r="A1808" s="3" t="n">
        <v>61.258235</v>
      </c>
      <c r="B1808" s="3" t="n">
        <v>61.37628</v>
      </c>
      <c r="C1808" s="3" t="n">
        <v>61.540909</v>
      </c>
      <c r="D1808" s="3"/>
      <c r="E1808" s="3" t="n">
        <v>64.952676</v>
      </c>
      <c r="F1808" s="3" t="n">
        <v>65.030938</v>
      </c>
      <c r="G1808" s="3" t="n">
        <v>65.035745</v>
      </c>
    </row>
    <row r="1809" customFormat="false" ht="15.75" hidden="false" customHeight="false" outlineLevel="0" collapsed="false">
      <c r="A1809" s="3" t="n">
        <v>61.522898</v>
      </c>
      <c r="B1809" s="3" t="n">
        <v>61.433799</v>
      </c>
      <c r="C1809" s="3" t="n">
        <v>61.383124</v>
      </c>
      <c r="D1809" s="3"/>
      <c r="E1809" s="3" t="n">
        <v>64.816483</v>
      </c>
      <c r="F1809" s="3" t="n">
        <v>64.6749</v>
      </c>
      <c r="G1809" s="3" t="n">
        <v>65.13464</v>
      </c>
    </row>
    <row r="1810" customFormat="false" ht="15.75" hidden="false" customHeight="false" outlineLevel="0" collapsed="false">
      <c r="A1810" s="3" t="n">
        <v>61.560312</v>
      </c>
      <c r="B1810" s="3" t="n">
        <v>61.552166</v>
      </c>
      <c r="C1810" s="3" t="n">
        <v>61.613734</v>
      </c>
      <c r="D1810" s="3"/>
      <c r="E1810" s="3" t="n">
        <v>64.800028</v>
      </c>
      <c r="F1810" s="3" t="n">
        <v>64.998503</v>
      </c>
      <c r="G1810" s="3" t="n">
        <v>64.861733</v>
      </c>
    </row>
    <row r="1811" customFormat="false" ht="15.75" hidden="false" customHeight="false" outlineLevel="0" collapsed="false">
      <c r="A1811" s="3" t="n">
        <v>61.571195</v>
      </c>
      <c r="B1811" s="3" t="n">
        <v>61.466165</v>
      </c>
      <c r="C1811" s="3" t="n">
        <v>61.39121</v>
      </c>
      <c r="D1811" s="3"/>
      <c r="E1811" s="3" t="n">
        <v>65.073197</v>
      </c>
      <c r="F1811" s="3" t="n">
        <v>64.608991</v>
      </c>
      <c r="G1811" s="3" t="n">
        <v>65.100013</v>
      </c>
    </row>
    <row r="1812" customFormat="false" ht="15.75" hidden="false" customHeight="false" outlineLevel="0" collapsed="false">
      <c r="A1812" s="3" t="n">
        <v>61.625749</v>
      </c>
      <c r="B1812" s="3" t="n">
        <v>61.689267</v>
      </c>
      <c r="C1812" s="3" t="n">
        <v>61.372991</v>
      </c>
      <c r="D1812" s="3"/>
      <c r="E1812" s="3" t="n">
        <v>64.916806</v>
      </c>
      <c r="F1812" s="3" t="n">
        <v>64.775497</v>
      </c>
      <c r="G1812" s="3" t="n">
        <v>65.079118</v>
      </c>
    </row>
    <row r="1813" customFormat="false" ht="15.75" hidden="false" customHeight="false" outlineLevel="0" collapsed="false">
      <c r="A1813" s="3" t="n">
        <v>61.53629</v>
      </c>
      <c r="B1813" s="3" t="n">
        <v>61.52821</v>
      </c>
      <c r="C1813" s="3" t="n">
        <v>61.546646</v>
      </c>
      <c r="D1813" s="3"/>
      <c r="E1813" s="3" t="n">
        <v>64.933547</v>
      </c>
      <c r="F1813" s="3" t="n">
        <v>64.913506</v>
      </c>
      <c r="G1813" s="3" t="n">
        <v>64.844555</v>
      </c>
    </row>
    <row r="1814" customFormat="false" ht="15.75" hidden="false" customHeight="false" outlineLevel="0" collapsed="false">
      <c r="A1814" s="3" t="n">
        <v>61.560859</v>
      </c>
      <c r="B1814" s="3" t="n">
        <v>61.675403</v>
      </c>
      <c r="C1814" s="3" t="n">
        <v>61.390265</v>
      </c>
      <c r="D1814" s="3"/>
      <c r="E1814" s="3" t="n">
        <v>64.986063</v>
      </c>
      <c r="F1814" s="3" t="n">
        <v>64.776801</v>
      </c>
      <c r="G1814" s="3" t="n">
        <v>65.169132</v>
      </c>
    </row>
    <row r="1815" customFormat="false" ht="15.75" hidden="false" customHeight="false" outlineLevel="0" collapsed="false">
      <c r="A1815" s="3" t="n">
        <v>61.408024</v>
      </c>
      <c r="B1815" s="3" t="n">
        <v>61.393157</v>
      </c>
      <c r="C1815" s="3" t="n">
        <v>61.455658</v>
      </c>
      <c r="D1815" s="3"/>
      <c r="E1815" s="3" t="n">
        <v>64.953584</v>
      </c>
      <c r="F1815" s="3" t="n">
        <v>64.905424</v>
      </c>
      <c r="G1815" s="3" t="n">
        <v>64.952538</v>
      </c>
    </row>
    <row r="1816" customFormat="false" ht="15.75" hidden="false" customHeight="false" outlineLevel="0" collapsed="false">
      <c r="A1816" s="3" t="n">
        <v>61.567661</v>
      </c>
      <c r="B1816" s="3" t="n">
        <v>61.622361</v>
      </c>
      <c r="C1816" s="3" t="n">
        <v>61.38126</v>
      </c>
      <c r="D1816" s="3"/>
      <c r="E1816" s="3" t="n">
        <v>64.910567</v>
      </c>
      <c r="F1816" s="3" t="n">
        <v>64.758986</v>
      </c>
      <c r="G1816" s="3" t="n">
        <v>64.965719</v>
      </c>
    </row>
    <row r="1817" customFormat="false" ht="15.75" hidden="false" customHeight="false" outlineLevel="0" collapsed="false">
      <c r="A1817" s="3" t="n">
        <v>61.759142</v>
      </c>
      <c r="B1817" s="3" t="n">
        <v>61.517888</v>
      </c>
      <c r="C1817" s="3" t="n">
        <v>61.154358</v>
      </c>
      <c r="D1817" s="3"/>
      <c r="E1817" s="3" t="n">
        <v>65.155264</v>
      </c>
      <c r="F1817" s="3" t="n">
        <v>65.008839</v>
      </c>
      <c r="G1817" s="3" t="n">
        <v>64.604184</v>
      </c>
    </row>
    <row r="1818" customFormat="false" ht="15.75" hidden="false" customHeight="false" outlineLevel="0" collapsed="false">
      <c r="A1818" s="3" t="n">
        <v>61.55649</v>
      </c>
      <c r="B1818" s="3" t="n">
        <v>61.674225</v>
      </c>
      <c r="C1818" s="3" t="n">
        <v>61.233552</v>
      </c>
      <c r="D1818" s="3"/>
      <c r="E1818" s="3" t="n">
        <v>64.87265</v>
      </c>
      <c r="F1818" s="3" t="n">
        <v>64.655796</v>
      </c>
      <c r="G1818" s="3" t="n">
        <v>64.944202</v>
      </c>
    </row>
    <row r="1819" customFormat="false" ht="15.75" hidden="false" customHeight="false" outlineLevel="0" collapsed="false">
      <c r="A1819" s="3" t="n">
        <v>61.462512</v>
      </c>
      <c r="B1819" s="3" t="n">
        <v>61.438398</v>
      </c>
      <c r="C1819" s="3" t="n">
        <v>61.468241</v>
      </c>
      <c r="D1819" s="3"/>
      <c r="E1819" s="3" t="n">
        <v>64.922656</v>
      </c>
      <c r="F1819" s="3" t="n">
        <v>64.872201</v>
      </c>
      <c r="G1819" s="3" t="n">
        <v>65.276422</v>
      </c>
    </row>
    <row r="1820" customFormat="false" ht="15.75" hidden="false" customHeight="false" outlineLevel="0" collapsed="false">
      <c r="A1820" s="3" t="n">
        <v>61.705217</v>
      </c>
      <c r="B1820" s="3" t="n">
        <v>61.391253</v>
      </c>
      <c r="C1820" s="3" t="n">
        <v>61.640858</v>
      </c>
      <c r="D1820" s="3"/>
      <c r="E1820" s="3" t="n">
        <v>65.396321</v>
      </c>
      <c r="F1820" s="3" t="n">
        <v>64.843547</v>
      </c>
      <c r="G1820" s="3" t="n">
        <v>64.929478</v>
      </c>
    </row>
    <row r="1821" customFormat="false" ht="15.75" hidden="false" customHeight="false" outlineLevel="0" collapsed="false">
      <c r="A1821" s="3" t="n">
        <v>61.499067</v>
      </c>
      <c r="B1821" s="3" t="n">
        <v>61.391787</v>
      </c>
      <c r="C1821" s="3" t="n">
        <v>61.416803</v>
      </c>
      <c r="D1821" s="3"/>
      <c r="E1821" s="3" t="n">
        <v>65.650283</v>
      </c>
      <c r="F1821" s="3" t="n">
        <v>64.60132</v>
      </c>
      <c r="G1821" s="3" t="n">
        <v>64.806551</v>
      </c>
    </row>
    <row r="1822" customFormat="false" ht="15.75" hidden="false" customHeight="false" outlineLevel="0" collapsed="false">
      <c r="A1822" s="3" t="n">
        <v>61.467568</v>
      </c>
      <c r="B1822" s="3" t="n">
        <v>61.374967</v>
      </c>
      <c r="C1822" s="3" t="n">
        <v>61.642018</v>
      </c>
      <c r="D1822" s="3"/>
      <c r="E1822" s="3" t="n">
        <v>65.235506</v>
      </c>
      <c r="F1822" s="3" t="n">
        <v>64.789083</v>
      </c>
      <c r="G1822" s="3" t="n">
        <v>64.685531</v>
      </c>
    </row>
    <row r="1823" customFormat="false" ht="15.75" hidden="false" customHeight="false" outlineLevel="0" collapsed="false">
      <c r="A1823" s="3" t="n">
        <v>61.523054</v>
      </c>
      <c r="B1823" s="3" t="n">
        <v>61.433933</v>
      </c>
      <c r="C1823" s="3" t="n">
        <v>61.460533</v>
      </c>
      <c r="D1823" s="3"/>
      <c r="E1823" s="3" t="n">
        <v>65.069282</v>
      </c>
      <c r="F1823" s="3" t="n">
        <v>64.663673</v>
      </c>
      <c r="G1823" s="3" t="n">
        <v>65.114958</v>
      </c>
    </row>
    <row r="1824" customFormat="false" ht="15.75" hidden="false" customHeight="false" outlineLevel="0" collapsed="false">
      <c r="A1824" s="3" t="n">
        <v>61.762178</v>
      </c>
      <c r="B1824" s="3" t="n">
        <v>61.462333</v>
      </c>
      <c r="C1824" s="3" t="n">
        <v>61.498961</v>
      </c>
      <c r="D1824" s="3"/>
      <c r="E1824" s="3" t="n">
        <v>65.002839</v>
      </c>
      <c r="F1824" s="3" t="n">
        <v>64.64872</v>
      </c>
      <c r="G1824" s="3" t="n">
        <v>65.138461</v>
      </c>
    </row>
    <row r="1825" customFormat="false" ht="15.75" hidden="false" customHeight="false" outlineLevel="0" collapsed="false">
      <c r="A1825" s="3" t="n">
        <v>61.608243</v>
      </c>
      <c r="B1825" s="3" t="n">
        <v>61.222021</v>
      </c>
      <c r="C1825" s="3" t="n">
        <v>61.772525</v>
      </c>
      <c r="D1825" s="3"/>
      <c r="E1825" s="3" t="n">
        <v>65.279979</v>
      </c>
      <c r="F1825" s="3" t="n">
        <v>64.901131</v>
      </c>
      <c r="G1825" s="3" t="n">
        <v>64.933935</v>
      </c>
    </row>
    <row r="1826" customFormat="false" ht="15.75" hidden="false" customHeight="false" outlineLevel="0" collapsed="false">
      <c r="A1826" s="3" t="n">
        <v>61.565051</v>
      </c>
      <c r="B1826" s="3" t="n">
        <v>61.457507</v>
      </c>
      <c r="C1826" s="3" t="n">
        <v>61.642174</v>
      </c>
      <c r="D1826" s="3"/>
      <c r="E1826" s="3" t="n">
        <v>65.245696</v>
      </c>
      <c r="F1826" s="3" t="n">
        <v>64.891184</v>
      </c>
      <c r="G1826" s="3" t="n">
        <v>64.798037</v>
      </c>
    </row>
    <row r="1827" customFormat="false" ht="15.75" hidden="false" customHeight="false" outlineLevel="0" collapsed="false">
      <c r="A1827" s="3" t="n">
        <v>61.638909</v>
      </c>
      <c r="B1827" s="3" t="n">
        <v>61.400175</v>
      </c>
      <c r="C1827" s="3" t="n">
        <v>61.596511</v>
      </c>
      <c r="D1827" s="3"/>
      <c r="E1827" s="3" t="n">
        <v>65.446535</v>
      </c>
      <c r="F1827" s="3" t="n">
        <v>64.8187</v>
      </c>
      <c r="G1827" s="3" t="n">
        <v>65.139721</v>
      </c>
    </row>
    <row r="1828" customFormat="false" ht="15.75" hidden="false" customHeight="false" outlineLevel="0" collapsed="false">
      <c r="A1828" s="3" t="n">
        <v>61.737924</v>
      </c>
      <c r="B1828" s="3" t="n">
        <v>61.645821</v>
      </c>
      <c r="C1828" s="3" t="n">
        <v>61.274946</v>
      </c>
      <c r="D1828" s="3"/>
      <c r="E1828" s="3" t="n">
        <v>65.22164</v>
      </c>
      <c r="F1828" s="3" t="n">
        <v>64.774735</v>
      </c>
      <c r="G1828" s="3" t="n">
        <v>65.034976</v>
      </c>
    </row>
    <row r="1829" customFormat="false" ht="15.75" hidden="false" customHeight="false" outlineLevel="0" collapsed="false">
      <c r="A1829" s="3" t="n">
        <v>61.741299</v>
      </c>
      <c r="B1829" s="3" t="n">
        <v>61.491703</v>
      </c>
      <c r="C1829" s="3" t="n">
        <v>61.51396</v>
      </c>
      <c r="D1829" s="3"/>
      <c r="E1829" s="3" t="n">
        <v>65.152319</v>
      </c>
      <c r="F1829" s="3" t="n">
        <v>64.999853</v>
      </c>
      <c r="G1829" s="3" t="n">
        <v>64.948612</v>
      </c>
    </row>
    <row r="1830" customFormat="false" ht="15.75" hidden="false" customHeight="false" outlineLevel="0" collapsed="false">
      <c r="A1830" s="3" t="n">
        <v>61.477738</v>
      </c>
      <c r="B1830" s="3" t="n">
        <v>61.363702</v>
      </c>
      <c r="C1830" s="3" t="n">
        <v>61.504285</v>
      </c>
      <c r="D1830" s="3"/>
      <c r="E1830" s="3" t="n">
        <v>65.310697</v>
      </c>
      <c r="F1830" s="3" t="n">
        <v>64.965184</v>
      </c>
      <c r="G1830" s="3" t="n">
        <v>65.066266</v>
      </c>
    </row>
    <row r="1831" customFormat="false" ht="15.75" hidden="false" customHeight="false" outlineLevel="0" collapsed="false">
      <c r="A1831" s="3" t="n">
        <v>61.855669</v>
      </c>
      <c r="B1831" s="3" t="n">
        <v>61.222702</v>
      </c>
      <c r="C1831" s="3" t="n">
        <v>61.546905</v>
      </c>
      <c r="D1831" s="3"/>
      <c r="E1831" s="3" t="n">
        <v>64.938259</v>
      </c>
      <c r="F1831" s="3" t="n">
        <v>65.173599</v>
      </c>
      <c r="G1831" s="3" t="n">
        <v>65.153315</v>
      </c>
    </row>
    <row r="1832" customFormat="false" ht="15.75" hidden="false" customHeight="false" outlineLevel="0" collapsed="false">
      <c r="A1832" s="3" t="n">
        <v>61.530197</v>
      </c>
      <c r="B1832" s="3" t="n">
        <v>61.29294</v>
      </c>
      <c r="C1832" s="3" t="n">
        <v>61.605162</v>
      </c>
      <c r="D1832" s="3"/>
      <c r="E1832" s="3" t="n">
        <v>65.140673</v>
      </c>
      <c r="F1832" s="3" t="n">
        <v>64.829491</v>
      </c>
      <c r="G1832" s="3" t="n">
        <v>64.952531</v>
      </c>
    </row>
    <row r="1833" customFormat="false" ht="15.75" hidden="false" customHeight="false" outlineLevel="0" collapsed="false">
      <c r="A1833" s="3" t="n">
        <v>61.689368</v>
      </c>
      <c r="B1833" s="3" t="n">
        <v>61.581291</v>
      </c>
      <c r="C1833" s="3" t="n">
        <v>61.310424</v>
      </c>
      <c r="D1833" s="3"/>
      <c r="E1833" s="3" t="n">
        <v>65.352062</v>
      </c>
      <c r="F1833" s="3" t="n">
        <v>65.040741</v>
      </c>
      <c r="G1833" s="3" t="n">
        <v>64.751902</v>
      </c>
    </row>
    <row r="1834" customFormat="false" ht="15.75" hidden="false" customHeight="false" outlineLevel="0" collapsed="false">
      <c r="A1834" s="3" t="n">
        <v>61.342948</v>
      </c>
      <c r="B1834" s="3" t="n">
        <v>61.541333</v>
      </c>
      <c r="C1834" s="3" t="n">
        <v>61.550114</v>
      </c>
      <c r="D1834" s="3"/>
      <c r="E1834" s="3" t="n">
        <v>64.871439</v>
      </c>
      <c r="F1834" s="3" t="n">
        <v>64.9137</v>
      </c>
      <c r="G1834" s="3" t="n">
        <v>65.082578</v>
      </c>
    </row>
    <row r="1835" customFormat="false" ht="15.75" hidden="false" customHeight="false" outlineLevel="0" collapsed="false">
      <c r="A1835" s="3" t="n">
        <v>61.350351</v>
      </c>
      <c r="B1835" s="3" t="n">
        <v>61.452985</v>
      </c>
      <c r="C1835" s="3" t="n">
        <v>61.675671</v>
      </c>
      <c r="D1835" s="3"/>
      <c r="E1835" s="3" t="n">
        <v>65.086949</v>
      </c>
      <c r="F1835" s="3" t="n">
        <v>64.733943</v>
      </c>
      <c r="G1835" s="3" t="n">
        <v>65.142789</v>
      </c>
    </row>
    <row r="1836" customFormat="false" ht="15.75" hidden="false" customHeight="false" outlineLevel="0" collapsed="false">
      <c r="A1836" s="3" t="n">
        <v>61.55818</v>
      </c>
      <c r="B1836" s="3" t="n">
        <v>61.414451</v>
      </c>
      <c r="C1836" s="3" t="n">
        <v>61.498512</v>
      </c>
      <c r="D1836" s="3"/>
      <c r="E1836" s="3" t="n">
        <v>65.306321</v>
      </c>
      <c r="F1836" s="3" t="n">
        <v>64.725747</v>
      </c>
      <c r="G1836" s="3" t="n">
        <v>65.01404</v>
      </c>
    </row>
    <row r="1837" customFormat="false" ht="15.75" hidden="false" customHeight="false" outlineLevel="0" collapsed="false">
      <c r="A1837" s="3" t="n">
        <v>61.478127</v>
      </c>
      <c r="B1837" s="3" t="n">
        <v>61.343364</v>
      </c>
      <c r="C1837" s="3" t="n">
        <v>61.418059</v>
      </c>
      <c r="D1837" s="3"/>
      <c r="E1837" s="3" t="n">
        <v>65.219702</v>
      </c>
      <c r="F1837" s="3" t="n">
        <v>64.901193</v>
      </c>
      <c r="G1837" s="3" t="n">
        <v>64.988211</v>
      </c>
    </row>
    <row r="1838" customFormat="false" ht="15.75" hidden="false" customHeight="false" outlineLevel="0" collapsed="false">
      <c r="A1838" s="3" t="n">
        <v>61.520399</v>
      </c>
      <c r="B1838" s="3" t="n">
        <v>61.59668</v>
      </c>
      <c r="C1838" s="3" t="n">
        <v>61.378416</v>
      </c>
      <c r="D1838" s="3"/>
      <c r="E1838" s="3" t="n">
        <v>65.071712</v>
      </c>
      <c r="F1838" s="3" t="n">
        <v>64.933177</v>
      </c>
      <c r="G1838" s="3" t="n">
        <v>65.184153</v>
      </c>
    </row>
    <row r="1839" customFormat="false" ht="15.75" hidden="false" customHeight="false" outlineLevel="0" collapsed="false">
      <c r="A1839" s="3" t="n">
        <v>61.643506</v>
      </c>
      <c r="B1839" s="3" t="n">
        <v>61.371729</v>
      </c>
      <c r="C1839" s="3" t="n">
        <v>61.571509</v>
      </c>
      <c r="D1839" s="3"/>
      <c r="E1839" s="3" t="n">
        <v>65.176382</v>
      </c>
      <c r="F1839" s="3" t="n">
        <v>64.894288</v>
      </c>
      <c r="G1839" s="3" t="n">
        <v>65.17287</v>
      </c>
    </row>
    <row r="1840" customFormat="false" ht="15.75" hidden="false" customHeight="false" outlineLevel="0" collapsed="false">
      <c r="A1840" s="3" t="n">
        <v>61.343411</v>
      </c>
      <c r="B1840" s="3" t="n">
        <v>61.654894</v>
      </c>
      <c r="C1840" s="3" t="n">
        <v>61.379554</v>
      </c>
      <c r="D1840" s="3"/>
      <c r="E1840" s="3" t="n">
        <v>65.129521</v>
      </c>
      <c r="F1840" s="3" t="n">
        <v>64.921492</v>
      </c>
      <c r="G1840" s="3" t="n">
        <v>64.873896</v>
      </c>
    </row>
    <row r="1841" customFormat="false" ht="15.75" hidden="false" customHeight="false" outlineLevel="0" collapsed="false">
      <c r="A1841" s="3" t="n">
        <v>61.488029</v>
      </c>
      <c r="B1841" s="3" t="n">
        <v>61.594357</v>
      </c>
      <c r="C1841" s="3" t="n">
        <v>61.531824</v>
      </c>
      <c r="D1841" s="3"/>
      <c r="E1841" s="3" t="n">
        <v>64.957733</v>
      </c>
      <c r="F1841" s="3" t="n">
        <v>64.937874</v>
      </c>
      <c r="G1841" s="3" t="n">
        <v>65.048475</v>
      </c>
    </row>
    <row r="1842" customFormat="false" ht="15.75" hidden="false" customHeight="false" outlineLevel="0" collapsed="false">
      <c r="A1842" s="3" t="n">
        <v>61.538197</v>
      </c>
      <c r="B1842" s="3" t="n">
        <v>61.529345</v>
      </c>
      <c r="C1842" s="3" t="n">
        <v>61.752334</v>
      </c>
      <c r="D1842" s="3"/>
      <c r="E1842" s="3" t="n">
        <v>64.874642</v>
      </c>
      <c r="F1842" s="3" t="n">
        <v>65.11088</v>
      </c>
      <c r="G1842" s="3" t="n">
        <v>65.165171</v>
      </c>
    </row>
    <row r="1843" customFormat="false" ht="15.75" hidden="false" customHeight="false" outlineLevel="0" collapsed="false">
      <c r="A1843" s="3" t="n">
        <v>61.391384</v>
      </c>
      <c r="B1843" s="3" t="n">
        <v>61.498757</v>
      </c>
      <c r="C1843" s="3" t="n">
        <v>61.705911</v>
      </c>
      <c r="D1843" s="3"/>
      <c r="E1843" s="3" t="n">
        <v>64.657735</v>
      </c>
      <c r="F1843" s="3" t="n">
        <v>65.189367</v>
      </c>
      <c r="G1843" s="3" t="n">
        <v>64.964326</v>
      </c>
    </row>
    <row r="1844" customFormat="false" ht="15.75" hidden="false" customHeight="false" outlineLevel="0" collapsed="false">
      <c r="A1844" s="3" t="n">
        <v>61.748166</v>
      </c>
      <c r="B1844" s="3" t="n">
        <v>61.368115</v>
      </c>
      <c r="C1844" s="3" t="n">
        <v>61.535203</v>
      </c>
      <c r="D1844" s="3"/>
      <c r="E1844" s="3" t="n">
        <v>64.860227</v>
      </c>
      <c r="F1844" s="3" t="n">
        <v>64.998428</v>
      </c>
      <c r="G1844" s="3" t="n">
        <v>64.943117</v>
      </c>
    </row>
    <row r="1845" customFormat="false" ht="15.75" hidden="false" customHeight="false" outlineLevel="0" collapsed="false">
      <c r="A1845" s="3" t="n">
        <v>61.665688</v>
      </c>
      <c r="B1845" s="3" t="n">
        <v>61.440064</v>
      </c>
      <c r="C1845" s="3" t="n">
        <v>61.524573</v>
      </c>
      <c r="D1845" s="3"/>
      <c r="E1845" s="3" t="n">
        <v>65.026901</v>
      </c>
      <c r="F1845" s="3" t="n">
        <v>65.035486</v>
      </c>
      <c r="G1845" s="3" t="n">
        <v>64.916694</v>
      </c>
    </row>
    <row r="1846" customFormat="false" ht="15.75" hidden="false" customHeight="false" outlineLevel="0" collapsed="false">
      <c r="A1846" s="3" t="n">
        <v>61.600815</v>
      </c>
      <c r="B1846" s="3" t="n">
        <v>61.779499</v>
      </c>
      <c r="C1846" s="3" t="n">
        <v>61.319597</v>
      </c>
      <c r="D1846" s="3"/>
      <c r="E1846" s="3" t="n">
        <v>64.799932</v>
      </c>
      <c r="F1846" s="3" t="n">
        <v>65.040363</v>
      </c>
      <c r="G1846" s="3" t="n">
        <v>65.031549</v>
      </c>
    </row>
    <row r="1847" customFormat="false" ht="15.75" hidden="false" customHeight="false" outlineLevel="0" collapsed="false">
      <c r="A1847" s="3" t="n">
        <v>61.558241</v>
      </c>
      <c r="B1847" s="3" t="n">
        <v>61.342045</v>
      </c>
      <c r="C1847" s="3" t="n">
        <v>61.4794</v>
      </c>
      <c r="D1847" s="3"/>
      <c r="E1847" s="3" t="n">
        <v>64.817041</v>
      </c>
      <c r="F1847" s="3" t="n">
        <v>64.904471</v>
      </c>
      <c r="G1847" s="3" t="n">
        <v>64.968158</v>
      </c>
    </row>
    <row r="1848" customFormat="false" ht="15.75" hidden="false" customHeight="false" outlineLevel="0" collapsed="false">
      <c r="A1848" s="3" t="n">
        <v>61.557324</v>
      </c>
      <c r="B1848" s="3" t="n">
        <v>61.254619</v>
      </c>
      <c r="C1848" s="3" t="n">
        <v>61.532236</v>
      </c>
      <c r="D1848" s="3"/>
      <c r="E1848" s="3" t="n">
        <v>64.870158</v>
      </c>
      <c r="F1848" s="3" t="n">
        <v>64.935767</v>
      </c>
      <c r="G1848" s="3" t="n">
        <v>64.810752</v>
      </c>
    </row>
    <row r="1849" customFormat="false" ht="15.75" hidden="false" customHeight="false" outlineLevel="0" collapsed="false">
      <c r="A1849" s="3" t="n">
        <v>61.500096</v>
      </c>
      <c r="B1849" s="3" t="n">
        <v>61.272343</v>
      </c>
      <c r="C1849" s="3" t="n">
        <v>61.631953</v>
      </c>
      <c r="D1849" s="3"/>
      <c r="E1849" s="3" t="n">
        <v>64.727627</v>
      </c>
      <c r="F1849" s="3" t="n">
        <v>65.146898</v>
      </c>
      <c r="G1849" s="3" t="n">
        <v>64.76844</v>
      </c>
    </row>
    <row r="1850" customFormat="false" ht="15.75" hidden="false" customHeight="false" outlineLevel="0" collapsed="false">
      <c r="A1850" s="3" t="n">
        <v>61.3211</v>
      </c>
      <c r="B1850" s="3" t="n">
        <v>61.583947</v>
      </c>
      <c r="C1850" s="3" t="n">
        <v>61.597307</v>
      </c>
      <c r="D1850" s="3"/>
      <c r="E1850" s="3" t="n">
        <v>64.9802</v>
      </c>
      <c r="F1850" s="3" t="n">
        <v>65.074681</v>
      </c>
      <c r="G1850" s="3" t="n">
        <v>64.706713</v>
      </c>
    </row>
    <row r="1851" customFormat="false" ht="15.75" hidden="false" customHeight="false" outlineLevel="0" collapsed="false">
      <c r="A1851" s="3" t="n">
        <v>61.520389</v>
      </c>
      <c r="B1851" s="3" t="n">
        <v>61.588416</v>
      </c>
      <c r="C1851" s="3" t="n">
        <v>61.347467</v>
      </c>
      <c r="D1851" s="3"/>
      <c r="E1851" s="3" t="n">
        <v>64.806509</v>
      </c>
      <c r="F1851" s="3" t="n">
        <v>65.040081</v>
      </c>
      <c r="G1851" s="3" t="n">
        <v>64.495353</v>
      </c>
    </row>
    <row r="1852" customFormat="false" ht="15.75" hidden="false" customHeight="false" outlineLevel="0" collapsed="false">
      <c r="A1852" s="3" t="n">
        <v>61.569167</v>
      </c>
      <c r="B1852" s="3" t="n">
        <v>61.593002</v>
      </c>
      <c r="C1852" s="3" t="n">
        <v>61.096345</v>
      </c>
      <c r="D1852" s="3"/>
      <c r="E1852" s="3" t="n">
        <v>64.856853</v>
      </c>
      <c r="F1852" s="3" t="n">
        <v>64.865009</v>
      </c>
      <c r="G1852" s="3" t="n">
        <v>64.782572</v>
      </c>
    </row>
    <row r="1853" customFormat="false" ht="15.75" hidden="false" customHeight="false" outlineLevel="0" collapsed="false">
      <c r="A1853" s="3" t="n">
        <v>61.511875</v>
      </c>
      <c r="B1853" s="3" t="n">
        <v>61.174078</v>
      </c>
      <c r="C1853" s="3" t="n">
        <v>61.687853</v>
      </c>
      <c r="D1853" s="3"/>
      <c r="E1853" s="3" t="n">
        <v>64.978369</v>
      </c>
      <c r="F1853" s="3" t="n">
        <v>64.925455</v>
      </c>
      <c r="G1853" s="3" t="n">
        <v>64.679476</v>
      </c>
    </row>
    <row r="1854" customFormat="false" ht="15.75" hidden="false" customHeight="false" outlineLevel="0" collapsed="false">
      <c r="A1854" s="3" t="n">
        <v>61.343751</v>
      </c>
      <c r="B1854" s="3" t="n">
        <v>61.481562</v>
      </c>
      <c r="C1854" s="3" t="n">
        <v>61.510561</v>
      </c>
      <c r="D1854" s="3"/>
      <c r="E1854" s="3" t="n">
        <v>64.773528</v>
      </c>
      <c r="F1854" s="3" t="n">
        <v>64.934626</v>
      </c>
      <c r="G1854" s="3" t="n">
        <v>64.729643</v>
      </c>
    </row>
    <row r="1855" customFormat="false" ht="15.75" hidden="false" customHeight="false" outlineLevel="0" collapsed="false">
      <c r="A1855" s="3" t="n">
        <v>61.383368</v>
      </c>
      <c r="B1855" s="3" t="n">
        <v>61.565303</v>
      </c>
      <c r="C1855" s="3" t="n">
        <v>61.352798</v>
      </c>
      <c r="D1855" s="3"/>
      <c r="E1855" s="3" t="n">
        <v>64.624308</v>
      </c>
      <c r="F1855" s="3" t="n">
        <v>65.0153</v>
      </c>
      <c r="G1855" s="3" t="n">
        <v>65.059941</v>
      </c>
    </row>
    <row r="1856" customFormat="false" ht="15.75" hidden="false" customHeight="false" outlineLevel="0" collapsed="false">
      <c r="A1856" s="3" t="n">
        <v>61.194817</v>
      </c>
      <c r="B1856" s="3" t="n">
        <v>61.598304</v>
      </c>
      <c r="C1856" s="3" t="n">
        <v>61.386749</v>
      </c>
      <c r="D1856" s="3"/>
      <c r="E1856" s="3" t="n">
        <v>65.041693</v>
      </c>
      <c r="F1856" s="3" t="n">
        <v>64.97008</v>
      </c>
      <c r="G1856" s="3" t="n">
        <v>64.73264</v>
      </c>
    </row>
    <row r="1857" customFormat="false" ht="15.75" hidden="false" customHeight="false" outlineLevel="0" collapsed="false">
      <c r="A1857" s="3" t="n">
        <v>61.619141</v>
      </c>
      <c r="B1857" s="3" t="n">
        <v>61.397163</v>
      </c>
      <c r="C1857" s="3" t="n">
        <v>61.388111</v>
      </c>
      <c r="D1857" s="3"/>
      <c r="E1857" s="3" t="n">
        <v>64.657853</v>
      </c>
      <c r="F1857" s="3" t="n">
        <v>65.193874</v>
      </c>
      <c r="G1857" s="3" t="n">
        <v>64.882184</v>
      </c>
    </row>
    <row r="1858" customFormat="false" ht="15.75" hidden="false" customHeight="false" outlineLevel="0" collapsed="false">
      <c r="A1858" s="3" t="n">
        <v>61.48259</v>
      </c>
      <c r="B1858" s="3" t="n">
        <v>61.445305</v>
      </c>
      <c r="C1858" s="3" t="n">
        <v>61.562121</v>
      </c>
      <c r="D1858" s="3"/>
      <c r="E1858" s="3" t="n">
        <v>64.7758</v>
      </c>
      <c r="F1858" s="3" t="n">
        <v>64.907273</v>
      </c>
      <c r="G1858" s="3" t="n">
        <v>64.988089</v>
      </c>
    </row>
    <row r="1859" customFormat="false" ht="15.75" hidden="false" customHeight="false" outlineLevel="0" collapsed="false">
      <c r="A1859" s="3" t="n">
        <v>61.479514</v>
      </c>
      <c r="B1859" s="3" t="n">
        <v>61.299883</v>
      </c>
      <c r="C1859" s="3" t="n">
        <v>61.537229</v>
      </c>
      <c r="D1859" s="3"/>
      <c r="E1859" s="3" t="n">
        <v>65.114029</v>
      </c>
      <c r="F1859" s="3" t="n">
        <v>64.907765</v>
      </c>
      <c r="G1859" s="3" t="n">
        <v>64.583917</v>
      </c>
    </row>
    <row r="1860" customFormat="false" ht="15.75" hidden="false" customHeight="false" outlineLevel="0" collapsed="false">
      <c r="A1860" s="3" t="n">
        <v>61.488465</v>
      </c>
      <c r="B1860" s="3" t="n">
        <v>61.695942</v>
      </c>
      <c r="C1860" s="3" t="n">
        <v>61.532095</v>
      </c>
      <c r="D1860" s="3"/>
      <c r="E1860" s="3" t="n">
        <v>65.178885</v>
      </c>
      <c r="F1860" s="3" t="n">
        <v>64.805866</v>
      </c>
      <c r="G1860" s="3" t="n">
        <v>64.783599</v>
      </c>
    </row>
    <row r="1861" customFormat="false" ht="15.75" hidden="false" customHeight="false" outlineLevel="0" collapsed="false">
      <c r="A1861" s="3" t="n">
        <v>61.445136</v>
      </c>
      <c r="B1861" s="3" t="n">
        <v>61.560302</v>
      </c>
      <c r="C1861" s="3" t="n">
        <v>61.293633</v>
      </c>
      <c r="D1861" s="3"/>
      <c r="E1861" s="3" t="n">
        <v>65.032025</v>
      </c>
      <c r="F1861" s="3" t="n">
        <v>64.737117</v>
      </c>
      <c r="G1861" s="3" t="n">
        <v>64.532824</v>
      </c>
    </row>
    <row r="1862" customFormat="false" ht="15.75" hidden="false" customHeight="false" outlineLevel="0" collapsed="false">
      <c r="A1862" s="3" t="n">
        <v>61.443172</v>
      </c>
      <c r="B1862" s="3" t="n">
        <v>61.625886</v>
      </c>
      <c r="C1862" s="3" t="n">
        <v>61.504833</v>
      </c>
      <c r="D1862" s="3"/>
      <c r="E1862" s="3" t="n">
        <v>64.853102</v>
      </c>
      <c r="F1862" s="3" t="n">
        <v>64.721533</v>
      </c>
      <c r="G1862" s="3" t="n">
        <v>64.896145</v>
      </c>
    </row>
    <row r="1863" customFormat="false" ht="15.75" hidden="false" customHeight="false" outlineLevel="0" collapsed="false">
      <c r="A1863" s="3" t="n">
        <v>61.478464</v>
      </c>
      <c r="B1863" s="3" t="n">
        <v>61.583085</v>
      </c>
      <c r="C1863" s="3" t="n">
        <v>61.354332</v>
      </c>
      <c r="D1863" s="3"/>
      <c r="E1863" s="3" t="n">
        <v>65.081451</v>
      </c>
      <c r="F1863" s="3" t="n">
        <v>65.136275</v>
      </c>
      <c r="G1863" s="3" t="n">
        <v>64.225708</v>
      </c>
    </row>
    <row r="1864" customFormat="false" ht="15.75" hidden="false" customHeight="false" outlineLevel="0" collapsed="false">
      <c r="A1864" s="3" t="n">
        <v>61.579279</v>
      </c>
      <c r="B1864" s="3" t="n">
        <v>61.534203</v>
      </c>
      <c r="C1864" s="3" t="n">
        <v>61.557478</v>
      </c>
      <c r="D1864" s="3"/>
      <c r="E1864" s="3" t="n">
        <v>65.00544</v>
      </c>
      <c r="F1864" s="3" t="n">
        <v>64.997083</v>
      </c>
      <c r="G1864" s="3" t="n">
        <v>64.439679</v>
      </c>
    </row>
    <row r="1865" customFormat="false" ht="15.75" hidden="false" customHeight="false" outlineLevel="0" collapsed="false">
      <c r="A1865" s="3" t="n">
        <v>61.441061</v>
      </c>
      <c r="B1865" s="3" t="n">
        <v>61.421167</v>
      </c>
      <c r="C1865" s="3" t="n">
        <v>61.563431</v>
      </c>
      <c r="D1865" s="3"/>
      <c r="E1865" s="3" t="n">
        <v>65.233688</v>
      </c>
      <c r="F1865" s="3" t="n">
        <v>64.803904</v>
      </c>
      <c r="G1865" s="3" t="n">
        <v>64.509638</v>
      </c>
    </row>
    <row r="1866" customFormat="false" ht="15.75" hidden="false" customHeight="false" outlineLevel="0" collapsed="false">
      <c r="A1866" s="3" t="n">
        <v>61.599377</v>
      </c>
      <c r="B1866" s="3" t="n">
        <v>61.509386</v>
      </c>
      <c r="C1866" s="3" t="n">
        <v>61.56839</v>
      </c>
      <c r="D1866" s="3"/>
      <c r="E1866" s="3" t="n">
        <v>65.008225</v>
      </c>
      <c r="F1866" s="3" t="n">
        <v>64.853019</v>
      </c>
      <c r="G1866" s="3" t="n">
        <v>64.587091</v>
      </c>
    </row>
    <row r="1867" customFormat="false" ht="15.75" hidden="false" customHeight="false" outlineLevel="0" collapsed="false">
      <c r="A1867" s="3" t="n">
        <v>61.481625</v>
      </c>
      <c r="B1867" s="3" t="n">
        <v>61.648587</v>
      </c>
      <c r="C1867" s="3" t="n">
        <v>61.391375</v>
      </c>
      <c r="D1867" s="3"/>
      <c r="E1867" s="3" t="n">
        <v>65.098681</v>
      </c>
      <c r="F1867" s="3" t="n">
        <v>65.103282</v>
      </c>
      <c r="G1867" s="3" t="n">
        <v>64.241881</v>
      </c>
    </row>
    <row r="1868" customFormat="false" ht="15.75" hidden="false" customHeight="false" outlineLevel="0" collapsed="false">
      <c r="A1868" s="3" t="n">
        <v>61.531456</v>
      </c>
      <c r="B1868" s="3" t="n">
        <v>61.737701</v>
      </c>
      <c r="C1868" s="3" t="n">
        <v>61.174614</v>
      </c>
      <c r="D1868" s="3"/>
      <c r="E1868" s="3" t="n">
        <v>64.957629</v>
      </c>
      <c r="F1868" s="3" t="n">
        <v>65.13474</v>
      </c>
      <c r="G1868" s="3" t="n">
        <v>64.332484</v>
      </c>
    </row>
    <row r="1869" customFormat="false" ht="15.75" hidden="false" customHeight="false" outlineLevel="0" collapsed="false">
      <c r="A1869" s="3" t="n">
        <v>61.716104</v>
      </c>
      <c r="B1869" s="3" t="n">
        <v>61.736241</v>
      </c>
      <c r="C1869" s="3" t="n">
        <v>61.39963</v>
      </c>
      <c r="D1869" s="3"/>
      <c r="E1869" s="3" t="n">
        <v>65.040422</v>
      </c>
      <c r="F1869" s="3" t="n">
        <v>65.073881</v>
      </c>
      <c r="G1869" s="3" t="n">
        <v>64.391192</v>
      </c>
    </row>
    <row r="1870" customFormat="false" ht="15.75" hidden="false" customHeight="false" outlineLevel="0" collapsed="false">
      <c r="A1870" s="3" t="n">
        <v>61.508388</v>
      </c>
      <c r="B1870" s="3" t="n">
        <v>61.715595</v>
      </c>
      <c r="C1870" s="3" t="n">
        <v>61.420105</v>
      </c>
      <c r="D1870" s="3"/>
      <c r="E1870" s="3" t="n">
        <v>65.034156</v>
      </c>
      <c r="F1870" s="3" t="n">
        <v>64.950949</v>
      </c>
      <c r="G1870" s="3" t="n">
        <v>64.605348</v>
      </c>
    </row>
    <row r="1871" customFormat="false" ht="15.75" hidden="false" customHeight="false" outlineLevel="0" collapsed="false">
      <c r="A1871" s="3" t="n">
        <v>61.256721</v>
      </c>
      <c r="B1871" s="3" t="n">
        <v>61.510459</v>
      </c>
      <c r="C1871" s="3" t="n">
        <v>61.558234</v>
      </c>
      <c r="D1871" s="3"/>
      <c r="E1871" s="3" t="n">
        <v>64.715855</v>
      </c>
      <c r="F1871" s="3" t="n">
        <v>65.077345</v>
      </c>
      <c r="G1871" s="3" t="n">
        <v>64.61508</v>
      </c>
    </row>
    <row r="1872" customFormat="false" ht="15.75" hidden="false" customHeight="false" outlineLevel="0" collapsed="false">
      <c r="A1872" s="3" t="n">
        <v>61.356642</v>
      </c>
      <c r="B1872" s="3" t="n">
        <v>61.246121</v>
      </c>
      <c r="C1872" s="3" t="n">
        <v>61.51381</v>
      </c>
      <c r="D1872" s="3"/>
      <c r="E1872" s="3" t="n">
        <v>65.190391</v>
      </c>
      <c r="F1872" s="3" t="n">
        <v>64.519383</v>
      </c>
      <c r="G1872" s="3" t="n">
        <v>64.678748</v>
      </c>
    </row>
    <row r="1873" customFormat="false" ht="15.75" hidden="false" customHeight="false" outlineLevel="0" collapsed="false">
      <c r="A1873" s="3" t="n">
        <v>61.47303</v>
      </c>
      <c r="B1873" s="3" t="n">
        <v>61.420652</v>
      </c>
      <c r="C1873" s="3" t="n">
        <v>61.476296</v>
      </c>
      <c r="D1873" s="3"/>
      <c r="E1873" s="3" t="n">
        <v>65.049358</v>
      </c>
      <c r="F1873" s="3" t="n">
        <v>65.076216</v>
      </c>
      <c r="G1873" s="3" t="n">
        <v>64.593364</v>
      </c>
    </row>
    <row r="1874" customFormat="false" ht="15.75" hidden="false" customHeight="false" outlineLevel="0" collapsed="false">
      <c r="A1874" s="3" t="n">
        <v>61.617101</v>
      </c>
      <c r="B1874" s="3" t="n">
        <v>61.344888</v>
      </c>
      <c r="C1874" s="3" t="n">
        <v>61.469806</v>
      </c>
      <c r="D1874" s="3"/>
      <c r="E1874" s="3" t="n">
        <v>65.347685</v>
      </c>
      <c r="F1874" s="3" t="n">
        <v>64.946954</v>
      </c>
      <c r="G1874" s="3" t="n">
        <v>64.463312</v>
      </c>
    </row>
    <row r="1875" customFormat="false" ht="15.75" hidden="false" customHeight="false" outlineLevel="0" collapsed="false">
      <c r="A1875" s="3" t="n">
        <v>61.3023</v>
      </c>
      <c r="B1875" s="3" t="n">
        <v>61.421298</v>
      </c>
      <c r="C1875" s="3" t="n">
        <v>61.428202</v>
      </c>
      <c r="D1875" s="3"/>
      <c r="E1875" s="3" t="n">
        <v>65.24565</v>
      </c>
      <c r="F1875" s="3" t="n">
        <v>65.026311</v>
      </c>
      <c r="G1875" s="3" t="n">
        <v>64.798981</v>
      </c>
    </row>
    <row r="1876" customFormat="false" ht="15.75" hidden="false" customHeight="false" outlineLevel="0" collapsed="false">
      <c r="A1876" s="3" t="n">
        <v>61.61005</v>
      </c>
      <c r="B1876" s="3" t="n">
        <v>61.614334</v>
      </c>
      <c r="C1876" s="3" t="n">
        <v>61.260261</v>
      </c>
      <c r="D1876" s="3"/>
      <c r="E1876" s="3" t="n">
        <v>65.595726</v>
      </c>
      <c r="F1876" s="3" t="n">
        <v>64.683229</v>
      </c>
      <c r="G1876" s="3" t="n">
        <v>64.76847</v>
      </c>
    </row>
    <row r="1877" customFormat="false" ht="15.75" hidden="false" customHeight="false" outlineLevel="0" collapsed="false">
      <c r="A1877" s="3" t="n">
        <v>61.630483</v>
      </c>
      <c r="B1877" s="3" t="n">
        <v>61.405566</v>
      </c>
      <c r="C1877" s="3" t="n">
        <v>61.373123</v>
      </c>
      <c r="D1877" s="3"/>
      <c r="E1877" s="3" t="n">
        <v>65.315472</v>
      </c>
      <c r="F1877" s="3" t="n">
        <v>64.95933</v>
      </c>
      <c r="G1877" s="3" t="n">
        <v>64.656317</v>
      </c>
    </row>
    <row r="1878" customFormat="false" ht="15.75" hidden="false" customHeight="false" outlineLevel="0" collapsed="false">
      <c r="A1878" s="3" t="n">
        <v>61.615687</v>
      </c>
      <c r="B1878" s="3" t="n">
        <v>61.527195</v>
      </c>
      <c r="C1878" s="3" t="n">
        <v>61.205973</v>
      </c>
      <c r="D1878" s="3"/>
      <c r="E1878" s="3" t="n">
        <v>65.255727</v>
      </c>
      <c r="F1878" s="3" t="n">
        <v>65.151152</v>
      </c>
      <c r="G1878" s="3" t="n">
        <v>64.680223</v>
      </c>
    </row>
    <row r="1879" customFormat="false" ht="15.75" hidden="false" customHeight="false" outlineLevel="0" collapsed="false">
      <c r="A1879" s="3" t="n">
        <v>61.497876</v>
      </c>
      <c r="B1879" s="3" t="n">
        <v>61.609819</v>
      </c>
      <c r="C1879" s="3" t="n">
        <v>61.206427</v>
      </c>
      <c r="D1879" s="3"/>
      <c r="E1879" s="3" t="n">
        <v>65.171674</v>
      </c>
      <c r="F1879" s="3" t="n">
        <v>65.222375</v>
      </c>
      <c r="G1879" s="3" t="n">
        <v>64.711261</v>
      </c>
    </row>
    <row r="1880" customFormat="false" ht="15.75" hidden="false" customHeight="false" outlineLevel="0" collapsed="false">
      <c r="A1880" s="3" t="n">
        <v>61.597378</v>
      </c>
      <c r="B1880" s="3" t="n">
        <v>61.539987</v>
      </c>
      <c r="C1880" s="3" t="n">
        <v>61.471627</v>
      </c>
      <c r="D1880" s="3"/>
      <c r="E1880" s="3" t="n">
        <v>65.147117</v>
      </c>
      <c r="F1880" s="3" t="n">
        <v>65.035397</v>
      </c>
      <c r="G1880" s="3" t="n">
        <v>64.934292</v>
      </c>
    </row>
    <row r="1881" customFormat="false" ht="15.75" hidden="false" customHeight="false" outlineLevel="0" collapsed="false">
      <c r="A1881" s="3" t="n">
        <v>61.539381</v>
      </c>
      <c r="B1881" s="3" t="n">
        <v>61.161115</v>
      </c>
      <c r="C1881" s="3" t="n">
        <v>61.658299</v>
      </c>
      <c r="D1881" s="3"/>
      <c r="E1881" s="3" t="n">
        <v>65.306317</v>
      </c>
      <c r="F1881" s="3" t="n">
        <v>65.166466</v>
      </c>
      <c r="G1881" s="3" t="n">
        <v>64.622494</v>
      </c>
    </row>
    <row r="1882" customFormat="false" ht="15.75" hidden="false" customHeight="false" outlineLevel="0" collapsed="false">
      <c r="A1882" s="3" t="n">
        <v>61.745222</v>
      </c>
      <c r="B1882" s="3" t="n">
        <v>61.445858</v>
      </c>
      <c r="C1882" s="3" t="n">
        <v>61.61827</v>
      </c>
      <c r="D1882" s="3"/>
      <c r="E1882" s="3" t="n">
        <v>65.42557</v>
      </c>
      <c r="F1882" s="3" t="n">
        <v>65.036864</v>
      </c>
      <c r="G1882" s="3" t="n">
        <v>64.678349</v>
      </c>
    </row>
    <row r="1883" customFormat="false" ht="15.75" hidden="false" customHeight="false" outlineLevel="0" collapsed="false">
      <c r="A1883" s="3" t="n">
        <v>61.70768</v>
      </c>
      <c r="B1883" s="3" t="n">
        <v>61.162039</v>
      </c>
      <c r="C1883" s="3" t="n">
        <v>61.653841</v>
      </c>
      <c r="D1883" s="3"/>
      <c r="E1883" s="3" t="n">
        <v>65.255969</v>
      </c>
      <c r="F1883" s="3" t="n">
        <v>64.876328</v>
      </c>
      <c r="G1883" s="3" t="n">
        <v>64.725842</v>
      </c>
    </row>
    <row r="1884" customFormat="false" ht="15.75" hidden="false" customHeight="false" outlineLevel="0" collapsed="false">
      <c r="A1884" s="3" t="n">
        <v>61.658283</v>
      </c>
      <c r="B1884" s="3" t="n">
        <v>61.487838</v>
      </c>
      <c r="C1884" s="3" t="n">
        <v>61.609936</v>
      </c>
      <c r="D1884" s="3"/>
      <c r="E1884" s="3" t="n">
        <v>65.030214</v>
      </c>
      <c r="F1884" s="3" t="n">
        <v>65.189755</v>
      </c>
      <c r="G1884" s="3" t="n">
        <v>65.008776</v>
      </c>
    </row>
    <row r="1885" customFormat="false" ht="15.75" hidden="false" customHeight="false" outlineLevel="0" collapsed="false">
      <c r="A1885" s="3" t="n">
        <v>61.417123</v>
      </c>
      <c r="B1885" s="3" t="n">
        <v>61.458161</v>
      </c>
      <c r="C1885" s="3" t="n">
        <v>61.710959</v>
      </c>
      <c r="D1885" s="3"/>
      <c r="E1885" s="3" t="n">
        <v>65.135999</v>
      </c>
      <c r="F1885" s="3" t="n">
        <v>65.121266</v>
      </c>
      <c r="G1885" s="3" t="n">
        <v>64.753606</v>
      </c>
    </row>
    <row r="1886" customFormat="false" ht="15.75" hidden="false" customHeight="false" outlineLevel="0" collapsed="false">
      <c r="A1886" s="3" t="n">
        <v>61.638695</v>
      </c>
      <c r="B1886" s="3" t="n">
        <v>61.335481</v>
      </c>
      <c r="C1886" s="3" t="n">
        <v>61.487104</v>
      </c>
      <c r="D1886" s="3"/>
      <c r="E1886" s="3" t="n">
        <v>65.153049</v>
      </c>
      <c r="F1886" s="3" t="n">
        <v>65.027936</v>
      </c>
      <c r="G1886" s="3" t="n">
        <v>64.707134</v>
      </c>
    </row>
    <row r="1887" customFormat="false" ht="15.75" hidden="false" customHeight="false" outlineLevel="0" collapsed="false">
      <c r="A1887" s="3" t="n">
        <v>61.481549</v>
      </c>
      <c r="B1887" s="3" t="n">
        <v>61.453374</v>
      </c>
      <c r="C1887" s="3" t="n">
        <v>61.376641</v>
      </c>
      <c r="D1887" s="3"/>
      <c r="E1887" s="3" t="n">
        <v>65.147421</v>
      </c>
      <c r="F1887" s="3" t="n">
        <v>65.099991</v>
      </c>
      <c r="G1887" s="3" t="n">
        <v>64.641669</v>
      </c>
    </row>
    <row r="1888" customFormat="false" ht="15.75" hidden="false" customHeight="false" outlineLevel="0" collapsed="false">
      <c r="A1888" s="3" t="n">
        <v>61.600451</v>
      </c>
      <c r="B1888" s="3" t="n">
        <v>61.673424</v>
      </c>
      <c r="C1888" s="3" t="n">
        <v>61.337968</v>
      </c>
      <c r="D1888" s="3"/>
      <c r="E1888" s="3" t="n">
        <v>65.226335</v>
      </c>
      <c r="F1888" s="3" t="n">
        <v>65.11534</v>
      </c>
      <c r="G1888" s="3" t="n">
        <v>64.623571</v>
      </c>
    </row>
    <row r="1889" customFormat="false" ht="15.75" hidden="false" customHeight="false" outlineLevel="0" collapsed="false">
      <c r="A1889" s="3" t="n">
        <v>61.69146</v>
      </c>
      <c r="B1889" s="3" t="n">
        <v>61.40745</v>
      </c>
      <c r="C1889" s="3" t="n">
        <v>61.427617</v>
      </c>
      <c r="D1889" s="3"/>
      <c r="E1889" s="3" t="n">
        <v>65.482786</v>
      </c>
      <c r="F1889" s="3" t="n">
        <v>64.557109</v>
      </c>
      <c r="G1889" s="3" t="n">
        <v>64.530837</v>
      </c>
    </row>
    <row r="1890" customFormat="false" ht="15.75" hidden="false" customHeight="false" outlineLevel="0" collapsed="false">
      <c r="A1890" s="3" t="n">
        <v>61.665701</v>
      </c>
      <c r="B1890" s="3" t="n">
        <v>61.488566</v>
      </c>
      <c r="C1890" s="3" t="n">
        <v>61.451771</v>
      </c>
      <c r="D1890" s="3"/>
      <c r="E1890" s="3" t="n">
        <v>65.721305</v>
      </c>
      <c r="F1890" s="3" t="n">
        <v>64.57045</v>
      </c>
      <c r="G1890" s="3" t="n">
        <v>64.440279</v>
      </c>
    </row>
    <row r="1891" customFormat="false" ht="15.75" hidden="false" customHeight="false" outlineLevel="0" collapsed="false">
      <c r="A1891" s="3" t="n">
        <v>61.632414</v>
      </c>
      <c r="B1891" s="3" t="n">
        <v>61.587474</v>
      </c>
      <c r="C1891" s="3" t="n">
        <v>61.241583</v>
      </c>
      <c r="D1891" s="3"/>
      <c r="E1891" s="3" t="n">
        <v>65.316747</v>
      </c>
      <c r="F1891" s="3" t="n">
        <v>64.683023</v>
      </c>
      <c r="G1891" s="3" t="n">
        <v>64.537305</v>
      </c>
    </row>
    <row r="1892" customFormat="false" ht="15.75" hidden="false" customHeight="false" outlineLevel="0" collapsed="false">
      <c r="A1892" s="3" t="n">
        <v>61.461841</v>
      </c>
      <c r="B1892" s="3" t="n">
        <v>61.455828</v>
      </c>
      <c r="C1892" s="3" t="n">
        <v>61.499496</v>
      </c>
      <c r="D1892" s="3"/>
      <c r="E1892" s="3" t="n">
        <v>65.157809</v>
      </c>
      <c r="F1892" s="3" t="n">
        <v>64.689752</v>
      </c>
      <c r="G1892" s="3" t="n">
        <v>64.494455</v>
      </c>
    </row>
    <row r="1893" customFormat="false" ht="15.75" hidden="false" customHeight="false" outlineLevel="0" collapsed="false">
      <c r="A1893" s="3" t="n">
        <v>61.521656</v>
      </c>
      <c r="B1893" s="3" t="n">
        <v>61.484262</v>
      </c>
      <c r="C1893" s="3" t="n">
        <v>61.676405</v>
      </c>
      <c r="D1893" s="3"/>
      <c r="E1893" s="3" t="n">
        <v>65.299958</v>
      </c>
      <c r="F1893" s="3" t="n">
        <v>64.9023</v>
      </c>
      <c r="G1893" s="3" t="n">
        <v>64.421223</v>
      </c>
    </row>
    <row r="1894" customFormat="false" ht="15.75" hidden="false" customHeight="false" outlineLevel="0" collapsed="false">
      <c r="A1894" s="3" t="n">
        <v>61.604922</v>
      </c>
      <c r="B1894" s="3" t="n">
        <v>61.460306</v>
      </c>
      <c r="C1894" s="3" t="n">
        <v>61.400298</v>
      </c>
      <c r="D1894" s="3"/>
      <c r="E1894" s="3" t="n">
        <v>65.306738</v>
      </c>
      <c r="F1894" s="3" t="n">
        <v>64.752727</v>
      </c>
      <c r="G1894" s="3" t="n">
        <v>64.546596</v>
      </c>
    </row>
    <row r="1895" customFormat="false" ht="15.75" hidden="false" customHeight="false" outlineLevel="0" collapsed="false">
      <c r="A1895" s="3" t="n">
        <v>61.487987</v>
      </c>
      <c r="B1895" s="3" t="n">
        <v>61.644328</v>
      </c>
      <c r="C1895" s="3" t="n">
        <v>61.366106</v>
      </c>
      <c r="D1895" s="3"/>
      <c r="E1895" s="3" t="n">
        <v>65.450009</v>
      </c>
      <c r="F1895" s="3" t="n">
        <v>64.796648</v>
      </c>
      <c r="G1895" s="3" t="n">
        <v>64.404971</v>
      </c>
    </row>
    <row r="1896" customFormat="false" ht="15.75" hidden="false" customHeight="false" outlineLevel="0" collapsed="false">
      <c r="A1896" s="3" t="n">
        <v>61.536544</v>
      </c>
      <c r="B1896" s="3" t="n">
        <v>61.430398</v>
      </c>
      <c r="C1896" s="3" t="n">
        <v>61.174965</v>
      </c>
      <c r="D1896" s="3"/>
      <c r="E1896" s="3" t="n">
        <v>65.02901</v>
      </c>
      <c r="F1896" s="3" t="n">
        <v>64.879743</v>
      </c>
      <c r="G1896" s="3" t="n">
        <v>64.565354</v>
      </c>
    </row>
    <row r="1897" customFormat="false" ht="15.75" hidden="false" customHeight="false" outlineLevel="0" collapsed="false">
      <c r="A1897" s="3" t="n">
        <v>61.492411</v>
      </c>
      <c r="B1897" s="3" t="n">
        <v>61.428484</v>
      </c>
      <c r="C1897" s="3" t="n">
        <v>61.358777</v>
      </c>
      <c r="D1897" s="3"/>
      <c r="E1897" s="3" t="n">
        <v>65.168678</v>
      </c>
      <c r="F1897" s="3" t="n">
        <v>64.879744</v>
      </c>
      <c r="G1897" s="3" t="n">
        <v>64.699054</v>
      </c>
    </row>
    <row r="1898" customFormat="false" ht="15.75" hidden="false" customHeight="false" outlineLevel="0" collapsed="false">
      <c r="A1898" s="3" t="n">
        <v>61.373225</v>
      </c>
      <c r="B1898" s="3" t="n">
        <v>61.120118</v>
      </c>
      <c r="C1898" s="3" t="n">
        <v>62.011574</v>
      </c>
      <c r="D1898" s="3"/>
      <c r="E1898" s="3" t="n">
        <v>65.191684</v>
      </c>
      <c r="F1898" s="3" t="n">
        <v>65.204683</v>
      </c>
      <c r="G1898" s="3" t="n">
        <v>64.695025</v>
      </c>
    </row>
    <row r="1899" customFormat="false" ht="15.75" hidden="false" customHeight="false" outlineLevel="0" collapsed="false">
      <c r="A1899" s="3" t="n">
        <v>61.365403</v>
      </c>
      <c r="B1899" s="3" t="n">
        <v>61.445106</v>
      </c>
      <c r="C1899" s="3" t="n">
        <v>61.460056</v>
      </c>
      <c r="D1899" s="3"/>
      <c r="E1899" s="3" t="n">
        <v>65.134924</v>
      </c>
      <c r="F1899" s="3" t="n">
        <v>65.029831</v>
      </c>
      <c r="G1899" s="3" t="n">
        <v>64.683141</v>
      </c>
    </row>
    <row r="1900" customFormat="false" ht="15.75" hidden="false" customHeight="false" outlineLevel="0" collapsed="false">
      <c r="A1900" s="3" t="n">
        <v>61.370254</v>
      </c>
      <c r="B1900" s="3" t="n">
        <v>61.686622</v>
      </c>
      <c r="C1900" s="3" t="n">
        <v>61.223109</v>
      </c>
      <c r="D1900" s="3"/>
      <c r="E1900" s="3" t="n">
        <v>64.949939</v>
      </c>
      <c r="F1900" s="3" t="n">
        <v>65.131379</v>
      </c>
      <c r="G1900" s="3" t="n">
        <v>64.788021</v>
      </c>
    </row>
    <row r="1901" customFormat="false" ht="15.75" hidden="false" customHeight="false" outlineLevel="0" collapsed="false">
      <c r="A1901" s="3" t="n">
        <v>61.739168</v>
      </c>
      <c r="B1901" s="3" t="n">
        <v>61.410501</v>
      </c>
      <c r="C1901" s="3" t="n">
        <v>61.353895</v>
      </c>
      <c r="D1901" s="3"/>
      <c r="E1901" s="3" t="n">
        <v>65.267871</v>
      </c>
      <c r="F1901" s="3" t="n">
        <v>64.833919</v>
      </c>
      <c r="G1901" s="3" t="n">
        <v>64.818967</v>
      </c>
    </row>
    <row r="1902" customFormat="false" ht="15.75" hidden="false" customHeight="false" outlineLevel="0" collapsed="false">
      <c r="A1902" s="3" t="n">
        <v>61.407217</v>
      </c>
      <c r="B1902" s="3" t="n">
        <v>61.495823</v>
      </c>
      <c r="C1902" s="3" t="n">
        <v>61.425458</v>
      </c>
      <c r="D1902" s="3"/>
      <c r="E1902" s="3" t="n">
        <v>65.400183</v>
      </c>
      <c r="F1902" s="3" t="n">
        <v>64.518121</v>
      </c>
      <c r="G1902" s="3" t="n">
        <v>64.797871</v>
      </c>
    </row>
    <row r="1903" customFormat="false" ht="15.75" hidden="false" customHeight="false" outlineLevel="0" collapsed="false">
      <c r="A1903" s="3" t="n">
        <v>61.521773</v>
      </c>
      <c r="B1903" s="3" t="n">
        <v>61.565972</v>
      </c>
      <c r="C1903" s="3" t="n">
        <v>61.662373</v>
      </c>
      <c r="D1903" s="3"/>
      <c r="E1903" s="3" t="n">
        <v>65.004655</v>
      </c>
      <c r="F1903" s="3" t="n">
        <v>64.899804</v>
      </c>
      <c r="G1903" s="3" t="n">
        <v>64.749515</v>
      </c>
    </row>
    <row r="1904" customFormat="false" ht="15.75" hidden="false" customHeight="false" outlineLevel="0" collapsed="false">
      <c r="A1904" s="3" t="n">
        <v>61.228869</v>
      </c>
      <c r="B1904" s="3" t="n">
        <v>61.532595</v>
      </c>
      <c r="C1904" s="3" t="n">
        <v>61.457464</v>
      </c>
      <c r="D1904" s="3"/>
      <c r="E1904" s="3" t="n">
        <v>65.02327</v>
      </c>
      <c r="F1904" s="3" t="n">
        <v>64.568819</v>
      </c>
      <c r="G1904" s="3" t="n">
        <v>64.861747</v>
      </c>
    </row>
    <row r="1905" customFormat="false" ht="15.75" hidden="false" customHeight="false" outlineLevel="0" collapsed="false">
      <c r="A1905" s="3" t="n">
        <v>61.684742</v>
      </c>
      <c r="B1905" s="3" t="n">
        <v>61.501885</v>
      </c>
      <c r="C1905" s="3" t="n">
        <v>61.441495</v>
      </c>
      <c r="D1905" s="3"/>
      <c r="E1905" s="3" t="n">
        <v>64.823712</v>
      </c>
      <c r="F1905" s="3" t="n">
        <v>64.742373</v>
      </c>
      <c r="G1905" s="3" t="n">
        <v>64.773928</v>
      </c>
    </row>
    <row r="1906" customFormat="false" ht="15.75" hidden="false" customHeight="false" outlineLevel="0" collapsed="false">
      <c r="A1906" s="3" t="n">
        <v>61.708434</v>
      </c>
      <c r="B1906" s="3" t="n">
        <v>61.467995</v>
      </c>
      <c r="C1906" s="3" t="n">
        <v>61.512752</v>
      </c>
      <c r="D1906" s="3"/>
      <c r="E1906" s="3" t="n">
        <v>64.655234</v>
      </c>
      <c r="F1906" s="3" t="n">
        <v>64.682053</v>
      </c>
      <c r="G1906" s="3" t="n">
        <v>64.962411</v>
      </c>
    </row>
    <row r="1907" customFormat="false" ht="15.75" hidden="false" customHeight="false" outlineLevel="0" collapsed="false">
      <c r="A1907" s="3" t="n">
        <v>61.656702</v>
      </c>
      <c r="B1907" s="3" t="n">
        <v>61.537605</v>
      </c>
      <c r="C1907" s="3" t="n">
        <v>61.449798</v>
      </c>
      <c r="D1907" s="3"/>
      <c r="E1907" s="3" t="n">
        <v>65.001956</v>
      </c>
      <c r="F1907" s="3" t="n">
        <v>64.393556</v>
      </c>
      <c r="G1907" s="3" t="n">
        <v>64.979229</v>
      </c>
    </row>
    <row r="1908" customFormat="false" ht="15.75" hidden="false" customHeight="false" outlineLevel="0" collapsed="false">
      <c r="A1908" s="3" t="n">
        <v>61.555339</v>
      </c>
      <c r="B1908" s="3" t="n">
        <v>61.521729</v>
      </c>
      <c r="C1908" s="3" t="n">
        <v>61.824826</v>
      </c>
      <c r="D1908" s="3"/>
      <c r="E1908" s="3" t="n">
        <v>64.871668</v>
      </c>
      <c r="F1908" s="3" t="n">
        <v>64.605026</v>
      </c>
      <c r="G1908" s="3" t="n">
        <v>65.062939</v>
      </c>
    </row>
    <row r="1909" customFormat="false" ht="15.75" hidden="false" customHeight="false" outlineLevel="0" collapsed="false">
      <c r="A1909" s="3" t="n">
        <v>61.748417</v>
      </c>
      <c r="B1909" s="3" t="n">
        <v>61.238429</v>
      </c>
      <c r="C1909" s="3" t="n">
        <v>61.583226</v>
      </c>
      <c r="D1909" s="3"/>
      <c r="E1909" s="3" t="n">
        <v>64.759835</v>
      </c>
      <c r="F1909" s="3" t="n">
        <v>64.731117</v>
      </c>
      <c r="G1909" s="3" t="n">
        <v>64.972765</v>
      </c>
    </row>
    <row r="1910" customFormat="false" ht="15.75" hidden="false" customHeight="false" outlineLevel="0" collapsed="false">
      <c r="A1910" s="3" t="n">
        <v>61.730432</v>
      </c>
      <c r="B1910" s="3" t="n">
        <v>61.593001</v>
      </c>
      <c r="C1910" s="3" t="n">
        <v>61.541201</v>
      </c>
      <c r="D1910" s="3"/>
      <c r="E1910" s="3" t="n">
        <v>64.688736</v>
      </c>
      <c r="F1910" s="3" t="n">
        <v>64.738085</v>
      </c>
      <c r="G1910" s="3" t="n">
        <v>65.075747</v>
      </c>
    </row>
    <row r="1911" customFormat="false" ht="15.75" hidden="false" customHeight="false" outlineLevel="0" collapsed="false">
      <c r="A1911" s="3" t="n">
        <v>61.453357</v>
      </c>
      <c r="B1911" s="3" t="n">
        <v>61.662094</v>
      </c>
      <c r="C1911" s="3" t="n">
        <v>61.68985</v>
      </c>
      <c r="D1911" s="3"/>
      <c r="E1911" s="3" t="n">
        <v>64.621778</v>
      </c>
      <c r="F1911" s="3" t="n">
        <v>64.705654</v>
      </c>
      <c r="G1911" s="3" t="n">
        <v>65.352585</v>
      </c>
    </row>
    <row r="1912" customFormat="false" ht="15.75" hidden="false" customHeight="false" outlineLevel="0" collapsed="false">
      <c r="A1912" s="3" t="n">
        <v>61.465176</v>
      </c>
      <c r="B1912" s="3" t="n">
        <v>61.607868</v>
      </c>
      <c r="C1912" s="3" t="n">
        <v>61.562452</v>
      </c>
      <c r="D1912" s="3"/>
      <c r="E1912" s="3" t="n">
        <v>64.60543</v>
      </c>
      <c r="F1912" s="3" t="n">
        <v>64.791417</v>
      </c>
      <c r="G1912" s="3" t="n">
        <v>64.980765</v>
      </c>
    </row>
    <row r="1913" customFormat="false" ht="15.75" hidden="false" customHeight="false" outlineLevel="0" collapsed="false">
      <c r="A1913" s="3" t="n">
        <v>61.495673</v>
      </c>
      <c r="B1913" s="3" t="n">
        <v>61.569745</v>
      </c>
      <c r="C1913" s="3" t="n">
        <v>61.59853</v>
      </c>
      <c r="D1913" s="3"/>
      <c r="E1913" s="3" t="n">
        <v>64.831233</v>
      </c>
      <c r="F1913" s="3" t="n">
        <v>64.423641</v>
      </c>
      <c r="G1913" s="3" t="n">
        <v>64.872486</v>
      </c>
    </row>
    <row r="1914" customFormat="false" ht="15.75" hidden="false" customHeight="false" outlineLevel="0" collapsed="false">
      <c r="A1914" s="3" t="n">
        <v>61.306793</v>
      </c>
      <c r="B1914" s="3" t="n">
        <v>61.516834</v>
      </c>
      <c r="C1914" s="3" t="n">
        <v>61.852805</v>
      </c>
      <c r="D1914" s="3"/>
      <c r="E1914" s="3" t="n">
        <v>64.376049</v>
      </c>
      <c r="F1914" s="3" t="n">
        <v>64.453331</v>
      </c>
      <c r="G1914" s="3" t="n">
        <v>65.368688</v>
      </c>
    </row>
    <row r="1915" customFormat="false" ht="15.75" hidden="false" customHeight="false" outlineLevel="0" collapsed="false">
      <c r="A1915" s="3" t="n">
        <v>61.720939</v>
      </c>
      <c r="B1915" s="3" t="n">
        <v>61.469822</v>
      </c>
      <c r="C1915" s="3" t="n">
        <v>61.473263</v>
      </c>
      <c r="D1915" s="3"/>
      <c r="E1915" s="3" t="n">
        <v>64.627457</v>
      </c>
      <c r="F1915" s="3" t="n">
        <v>64.698112</v>
      </c>
      <c r="G1915" s="3" t="n">
        <v>65.380083</v>
      </c>
    </row>
    <row r="1916" customFormat="false" ht="15.75" hidden="false" customHeight="false" outlineLevel="0" collapsed="false">
      <c r="A1916" s="3" t="n">
        <v>61.886802</v>
      </c>
      <c r="B1916" s="3" t="n">
        <v>61.383101</v>
      </c>
      <c r="C1916" s="3" t="n">
        <v>61.395468</v>
      </c>
      <c r="D1916" s="3"/>
      <c r="E1916" s="3" t="n">
        <v>64.594524</v>
      </c>
      <c r="F1916" s="3" t="n">
        <v>64.82306</v>
      </c>
      <c r="G1916" s="3" t="n">
        <v>65.207765</v>
      </c>
    </row>
    <row r="1917" customFormat="false" ht="15.75" hidden="false" customHeight="false" outlineLevel="0" collapsed="false">
      <c r="A1917" s="3" t="n">
        <v>61.525735</v>
      </c>
      <c r="B1917" s="3" t="n">
        <v>61.680735</v>
      </c>
      <c r="C1917" s="3" t="n">
        <v>61.441745</v>
      </c>
      <c r="D1917" s="3"/>
      <c r="E1917" s="3" t="n">
        <v>64.394933</v>
      </c>
      <c r="F1917" s="3" t="n">
        <v>64.92095</v>
      </c>
      <c r="G1917" s="3" t="n">
        <v>65.050406</v>
      </c>
    </row>
    <row r="1918" customFormat="false" ht="15.75" hidden="false" customHeight="false" outlineLevel="0" collapsed="false">
      <c r="A1918" s="3" t="n">
        <v>61.387697</v>
      </c>
      <c r="B1918" s="3" t="n">
        <v>61.72404</v>
      </c>
      <c r="C1918" s="3" t="n">
        <v>61.368844</v>
      </c>
      <c r="D1918" s="3"/>
      <c r="E1918" s="3" t="n">
        <v>64.531386</v>
      </c>
      <c r="F1918" s="3" t="n">
        <v>64.586949</v>
      </c>
      <c r="G1918" s="3" t="n">
        <v>65.039904</v>
      </c>
    </row>
    <row r="1919" customFormat="false" ht="15.75" hidden="false" customHeight="false" outlineLevel="0" collapsed="false">
      <c r="A1919" s="3" t="n">
        <v>61.716511</v>
      </c>
      <c r="B1919" s="3" t="n">
        <v>61.359021</v>
      </c>
      <c r="C1919" s="3" t="n">
        <v>61.515684</v>
      </c>
      <c r="D1919" s="3"/>
      <c r="E1919" s="3" t="n">
        <v>64.449876</v>
      </c>
      <c r="F1919" s="3" t="n">
        <v>64.938308</v>
      </c>
      <c r="G1919" s="3" t="n">
        <v>65.150826</v>
      </c>
    </row>
    <row r="1920" customFormat="false" ht="15.75" hidden="false" customHeight="false" outlineLevel="0" collapsed="false">
      <c r="A1920" s="3" t="n">
        <v>61.571478</v>
      </c>
      <c r="B1920" s="3" t="n">
        <v>61.558179</v>
      </c>
      <c r="C1920" s="3" t="n">
        <v>61.59691</v>
      </c>
      <c r="D1920" s="3"/>
      <c r="E1920" s="3" t="n">
        <v>64.539805</v>
      </c>
      <c r="F1920" s="3" t="n">
        <v>64.894686</v>
      </c>
      <c r="G1920" s="3" t="n">
        <v>65.116218</v>
      </c>
    </row>
    <row r="1921" customFormat="false" ht="15.75" hidden="false" customHeight="false" outlineLevel="0" collapsed="false">
      <c r="A1921" s="3" t="n">
        <v>61.63832</v>
      </c>
      <c r="B1921" s="3" t="n">
        <v>61.636668</v>
      </c>
      <c r="C1921" s="3" t="n">
        <v>61.422597</v>
      </c>
      <c r="D1921" s="3"/>
      <c r="E1921" s="3" t="n">
        <v>64.76744</v>
      </c>
      <c r="F1921" s="3" t="n">
        <v>64.49931</v>
      </c>
      <c r="G1921" s="3" t="n">
        <v>65.033532</v>
      </c>
    </row>
    <row r="1922" customFormat="false" ht="15.75" hidden="false" customHeight="false" outlineLevel="0" collapsed="false">
      <c r="A1922" s="3" t="n">
        <v>61.621993</v>
      </c>
      <c r="B1922" s="3" t="n">
        <v>61.640441</v>
      </c>
      <c r="C1922" s="3" t="n">
        <v>61.330892</v>
      </c>
      <c r="D1922" s="3"/>
      <c r="E1922" s="3" t="n">
        <v>64.773842</v>
      </c>
      <c r="F1922" s="3" t="n">
        <v>64.295504</v>
      </c>
      <c r="G1922" s="3" t="n">
        <v>65.102051</v>
      </c>
    </row>
    <row r="1923" customFormat="false" ht="15.75" hidden="false" customHeight="false" outlineLevel="0" collapsed="false">
      <c r="A1923" s="3" t="n">
        <v>61.709999</v>
      </c>
      <c r="B1923" s="3" t="n">
        <v>61.593103</v>
      </c>
      <c r="C1923" s="3" t="n">
        <v>61.249943</v>
      </c>
      <c r="D1923" s="3"/>
      <c r="E1923" s="3" t="n">
        <v>65.068513</v>
      </c>
      <c r="F1923" s="3" t="n">
        <v>64.808242</v>
      </c>
      <c r="G1923" s="3" t="n">
        <v>64.586792</v>
      </c>
    </row>
    <row r="1924" customFormat="false" ht="15.75" hidden="false" customHeight="false" outlineLevel="0" collapsed="false">
      <c r="A1924" s="3" t="n">
        <v>61.621656</v>
      </c>
      <c r="B1924" s="3" t="n">
        <v>61.567701</v>
      </c>
      <c r="C1924" s="3" t="n">
        <v>61.511356</v>
      </c>
      <c r="D1924" s="3"/>
      <c r="E1924" s="3" t="n">
        <v>65.008792</v>
      </c>
      <c r="F1924" s="3" t="n">
        <v>64.512282</v>
      </c>
      <c r="G1924" s="3" t="n">
        <v>64.860171</v>
      </c>
    </row>
    <row r="1925" customFormat="false" ht="15.75" hidden="false" customHeight="false" outlineLevel="0" collapsed="false">
      <c r="A1925" s="3" t="n">
        <v>61.616486</v>
      </c>
      <c r="B1925" s="3" t="n">
        <v>61.574759</v>
      </c>
      <c r="C1925" s="3" t="n">
        <v>61.535249</v>
      </c>
      <c r="D1925" s="3"/>
      <c r="E1925" s="3" t="n">
        <v>64.464415</v>
      </c>
      <c r="F1925" s="3" t="n">
        <v>64.629776</v>
      </c>
      <c r="G1925" s="3" t="n">
        <v>65.24977</v>
      </c>
    </row>
    <row r="1926" customFormat="false" ht="15.75" hidden="false" customHeight="false" outlineLevel="0" collapsed="false">
      <c r="A1926" s="3" t="n">
        <v>61.506619</v>
      </c>
      <c r="B1926" s="3" t="n">
        <v>61.322212</v>
      </c>
      <c r="C1926" s="3" t="n">
        <v>61.425153</v>
      </c>
      <c r="D1926" s="3"/>
      <c r="E1926" s="3" t="n">
        <v>64.51116</v>
      </c>
      <c r="F1926" s="3" t="n">
        <v>65.024433</v>
      </c>
      <c r="G1926" s="3" t="n">
        <v>65.097828</v>
      </c>
    </row>
    <row r="1927" customFormat="false" ht="15.75" hidden="false" customHeight="false" outlineLevel="0" collapsed="false">
      <c r="A1927" s="3" t="n">
        <v>61.621209</v>
      </c>
      <c r="B1927" s="3" t="n">
        <v>61.209818</v>
      </c>
      <c r="C1927" s="3" t="n">
        <v>61.513186</v>
      </c>
      <c r="D1927" s="3"/>
      <c r="E1927" s="3" t="n">
        <v>64.712479</v>
      </c>
      <c r="F1927" s="3" t="n">
        <v>65.089701</v>
      </c>
      <c r="G1927" s="3" t="n">
        <v>64.662681</v>
      </c>
    </row>
    <row r="1928" customFormat="false" ht="15.75" hidden="false" customHeight="false" outlineLevel="0" collapsed="false">
      <c r="A1928" s="3" t="n">
        <v>61.715769</v>
      </c>
      <c r="B1928" s="3" t="n">
        <v>61.488964</v>
      </c>
      <c r="C1928" s="3" t="n">
        <v>61.444979</v>
      </c>
      <c r="D1928" s="3"/>
      <c r="E1928" s="3" t="n">
        <v>64.904254</v>
      </c>
      <c r="F1928" s="3" t="n">
        <v>64.849882</v>
      </c>
      <c r="G1928" s="3" t="n">
        <v>65.07563</v>
      </c>
    </row>
    <row r="1929" customFormat="false" ht="15.75" hidden="false" customHeight="false" outlineLevel="0" collapsed="false">
      <c r="A1929" s="3" t="n">
        <v>61.835948</v>
      </c>
      <c r="B1929" s="3" t="n">
        <v>61.68783</v>
      </c>
      <c r="C1929" s="3" t="n">
        <v>61.453519</v>
      </c>
      <c r="D1929" s="3"/>
      <c r="E1929" s="3" t="n">
        <v>64.580473</v>
      </c>
      <c r="F1929" s="3" t="n">
        <v>64.869782</v>
      </c>
      <c r="G1929" s="3" t="n">
        <v>65.084611</v>
      </c>
    </row>
    <row r="1930" customFormat="false" ht="15.75" hidden="false" customHeight="false" outlineLevel="0" collapsed="false">
      <c r="A1930" s="3" t="n">
        <v>61.423193</v>
      </c>
      <c r="B1930" s="3" t="n">
        <v>61.452897</v>
      </c>
      <c r="C1930" s="3" t="n">
        <v>61.592878</v>
      </c>
      <c r="D1930" s="3"/>
      <c r="E1930" s="3" t="n">
        <v>64.539206</v>
      </c>
      <c r="F1930" s="3" t="n">
        <v>65.145098</v>
      </c>
      <c r="G1930" s="3" t="n">
        <v>64.945807</v>
      </c>
    </row>
    <row r="1931" customFormat="false" ht="15.75" hidden="false" customHeight="false" outlineLevel="0" collapsed="false">
      <c r="A1931" s="3" t="n">
        <v>61.568326</v>
      </c>
      <c r="B1931" s="3" t="n">
        <v>61.355184</v>
      </c>
      <c r="C1931" s="3" t="n">
        <v>61.422269</v>
      </c>
      <c r="D1931" s="3"/>
      <c r="E1931" s="3" t="n">
        <v>64.499297</v>
      </c>
      <c r="F1931" s="3" t="n">
        <v>65.007971</v>
      </c>
      <c r="G1931" s="3" t="n">
        <v>65.105187</v>
      </c>
    </row>
    <row r="1932" customFormat="false" ht="15.75" hidden="false" customHeight="false" outlineLevel="0" collapsed="false">
      <c r="A1932" s="3" t="n">
        <v>61.381434</v>
      </c>
      <c r="B1932" s="3" t="n">
        <v>61.671386</v>
      </c>
      <c r="C1932" s="3" t="n">
        <v>61.556245</v>
      </c>
      <c r="D1932" s="3"/>
      <c r="E1932" s="3" t="n">
        <v>64.693969</v>
      </c>
      <c r="F1932" s="3" t="n">
        <v>65.0352</v>
      </c>
      <c r="G1932" s="3" t="n">
        <v>64.870809</v>
      </c>
    </row>
    <row r="1933" customFormat="false" ht="15.75" hidden="false" customHeight="false" outlineLevel="0" collapsed="false">
      <c r="A1933" s="3" t="n">
        <v>61.528524</v>
      </c>
      <c r="B1933" s="3" t="n">
        <v>61.752953</v>
      </c>
      <c r="C1933" s="3" t="n">
        <v>61.62138</v>
      </c>
      <c r="D1933" s="3"/>
      <c r="E1933" s="3" t="n">
        <v>64.771459</v>
      </c>
      <c r="F1933" s="3" t="n">
        <v>65.227136</v>
      </c>
      <c r="G1933" s="3" t="n">
        <v>64.959356</v>
      </c>
    </row>
    <row r="1934" customFormat="false" ht="15.75" hidden="false" customHeight="false" outlineLevel="0" collapsed="false">
      <c r="A1934" s="3" t="n">
        <v>61.725816</v>
      </c>
      <c r="B1934" s="3" t="n">
        <v>61.629474</v>
      </c>
      <c r="C1934" s="3" t="n">
        <v>61.215861</v>
      </c>
      <c r="D1934" s="3"/>
      <c r="E1934" s="3" t="n">
        <v>64.793229</v>
      </c>
      <c r="F1934" s="3" t="n">
        <v>65.159559</v>
      </c>
      <c r="G1934" s="3" t="n">
        <v>64.956865</v>
      </c>
    </row>
    <row r="1935" customFormat="false" ht="15.75" hidden="false" customHeight="false" outlineLevel="0" collapsed="false">
      <c r="A1935" s="3" t="n">
        <v>61.832466</v>
      </c>
      <c r="B1935" s="3" t="n">
        <v>61.563121</v>
      </c>
      <c r="C1935" s="3" t="n">
        <v>61.267649</v>
      </c>
      <c r="D1935" s="3"/>
      <c r="E1935" s="3" t="n">
        <v>64.762657</v>
      </c>
      <c r="F1935" s="3" t="n">
        <v>65.438786</v>
      </c>
      <c r="G1935" s="3" t="n">
        <v>64.660348</v>
      </c>
    </row>
    <row r="1936" customFormat="false" ht="15.75" hidden="false" customHeight="false" outlineLevel="0" collapsed="false">
      <c r="A1936" s="3" t="n">
        <v>61.806604</v>
      </c>
      <c r="B1936" s="3" t="n">
        <v>61.345631</v>
      </c>
      <c r="C1936" s="3" t="n">
        <v>61.350683</v>
      </c>
      <c r="D1936" s="3"/>
      <c r="E1936" s="3" t="n">
        <v>64.919266</v>
      </c>
      <c r="F1936" s="3" t="n">
        <v>65.086805</v>
      </c>
      <c r="G1936" s="3" t="n">
        <v>64.953343</v>
      </c>
    </row>
    <row r="1937" customFormat="false" ht="15.75" hidden="false" customHeight="false" outlineLevel="0" collapsed="false">
      <c r="A1937" s="3" t="n">
        <v>61.605853</v>
      </c>
      <c r="B1937" s="3" t="n">
        <v>61.455698</v>
      </c>
      <c r="C1937" s="3" t="n">
        <v>61.563596</v>
      </c>
      <c r="D1937" s="3"/>
      <c r="E1937" s="3" t="n">
        <v>65.46648</v>
      </c>
      <c r="F1937" s="3" t="n">
        <v>64.804008</v>
      </c>
      <c r="G1937" s="3" t="n">
        <v>64.35365</v>
      </c>
    </row>
    <row r="1938" customFormat="false" ht="15.75" hidden="false" customHeight="false" outlineLevel="0" collapsed="false">
      <c r="A1938" s="3" t="n">
        <v>61.525488</v>
      </c>
      <c r="B1938" s="3" t="n">
        <v>61.56172</v>
      </c>
      <c r="C1938" s="3" t="n">
        <v>61.429238</v>
      </c>
      <c r="D1938" s="3"/>
      <c r="E1938" s="3" t="n">
        <v>65.028241</v>
      </c>
      <c r="F1938" s="3" t="n">
        <v>64.882027</v>
      </c>
      <c r="G1938" s="3" t="n">
        <v>64.4738</v>
      </c>
    </row>
    <row r="1939" customFormat="false" ht="15.75" hidden="false" customHeight="false" outlineLevel="0" collapsed="false">
      <c r="A1939" s="3" t="n">
        <v>61.584887</v>
      </c>
      <c r="B1939" s="3" t="n">
        <v>61.527552</v>
      </c>
      <c r="C1939" s="3" t="n">
        <v>61.524705</v>
      </c>
      <c r="D1939" s="3"/>
      <c r="E1939" s="3" t="n">
        <v>64.905981</v>
      </c>
      <c r="F1939" s="3" t="n">
        <v>64.831951</v>
      </c>
      <c r="G1939" s="3" t="n">
        <v>64.760939</v>
      </c>
    </row>
    <row r="1940" customFormat="false" ht="15.75" hidden="false" customHeight="false" outlineLevel="0" collapsed="false">
      <c r="A1940" s="3" t="n">
        <v>61.799182</v>
      </c>
      <c r="B1940" s="3" t="n">
        <v>61.476959</v>
      </c>
      <c r="C1940" s="3" t="n">
        <v>61.604452</v>
      </c>
      <c r="D1940" s="3"/>
      <c r="E1940" s="3" t="n">
        <v>65.375452</v>
      </c>
      <c r="F1940" s="3" t="n">
        <v>64.686434</v>
      </c>
      <c r="G1940" s="3" t="n">
        <v>64.835054</v>
      </c>
    </row>
    <row r="1941" customFormat="false" ht="15.75" hidden="false" customHeight="false" outlineLevel="0" collapsed="false">
      <c r="A1941" s="3" t="n">
        <v>61.57803</v>
      </c>
      <c r="B1941" s="3" t="n">
        <v>61.472661</v>
      </c>
      <c r="C1941" s="3" t="n">
        <v>61.499245</v>
      </c>
      <c r="D1941" s="3"/>
      <c r="E1941" s="3" t="n">
        <v>65.184878</v>
      </c>
      <c r="F1941" s="3" t="n">
        <v>64.639779</v>
      </c>
      <c r="G1941" s="3" t="n">
        <v>64.940107</v>
      </c>
    </row>
    <row r="1942" customFormat="false" ht="15.75" hidden="false" customHeight="false" outlineLevel="0" collapsed="false">
      <c r="A1942" s="3" t="n">
        <v>61.59197</v>
      </c>
      <c r="B1942" s="3" t="n">
        <v>61.295488</v>
      </c>
      <c r="C1942" s="3" t="n">
        <v>61.57058</v>
      </c>
      <c r="D1942" s="3"/>
      <c r="E1942" s="3" t="n">
        <v>65.148248</v>
      </c>
      <c r="F1942" s="3" t="n">
        <v>64.753728</v>
      </c>
      <c r="G1942" s="3" t="n">
        <v>64.796181</v>
      </c>
    </row>
    <row r="1943" customFormat="false" ht="15.75" hidden="false" customHeight="false" outlineLevel="0" collapsed="false">
      <c r="A1943" s="3" t="n">
        <v>61.922664</v>
      </c>
      <c r="B1943" s="3" t="n">
        <v>61.596945</v>
      </c>
      <c r="C1943" s="3" t="n">
        <v>61.36825</v>
      </c>
      <c r="D1943" s="3"/>
      <c r="E1943" s="3" t="n">
        <v>64.963746</v>
      </c>
      <c r="F1943" s="3" t="n">
        <v>64.681382</v>
      </c>
      <c r="G1943" s="3" t="n">
        <v>64.718632</v>
      </c>
    </row>
    <row r="1944" customFormat="false" ht="15.75" hidden="false" customHeight="false" outlineLevel="0" collapsed="false">
      <c r="A1944" s="3" t="n">
        <v>61.703512</v>
      </c>
      <c r="B1944" s="3" t="n">
        <v>61.733256</v>
      </c>
      <c r="C1944" s="3" t="n">
        <v>61.6341</v>
      </c>
      <c r="D1944" s="3"/>
      <c r="E1944" s="3" t="n">
        <v>65.449414</v>
      </c>
      <c r="F1944" s="3" t="n">
        <v>64.521062</v>
      </c>
      <c r="G1944" s="3" t="n">
        <v>64.751314</v>
      </c>
    </row>
    <row r="1945" customFormat="false" ht="15.75" hidden="false" customHeight="false" outlineLevel="0" collapsed="false">
      <c r="A1945" s="3" t="n">
        <v>61.657975</v>
      </c>
      <c r="B1945" s="3" t="n">
        <v>61.562039</v>
      </c>
      <c r="C1945" s="3" t="n">
        <v>61.355795</v>
      </c>
      <c r="D1945" s="3"/>
      <c r="E1945" s="3" t="n">
        <v>65.123192</v>
      </c>
      <c r="F1945" s="3" t="n">
        <v>64.610761</v>
      </c>
      <c r="G1945" s="3" t="n">
        <v>64.956602</v>
      </c>
    </row>
    <row r="1946" customFormat="false" ht="15.75" hidden="false" customHeight="false" outlineLevel="0" collapsed="false">
      <c r="A1946" s="3" t="n">
        <v>61.422047</v>
      </c>
      <c r="B1946" s="3" t="n">
        <v>61.437955</v>
      </c>
      <c r="C1946" s="3" t="n">
        <v>61.663673</v>
      </c>
      <c r="D1946" s="3"/>
      <c r="E1946" s="3" t="n">
        <v>65.052804</v>
      </c>
      <c r="F1946" s="3" t="n">
        <v>64.494896</v>
      </c>
      <c r="G1946" s="3" t="n">
        <v>64.952885</v>
      </c>
    </row>
    <row r="1947" customFormat="false" ht="15.75" hidden="false" customHeight="false" outlineLevel="0" collapsed="false">
      <c r="A1947" s="3" t="n">
        <v>61.591394</v>
      </c>
      <c r="B1947" s="3" t="n">
        <v>61.72871</v>
      </c>
      <c r="C1947" s="3" t="n">
        <v>61.472842</v>
      </c>
      <c r="D1947" s="3"/>
      <c r="E1947" s="3" t="n">
        <v>64.730908</v>
      </c>
      <c r="F1947" s="3" t="n">
        <v>64.839856</v>
      </c>
      <c r="G1947" s="3" t="n">
        <v>64.957998</v>
      </c>
    </row>
    <row r="1948" customFormat="false" ht="15.75" hidden="false" customHeight="false" outlineLevel="0" collapsed="false">
      <c r="A1948" s="3" t="n">
        <v>61.704205</v>
      </c>
      <c r="B1948" s="3" t="n">
        <v>61.462096</v>
      </c>
      <c r="C1948" s="3" t="n">
        <v>61.599412</v>
      </c>
      <c r="D1948" s="3"/>
      <c r="E1948" s="3" t="n">
        <v>64.932283</v>
      </c>
      <c r="F1948" s="3" t="n">
        <v>64.600054</v>
      </c>
      <c r="G1948" s="3" t="n">
        <v>64.99089</v>
      </c>
    </row>
    <row r="1949" customFormat="false" ht="15.75" hidden="false" customHeight="false" outlineLevel="0" collapsed="false">
      <c r="A1949" s="3" t="n">
        <v>61.79773</v>
      </c>
      <c r="B1949" s="3" t="n">
        <v>61.437405</v>
      </c>
      <c r="C1949" s="3" t="n">
        <v>61.391815</v>
      </c>
      <c r="D1949" s="3"/>
      <c r="E1949" s="3" t="n">
        <v>64.653673</v>
      </c>
      <c r="F1949" s="3" t="n">
        <v>64.602375</v>
      </c>
      <c r="G1949" s="3" t="n">
        <v>65.219157</v>
      </c>
    </row>
    <row r="1950" customFormat="false" ht="15.75" hidden="false" customHeight="false" outlineLevel="0" collapsed="false">
      <c r="A1950" s="3" t="n">
        <v>61.465357</v>
      </c>
      <c r="B1950" s="3" t="n">
        <v>61.543879</v>
      </c>
      <c r="C1950" s="3" t="n">
        <v>61.265228</v>
      </c>
      <c r="D1950" s="3"/>
      <c r="E1950" s="3" t="n">
        <v>64.729833</v>
      </c>
      <c r="F1950" s="3" t="n">
        <v>64.793897</v>
      </c>
      <c r="G1950" s="3" t="n">
        <v>64.908764</v>
      </c>
    </row>
    <row r="1951" customFormat="false" ht="15.75" hidden="false" customHeight="false" outlineLevel="0" collapsed="false">
      <c r="A1951" s="3" t="n">
        <v>61.501349</v>
      </c>
      <c r="B1951" s="3" t="n">
        <v>61.542192</v>
      </c>
      <c r="C1951" s="3" t="n">
        <v>61.339766</v>
      </c>
      <c r="D1951" s="3"/>
      <c r="E1951" s="3" t="n">
        <v>64.813623</v>
      </c>
      <c r="F1951" s="3" t="n">
        <v>64.532327</v>
      </c>
      <c r="G1951" s="3" t="n">
        <v>64.804593</v>
      </c>
    </row>
    <row r="1952" customFormat="false" ht="15.75" hidden="false" customHeight="false" outlineLevel="0" collapsed="false">
      <c r="A1952" s="3" t="n">
        <v>61.527846</v>
      </c>
      <c r="B1952" s="3" t="n">
        <v>61.513359</v>
      </c>
      <c r="C1952" s="3" t="n">
        <v>61.396405</v>
      </c>
      <c r="D1952" s="3"/>
      <c r="E1952" s="3" t="n">
        <v>64.543158</v>
      </c>
      <c r="F1952" s="3" t="n">
        <v>64.921307</v>
      </c>
      <c r="G1952" s="3" t="n">
        <v>65.060859</v>
      </c>
    </row>
    <row r="1953" customFormat="false" ht="15.75" hidden="false" customHeight="false" outlineLevel="0" collapsed="false">
      <c r="A1953" s="3" t="n">
        <v>61.41365</v>
      </c>
      <c r="B1953" s="3" t="n">
        <v>61.50092</v>
      </c>
      <c r="C1953" s="3" t="n">
        <v>61.383837</v>
      </c>
      <c r="D1953" s="3"/>
      <c r="E1953" s="3" t="n">
        <v>64.770214</v>
      </c>
      <c r="F1953" s="3" t="n">
        <v>64.801954</v>
      </c>
      <c r="G1953" s="3" t="n">
        <v>64.743676</v>
      </c>
    </row>
    <row r="1954" customFormat="false" ht="15.75" hidden="false" customHeight="false" outlineLevel="0" collapsed="false">
      <c r="A1954" s="3" t="n">
        <v>61.661826</v>
      </c>
      <c r="B1954" s="3" t="n">
        <v>61.248331</v>
      </c>
      <c r="C1954" s="3" t="n">
        <v>61.619804</v>
      </c>
      <c r="D1954" s="3"/>
      <c r="E1954" s="3" t="n">
        <v>64.638133</v>
      </c>
      <c r="F1954" s="3" t="n">
        <v>64.801901</v>
      </c>
      <c r="G1954" s="3" t="n">
        <v>64.757853</v>
      </c>
    </row>
    <row r="1955" customFormat="false" ht="15.75" hidden="false" customHeight="false" outlineLevel="0" collapsed="false">
      <c r="A1955" s="3" t="n">
        <v>61.89413</v>
      </c>
      <c r="B1955" s="3" t="n">
        <v>61.631635</v>
      </c>
      <c r="C1955" s="3" t="n">
        <v>61.698667</v>
      </c>
      <c r="D1955" s="3"/>
      <c r="E1955" s="3" t="n">
        <v>64.91667</v>
      </c>
      <c r="F1955" s="3" t="n">
        <v>64.883144</v>
      </c>
      <c r="G1955" s="3" t="n">
        <v>64.752835</v>
      </c>
    </row>
    <row r="1956" customFormat="false" ht="15.75" hidden="false" customHeight="false" outlineLevel="0" collapsed="false">
      <c r="A1956" s="3" t="n">
        <v>61.730351</v>
      </c>
      <c r="B1956" s="3" t="n">
        <v>61.755432</v>
      </c>
      <c r="C1956" s="3" t="n">
        <v>61.473945</v>
      </c>
      <c r="D1956" s="3"/>
      <c r="E1956" s="3" t="n">
        <v>64.822624</v>
      </c>
      <c r="F1956" s="3" t="n">
        <v>64.722573</v>
      </c>
      <c r="G1956" s="3" t="n">
        <v>64.68971</v>
      </c>
    </row>
    <row r="1957" customFormat="false" ht="15.75" hidden="false" customHeight="false" outlineLevel="0" collapsed="false">
      <c r="A1957" s="3" t="n">
        <v>61.374065</v>
      </c>
      <c r="B1957" s="3" t="n">
        <v>61.774382</v>
      </c>
      <c r="C1957" s="3" t="n">
        <v>61.41665</v>
      </c>
      <c r="D1957" s="3"/>
      <c r="E1957" s="3" t="n">
        <v>65.141662</v>
      </c>
      <c r="F1957" s="3" t="n">
        <v>64.956331</v>
      </c>
      <c r="G1957" s="3" t="n">
        <v>64.40721</v>
      </c>
    </row>
    <row r="1958" customFormat="false" ht="15.75" hidden="false" customHeight="false" outlineLevel="0" collapsed="false">
      <c r="A1958" s="3" t="n">
        <v>61.441679</v>
      </c>
      <c r="B1958" s="3" t="n">
        <v>61.591381</v>
      </c>
      <c r="C1958" s="3" t="n">
        <v>61.73122</v>
      </c>
      <c r="D1958" s="3"/>
      <c r="E1958" s="3" t="n">
        <v>64.849557</v>
      </c>
      <c r="F1958" s="3" t="n">
        <v>64.748236</v>
      </c>
      <c r="G1958" s="3" t="n">
        <v>64.698839</v>
      </c>
    </row>
    <row r="1959" customFormat="false" ht="15.75" hidden="false" customHeight="false" outlineLevel="0" collapsed="false">
      <c r="A1959" s="3" t="n">
        <v>61.637738</v>
      </c>
      <c r="B1959" s="3" t="n">
        <v>61.494725</v>
      </c>
      <c r="C1959" s="3" t="n">
        <v>61.727496</v>
      </c>
      <c r="D1959" s="3"/>
      <c r="E1959" s="3" t="n">
        <v>64.422266</v>
      </c>
      <c r="F1959" s="3" t="n">
        <v>64.987506</v>
      </c>
      <c r="G1959" s="3" t="n">
        <v>64.667435</v>
      </c>
    </row>
    <row r="1960" customFormat="false" ht="15.75" hidden="false" customHeight="false" outlineLevel="0" collapsed="false">
      <c r="A1960" s="3" t="n">
        <v>61.59968</v>
      </c>
      <c r="B1960" s="3" t="n">
        <v>61.423525</v>
      </c>
      <c r="C1960" s="3" t="n">
        <v>61.597665</v>
      </c>
      <c r="D1960" s="3"/>
      <c r="E1960" s="3" t="n">
        <v>64.71571</v>
      </c>
      <c r="F1960" s="3" t="n">
        <v>64.948376</v>
      </c>
      <c r="G1960" s="3" t="n">
        <v>64.384555</v>
      </c>
    </row>
    <row r="1961" customFormat="false" ht="15.75" hidden="false" customHeight="false" outlineLevel="0" collapsed="false">
      <c r="A1961" s="3" t="n">
        <v>61.691505</v>
      </c>
      <c r="B1961" s="3" t="n">
        <v>61.50444</v>
      </c>
      <c r="C1961" s="3" t="n">
        <v>61.636996</v>
      </c>
      <c r="D1961" s="3"/>
      <c r="E1961" s="3" t="n">
        <v>64.869539</v>
      </c>
      <c r="F1961" s="3" t="n">
        <v>64.730415</v>
      </c>
      <c r="G1961" s="3" t="n">
        <v>64.661842</v>
      </c>
    </row>
    <row r="1962" customFormat="false" ht="15.75" hidden="false" customHeight="false" outlineLevel="0" collapsed="false">
      <c r="A1962" s="3" t="n">
        <v>61.558832</v>
      </c>
      <c r="B1962" s="3" t="n">
        <v>61.480857</v>
      </c>
      <c r="C1962" s="3" t="n">
        <v>61.73091</v>
      </c>
      <c r="D1962" s="3"/>
      <c r="E1962" s="3" t="n">
        <v>64.852347</v>
      </c>
      <c r="F1962" s="3" t="n">
        <v>64.375381</v>
      </c>
      <c r="G1962" s="3" t="n">
        <v>64.852432</v>
      </c>
    </row>
    <row r="1963" customFormat="false" ht="15.75" hidden="false" customHeight="false" outlineLevel="0" collapsed="false">
      <c r="A1963" s="3" t="n">
        <v>61.690475</v>
      </c>
      <c r="B1963" s="3" t="n">
        <v>61.501572</v>
      </c>
      <c r="C1963" s="3" t="n">
        <v>61.53609</v>
      </c>
      <c r="D1963" s="3"/>
      <c r="E1963" s="3" t="n">
        <v>64.672821</v>
      </c>
      <c r="F1963" s="3" t="n">
        <v>64.516224</v>
      </c>
      <c r="G1963" s="3" t="n">
        <v>65.085651</v>
      </c>
    </row>
    <row r="1964" customFormat="false" ht="15.75" hidden="false" customHeight="false" outlineLevel="0" collapsed="false">
      <c r="A1964" s="3" t="n">
        <v>61.428919</v>
      </c>
      <c r="B1964" s="3" t="n">
        <v>61.639061</v>
      </c>
      <c r="C1964" s="3" t="n">
        <v>61.643523</v>
      </c>
      <c r="D1964" s="3"/>
      <c r="E1964" s="3" t="n">
        <v>64.73525</v>
      </c>
      <c r="F1964" s="3" t="n">
        <v>64.400804</v>
      </c>
      <c r="G1964" s="3" t="n">
        <v>65.122836</v>
      </c>
    </row>
    <row r="1965" customFormat="false" ht="15.75" hidden="false" customHeight="false" outlineLevel="0" collapsed="false">
      <c r="A1965" s="3" t="n">
        <v>61.52622</v>
      </c>
      <c r="B1965" s="3" t="n">
        <v>61.494424</v>
      </c>
      <c r="C1965" s="3" t="n">
        <v>61.770273</v>
      </c>
      <c r="D1965" s="3"/>
      <c r="E1965" s="3" t="n">
        <v>64.959467</v>
      </c>
      <c r="F1965" s="3" t="n">
        <v>64.429971</v>
      </c>
      <c r="G1965" s="3" t="n">
        <v>64.886741</v>
      </c>
    </row>
    <row r="1966" customFormat="false" ht="15.75" hidden="false" customHeight="false" outlineLevel="0" collapsed="false">
      <c r="A1966" s="3" t="n">
        <v>61.603244</v>
      </c>
      <c r="B1966" s="3" t="n">
        <v>61.403628</v>
      </c>
      <c r="C1966" s="3" t="n">
        <v>61.619587</v>
      </c>
      <c r="D1966" s="3"/>
      <c r="E1966" s="3" t="n">
        <v>64.988395</v>
      </c>
      <c r="F1966" s="3" t="n">
        <v>64.28087</v>
      </c>
      <c r="G1966" s="3" t="n">
        <v>65.115722</v>
      </c>
    </row>
    <row r="1967" customFormat="false" ht="15.75" hidden="false" customHeight="false" outlineLevel="0" collapsed="false">
      <c r="A1967" s="3" t="n">
        <v>61.761305</v>
      </c>
      <c r="B1967" s="3" t="n">
        <v>61.82001</v>
      </c>
      <c r="C1967" s="3" t="n">
        <v>61.621204</v>
      </c>
      <c r="D1967" s="3"/>
      <c r="E1967" s="3" t="n">
        <v>65.145786</v>
      </c>
      <c r="F1967" s="3" t="n">
        <v>64.610276</v>
      </c>
      <c r="G1967" s="3" t="n">
        <v>64.699168</v>
      </c>
    </row>
    <row r="1968" customFormat="false" ht="15.75" hidden="false" customHeight="false" outlineLevel="0" collapsed="false">
      <c r="A1968" s="3" t="n">
        <v>61.997372</v>
      </c>
      <c r="B1968" s="3" t="n">
        <v>61.474076</v>
      </c>
      <c r="C1968" s="3" t="n">
        <v>61.794413</v>
      </c>
      <c r="D1968" s="3"/>
      <c r="E1968" s="3" t="n">
        <v>64.815471</v>
      </c>
      <c r="F1968" s="3" t="n">
        <v>64.397605</v>
      </c>
      <c r="G1968" s="3" t="n">
        <v>65.140065</v>
      </c>
    </row>
    <row r="1969" customFormat="false" ht="15.75" hidden="false" customHeight="false" outlineLevel="0" collapsed="false">
      <c r="A1969" s="3" t="n">
        <v>61.731402</v>
      </c>
      <c r="B1969" s="3" t="n">
        <v>61.436433</v>
      </c>
      <c r="C1969" s="3" t="n">
        <v>61.740358</v>
      </c>
      <c r="D1969" s="3"/>
      <c r="E1969" s="3" t="n">
        <v>64.864443</v>
      </c>
      <c r="F1969" s="3" t="n">
        <v>64.553058</v>
      </c>
      <c r="G1969" s="3" t="n">
        <v>64.802758</v>
      </c>
    </row>
    <row r="1970" customFormat="false" ht="15.75" hidden="false" customHeight="false" outlineLevel="0" collapsed="false">
      <c r="A1970" s="3" t="n">
        <v>61.543147</v>
      </c>
      <c r="B1970" s="3" t="n">
        <v>61.598909</v>
      </c>
      <c r="C1970" s="3" t="n">
        <v>61.744073</v>
      </c>
      <c r="D1970" s="3"/>
      <c r="E1970" s="3" t="n">
        <v>65.136706</v>
      </c>
      <c r="F1970" s="3" t="n">
        <v>64.526347</v>
      </c>
      <c r="G1970" s="3" t="n">
        <v>64.69601</v>
      </c>
    </row>
    <row r="1971" customFormat="false" ht="15.75" hidden="false" customHeight="false" outlineLevel="0" collapsed="false">
      <c r="A1971" s="3" t="n">
        <v>61.59356</v>
      </c>
      <c r="B1971" s="3" t="n">
        <v>61.575972</v>
      </c>
      <c r="C1971" s="3" t="n">
        <v>61.455277</v>
      </c>
      <c r="D1971" s="3"/>
      <c r="E1971" s="3" t="n">
        <v>64.816626</v>
      </c>
      <c r="F1971" s="3" t="n">
        <v>64.457511</v>
      </c>
      <c r="G1971" s="3" t="n">
        <v>65.082926</v>
      </c>
    </row>
    <row r="1972" customFormat="false" ht="15.75" hidden="false" customHeight="false" outlineLevel="0" collapsed="false">
      <c r="A1972" s="3" t="n">
        <v>61.40494</v>
      </c>
      <c r="B1972" s="3" t="n">
        <v>61.841675</v>
      </c>
      <c r="C1972" s="3" t="n">
        <v>61.623922</v>
      </c>
      <c r="D1972" s="3"/>
      <c r="E1972" s="3" t="n">
        <v>64.685288</v>
      </c>
      <c r="F1972" s="3" t="n">
        <v>64.891717</v>
      </c>
      <c r="G1972" s="3" t="n">
        <v>65.043751</v>
      </c>
    </row>
    <row r="1973" customFormat="false" ht="15.75" hidden="false" customHeight="false" outlineLevel="0" collapsed="false">
      <c r="A1973" s="3" t="n">
        <v>61.622576</v>
      </c>
      <c r="B1973" s="3" t="n">
        <v>61.805905</v>
      </c>
      <c r="C1973" s="3" t="n">
        <v>61.458275</v>
      </c>
      <c r="D1973" s="3"/>
      <c r="E1973" s="3" t="n">
        <v>64.421894</v>
      </c>
      <c r="F1973" s="3" t="n">
        <v>64.600017</v>
      </c>
      <c r="G1973" s="3" t="n">
        <v>65.068641</v>
      </c>
    </row>
    <row r="1974" customFormat="false" ht="15.75" hidden="false" customHeight="false" outlineLevel="0" collapsed="false">
      <c r="A1974" s="3" t="n">
        <v>61.238566</v>
      </c>
      <c r="B1974" s="3" t="n">
        <v>61.835399</v>
      </c>
      <c r="C1974" s="3" t="n">
        <v>61.471642</v>
      </c>
      <c r="D1974" s="3"/>
      <c r="E1974" s="3" t="n">
        <v>64.751953</v>
      </c>
      <c r="F1974" s="3" t="n">
        <v>64.841787</v>
      </c>
      <c r="G1974" s="3" t="n">
        <v>64.96039</v>
      </c>
    </row>
    <row r="1975" customFormat="false" ht="15.75" hidden="false" customHeight="false" outlineLevel="0" collapsed="false">
      <c r="A1975" s="3" t="n">
        <v>61.59449</v>
      </c>
      <c r="B1975" s="3" t="n">
        <v>61.653449</v>
      </c>
      <c r="C1975" s="3" t="n">
        <v>61.571756</v>
      </c>
      <c r="D1975" s="3"/>
      <c r="E1975" s="3" t="n">
        <v>64.78748</v>
      </c>
      <c r="F1975" s="3" t="n">
        <v>64.862938</v>
      </c>
      <c r="G1975" s="3" t="n">
        <v>64.698875</v>
      </c>
    </row>
    <row r="1976" customFormat="false" ht="15.75" hidden="false" customHeight="false" outlineLevel="0" collapsed="false">
      <c r="A1976" s="3" t="n">
        <v>61.544164</v>
      </c>
      <c r="B1976" s="3" t="n">
        <v>61.730139</v>
      </c>
      <c r="C1976" s="3" t="n">
        <v>61.41777</v>
      </c>
      <c r="D1976" s="3"/>
      <c r="E1976" s="3" t="n">
        <v>64.912009</v>
      </c>
      <c r="F1976" s="3" t="n">
        <v>64.683965</v>
      </c>
      <c r="G1976" s="3" t="n">
        <v>64.772049</v>
      </c>
    </row>
    <row r="1977" customFormat="false" ht="15.75" hidden="false" customHeight="false" outlineLevel="0" collapsed="false">
      <c r="A1977" s="3" t="n">
        <v>61.727299</v>
      </c>
      <c r="B1977" s="3" t="n">
        <v>61.670011</v>
      </c>
      <c r="C1977" s="3" t="n">
        <v>61.430119</v>
      </c>
      <c r="D1977" s="3"/>
      <c r="E1977" s="3" t="n">
        <v>65.040716</v>
      </c>
      <c r="F1977" s="3" t="n">
        <v>64.422099</v>
      </c>
      <c r="G1977" s="3" t="n">
        <v>65.020834</v>
      </c>
    </row>
    <row r="1978" customFormat="false" ht="15.75" hidden="false" customHeight="false" outlineLevel="0" collapsed="false">
      <c r="A1978" s="3" t="n">
        <v>61.448498</v>
      </c>
      <c r="B1978" s="3" t="n">
        <v>61.449386</v>
      </c>
      <c r="C1978" s="3" t="n">
        <v>61.746331</v>
      </c>
      <c r="D1978" s="3"/>
      <c r="E1978" s="3" t="n">
        <v>65.291466</v>
      </c>
      <c r="F1978" s="3" t="n">
        <v>64.787105</v>
      </c>
      <c r="G1978" s="3" t="n">
        <v>64.647838</v>
      </c>
    </row>
    <row r="1979" customFormat="false" ht="15.75" hidden="false" customHeight="false" outlineLevel="0" collapsed="false">
      <c r="A1979" s="3" t="n">
        <v>61.67776</v>
      </c>
      <c r="B1979" s="3" t="n">
        <v>61.465058</v>
      </c>
      <c r="C1979" s="3" t="n">
        <v>61.882903</v>
      </c>
      <c r="D1979" s="3"/>
      <c r="E1979" s="3" t="n">
        <v>65.19688</v>
      </c>
      <c r="F1979" s="3" t="n">
        <v>64.935692</v>
      </c>
      <c r="G1979" s="3" t="n">
        <v>64.804493</v>
      </c>
    </row>
    <row r="1980" customFormat="false" ht="15.75" hidden="false" customHeight="false" outlineLevel="0" collapsed="false">
      <c r="A1980" s="3" t="n">
        <v>61.803059</v>
      </c>
      <c r="B1980" s="3" t="n">
        <v>61.399861</v>
      </c>
      <c r="C1980" s="3" t="n">
        <v>61.516742</v>
      </c>
      <c r="D1980" s="3"/>
      <c r="E1980" s="3" t="n">
        <v>65.279445</v>
      </c>
      <c r="F1980" s="3" t="n">
        <v>64.739594</v>
      </c>
      <c r="G1980" s="3" t="n">
        <v>64.714787</v>
      </c>
    </row>
    <row r="1981" customFormat="false" ht="15.75" hidden="false" customHeight="false" outlineLevel="0" collapsed="false">
      <c r="A1981" s="3" t="n">
        <v>61.707369</v>
      </c>
      <c r="B1981" s="3" t="n">
        <v>61.432705</v>
      </c>
      <c r="C1981" s="3" t="n">
        <v>61.671376</v>
      </c>
      <c r="D1981" s="3"/>
      <c r="E1981" s="3" t="n">
        <v>65.327584</v>
      </c>
      <c r="F1981" s="3" t="n">
        <v>64.652242</v>
      </c>
      <c r="G1981" s="3" t="n">
        <v>64.942687</v>
      </c>
    </row>
    <row r="1982" customFormat="false" ht="15.75" hidden="false" customHeight="false" outlineLevel="0" collapsed="false">
      <c r="A1982" s="3" t="n">
        <v>61.760851</v>
      </c>
      <c r="B1982" s="3" t="n">
        <v>61.492638</v>
      </c>
      <c r="C1982" s="3" t="n">
        <v>61.561121</v>
      </c>
      <c r="D1982" s="3"/>
      <c r="E1982" s="3" t="n">
        <v>65.165977</v>
      </c>
      <c r="F1982" s="3" t="n">
        <v>65.062709</v>
      </c>
      <c r="G1982" s="3" t="n">
        <v>64.797142</v>
      </c>
    </row>
    <row r="1983" customFormat="false" ht="15.75" hidden="false" customHeight="false" outlineLevel="0" collapsed="false">
      <c r="A1983" s="3" t="n">
        <v>61.938089</v>
      </c>
      <c r="B1983" s="3" t="n">
        <v>61.547504</v>
      </c>
      <c r="C1983" s="3" t="n">
        <v>61.272256</v>
      </c>
      <c r="D1983" s="3"/>
      <c r="E1983" s="3" t="n">
        <v>65.323438</v>
      </c>
      <c r="F1983" s="3" t="n">
        <v>64.843145</v>
      </c>
      <c r="G1983" s="3" t="n">
        <v>65.03578</v>
      </c>
    </row>
    <row r="1984" customFormat="false" ht="15.75" hidden="false" customHeight="false" outlineLevel="0" collapsed="false">
      <c r="A1984" s="3" t="n">
        <v>61.645595</v>
      </c>
      <c r="B1984" s="3" t="n">
        <v>61.639636</v>
      </c>
      <c r="C1984" s="3" t="n">
        <v>61.287343</v>
      </c>
      <c r="D1984" s="3"/>
      <c r="E1984" s="3" t="n">
        <v>65.02617</v>
      </c>
      <c r="F1984" s="3" t="n">
        <v>65.029901</v>
      </c>
      <c r="G1984" s="3" t="n">
        <v>65.337975</v>
      </c>
    </row>
    <row r="1985" customFormat="false" ht="15.75" hidden="false" customHeight="false" outlineLevel="0" collapsed="false">
      <c r="A1985" s="3" t="n">
        <v>61.52233</v>
      </c>
      <c r="B1985" s="3" t="n">
        <v>61.542515</v>
      </c>
      <c r="C1985" s="3" t="n">
        <v>61.702173</v>
      </c>
      <c r="D1985" s="3"/>
      <c r="E1985" s="3" t="n">
        <v>65.032495</v>
      </c>
      <c r="F1985" s="3" t="n">
        <v>64.658211</v>
      </c>
      <c r="G1985" s="3" t="n">
        <v>65.171873</v>
      </c>
    </row>
    <row r="1986" customFormat="false" ht="15.75" hidden="false" customHeight="false" outlineLevel="0" collapsed="false">
      <c r="A1986" s="3" t="n">
        <v>61.409075</v>
      </c>
      <c r="B1986" s="3" t="n">
        <v>61.732227</v>
      </c>
      <c r="C1986" s="3" t="n">
        <v>61.588585</v>
      </c>
      <c r="D1986" s="3"/>
      <c r="E1986" s="3" t="n">
        <v>65.184257</v>
      </c>
      <c r="F1986" s="3" t="n">
        <v>64.595753</v>
      </c>
      <c r="G1986" s="3" t="n">
        <v>65.061007</v>
      </c>
    </row>
    <row r="1987" customFormat="false" ht="15.75" hidden="false" customHeight="false" outlineLevel="0" collapsed="false">
      <c r="A1987" s="3" t="n">
        <v>61.422661</v>
      </c>
      <c r="B1987" s="3" t="n">
        <v>61.553556</v>
      </c>
      <c r="C1987" s="3" t="n">
        <v>61.555936</v>
      </c>
      <c r="D1987" s="3"/>
      <c r="E1987" s="3" t="n">
        <v>65.153576</v>
      </c>
      <c r="F1987" s="3" t="n">
        <v>64.739309</v>
      </c>
      <c r="G1987" s="3" t="n">
        <v>64.798276</v>
      </c>
    </row>
    <row r="1988" customFormat="false" ht="15.75" hidden="false" customHeight="false" outlineLevel="0" collapsed="false">
      <c r="A1988" s="3" t="n">
        <v>61.523683</v>
      </c>
      <c r="B1988" s="3" t="n">
        <v>61.421576</v>
      </c>
      <c r="C1988" s="3" t="n">
        <v>61.424187</v>
      </c>
      <c r="D1988" s="3"/>
      <c r="E1988" s="3" t="n">
        <v>65.087473</v>
      </c>
      <c r="F1988" s="3" t="n">
        <v>64.78699</v>
      </c>
      <c r="G1988" s="3" t="n">
        <v>64.998245</v>
      </c>
    </row>
    <row r="1989" customFormat="false" ht="15.75" hidden="false" customHeight="false" outlineLevel="0" collapsed="false">
      <c r="A1989" s="3" t="n">
        <v>61.312459</v>
      </c>
      <c r="B1989" s="3" t="n">
        <v>61.609567</v>
      </c>
      <c r="C1989" s="3" t="n">
        <v>61.751171</v>
      </c>
      <c r="D1989" s="3"/>
      <c r="E1989" s="3" t="n">
        <v>65.185516</v>
      </c>
      <c r="F1989" s="3" t="n">
        <v>64.934518</v>
      </c>
      <c r="G1989" s="3" t="n">
        <v>64.899922</v>
      </c>
    </row>
    <row r="1990" customFormat="false" ht="15.75" hidden="false" customHeight="false" outlineLevel="0" collapsed="false">
      <c r="A1990" s="3" t="n">
        <v>61.44901</v>
      </c>
      <c r="B1990" s="3" t="n">
        <v>61.859982</v>
      </c>
      <c r="C1990" s="3" t="n">
        <v>61.504644</v>
      </c>
      <c r="D1990" s="3"/>
      <c r="E1990" s="3" t="n">
        <v>65.147859</v>
      </c>
      <c r="F1990" s="3" t="n">
        <v>64.908423</v>
      </c>
      <c r="G1990" s="3" t="n">
        <v>64.91545</v>
      </c>
    </row>
    <row r="1991" customFormat="false" ht="15.75" hidden="false" customHeight="false" outlineLevel="0" collapsed="false">
      <c r="A1991" s="3" t="n">
        <v>61.677808</v>
      </c>
      <c r="B1991" s="3" t="n">
        <v>61.730846</v>
      </c>
      <c r="C1991" s="3" t="n">
        <v>61.410594</v>
      </c>
      <c r="D1991" s="3"/>
      <c r="E1991" s="3" t="n">
        <v>65.393036</v>
      </c>
      <c r="F1991" s="3" t="n">
        <v>64.870293</v>
      </c>
      <c r="G1991" s="3" t="n">
        <v>64.697751</v>
      </c>
    </row>
    <row r="1992" customFormat="false" ht="15.75" hidden="false" customHeight="false" outlineLevel="0" collapsed="false">
      <c r="A1992" s="3" t="n">
        <v>61.440093</v>
      </c>
      <c r="B1992" s="3" t="n">
        <v>61.792889</v>
      </c>
      <c r="C1992" s="3" t="n">
        <v>61.511395</v>
      </c>
      <c r="D1992" s="3"/>
      <c r="E1992" s="3" t="n">
        <v>65.278765</v>
      </c>
      <c r="F1992" s="3" t="n">
        <v>64.840871</v>
      </c>
      <c r="G1992" s="3" t="n">
        <v>64.912333</v>
      </c>
    </row>
    <row r="1993" customFormat="false" ht="15.75" hidden="false" customHeight="false" outlineLevel="0" collapsed="false">
      <c r="A1993" s="3" t="n">
        <v>61.569005</v>
      </c>
      <c r="B1993" s="3" t="n">
        <v>61.338152</v>
      </c>
      <c r="C1993" s="3" t="n">
        <v>61.365994</v>
      </c>
      <c r="D1993" s="3"/>
      <c r="E1993" s="3" t="n">
        <v>65.270775</v>
      </c>
      <c r="F1993" s="3" t="n">
        <v>64.234327</v>
      </c>
      <c r="G1993" s="3" t="n">
        <v>65.530451</v>
      </c>
    </row>
    <row r="1994" customFormat="false" ht="15.75" hidden="false" customHeight="false" outlineLevel="0" collapsed="false">
      <c r="A1994" s="3" t="n">
        <v>61.318892</v>
      </c>
      <c r="B1994" s="3" t="n">
        <v>61.448733</v>
      </c>
      <c r="C1994" s="3" t="n">
        <v>61.583496</v>
      </c>
      <c r="D1994" s="3"/>
      <c r="E1994" s="3" t="n">
        <v>65.694741</v>
      </c>
      <c r="F1994" s="3" t="n">
        <v>64.564982</v>
      </c>
      <c r="G1994" s="3" t="n">
        <v>64.981859</v>
      </c>
    </row>
    <row r="1995" customFormat="false" ht="15.75" hidden="false" customHeight="false" outlineLevel="0" collapsed="false">
      <c r="A1995" s="3" t="n">
        <v>61.592379</v>
      </c>
      <c r="B1995" s="3" t="n">
        <v>61.577965</v>
      </c>
      <c r="C1995" s="3" t="n">
        <v>61.466491</v>
      </c>
      <c r="D1995" s="3"/>
      <c r="E1995" s="3" t="n">
        <v>65.420223</v>
      </c>
      <c r="F1995" s="3" t="n">
        <v>64.838426</v>
      </c>
      <c r="G1995" s="3" t="n">
        <v>64.772642</v>
      </c>
    </row>
    <row r="1996" customFormat="false" ht="15.75" hidden="false" customHeight="false" outlineLevel="0" collapsed="false">
      <c r="A1996" s="3" t="n">
        <v>61.762026</v>
      </c>
      <c r="B1996" s="3" t="n">
        <v>61.375743</v>
      </c>
      <c r="C1996" s="3" t="n">
        <v>61.71636</v>
      </c>
      <c r="D1996" s="3"/>
      <c r="E1996" s="3" t="n">
        <v>65.592168</v>
      </c>
      <c r="F1996" s="3" t="n">
        <v>64.546139</v>
      </c>
      <c r="G1996" s="3" t="n">
        <v>64.685283</v>
      </c>
    </row>
    <row r="1997" customFormat="false" ht="15.75" hidden="false" customHeight="false" outlineLevel="0" collapsed="false">
      <c r="A1997" s="3" t="n">
        <v>61.773332</v>
      </c>
      <c r="B1997" s="3" t="n">
        <v>61.499289</v>
      </c>
      <c r="C1997" s="3" t="n">
        <v>61.412178</v>
      </c>
      <c r="D1997" s="3"/>
      <c r="E1997" s="3" t="n">
        <v>65.604381</v>
      </c>
      <c r="F1997" s="3" t="n">
        <v>64.442511</v>
      </c>
      <c r="G1997" s="3" t="n">
        <v>64.959723</v>
      </c>
    </row>
    <row r="1998" customFormat="false" ht="15.75" hidden="false" customHeight="false" outlineLevel="0" collapsed="false">
      <c r="A1998" s="3" t="n">
        <v>61.642361</v>
      </c>
      <c r="B1998" s="3" t="n">
        <v>61.560038</v>
      </c>
      <c r="C1998" s="3" t="n">
        <v>61.646739</v>
      </c>
      <c r="D1998" s="3"/>
      <c r="E1998" s="3" t="n">
        <v>65.242702</v>
      </c>
      <c r="F1998" s="3" t="n">
        <v>64.976097</v>
      </c>
      <c r="G1998" s="3" t="n">
        <v>64.60931</v>
      </c>
    </row>
    <row r="1999" customFormat="false" ht="15.75" hidden="false" customHeight="false" outlineLevel="0" collapsed="false">
      <c r="A1999" s="3" t="n">
        <v>61.526997</v>
      </c>
      <c r="B1999" s="3" t="n">
        <v>61.672248</v>
      </c>
      <c r="C1999" s="3" t="n">
        <v>61.729561</v>
      </c>
      <c r="D1999" s="3"/>
      <c r="E1999" s="3" t="n">
        <v>65.257041</v>
      </c>
      <c r="F1999" s="3" t="n">
        <v>64.534781</v>
      </c>
      <c r="G1999" s="3" t="n">
        <v>64.942551</v>
      </c>
    </row>
    <row r="2000" customFormat="false" ht="15.75" hidden="false" customHeight="false" outlineLevel="0" collapsed="false">
      <c r="A2000" s="3" t="n">
        <v>61.521775</v>
      </c>
      <c r="B2000" s="3" t="n">
        <v>61.527935</v>
      </c>
      <c r="C2000" s="3" t="n">
        <v>61.531925</v>
      </c>
      <c r="D2000" s="3"/>
      <c r="E2000" s="3" t="n">
        <v>65.325891</v>
      </c>
      <c r="F2000" s="3" t="n">
        <v>64.727117</v>
      </c>
      <c r="G2000" s="3" t="n">
        <v>64.927442</v>
      </c>
    </row>
    <row r="2001" customFormat="false" ht="15.75" hidden="false" customHeight="false" outlineLevel="0" collapsed="false">
      <c r="A2001" s="3" t="n">
        <v>61.631964</v>
      </c>
      <c r="B2001" s="3" t="n">
        <v>61.486182</v>
      </c>
      <c r="C2001" s="3" t="n">
        <v>61.802302</v>
      </c>
      <c r="D2001" s="3"/>
      <c r="E2001" s="3" t="n">
        <v>65.201099</v>
      </c>
      <c r="F2001" s="3" t="n">
        <v>64.918435</v>
      </c>
      <c r="G2001" s="3" t="n">
        <v>64.751629</v>
      </c>
    </row>
    <row r="2002" customFormat="false" ht="15.75" hidden="false" customHeight="false" outlineLevel="0" collapsed="false">
      <c r="A2002" s="3" t="n">
        <v>61.554559</v>
      </c>
      <c r="B2002" s="3" t="n">
        <v>61.462556</v>
      </c>
      <c r="C2002" s="3" t="n">
        <v>61.905827</v>
      </c>
      <c r="D2002" s="3"/>
      <c r="E2002" s="3" t="n">
        <v>65.006912</v>
      </c>
      <c r="F2002" s="3" t="n">
        <v>64.621374</v>
      </c>
      <c r="G2002" s="3" t="n">
        <v>64.956716</v>
      </c>
    </row>
    <row r="2003" customFormat="false" ht="15.75" hidden="false" customHeight="false" outlineLevel="0" collapsed="false">
      <c r="A2003" s="3" t="n">
        <v>61.809408</v>
      </c>
      <c r="B2003" s="3" t="n">
        <v>61.375665</v>
      </c>
      <c r="C2003" s="3" t="n">
        <v>61.685131</v>
      </c>
      <c r="D2003" s="3"/>
      <c r="E2003" s="3" t="n">
        <v>65.332392</v>
      </c>
      <c r="F2003" s="3" t="n">
        <v>64.433584</v>
      </c>
      <c r="G2003" s="3" t="n">
        <v>65.015177</v>
      </c>
    </row>
    <row r="2004" customFormat="false" ht="15.75" hidden="false" customHeight="false" outlineLevel="0" collapsed="false">
      <c r="A2004" s="3" t="n">
        <v>61.736385</v>
      </c>
      <c r="B2004" s="3" t="n">
        <v>61.447675</v>
      </c>
      <c r="C2004" s="3" t="n">
        <v>61.466886</v>
      </c>
      <c r="D2004" s="3"/>
      <c r="E2004" s="3" t="n">
        <v>65.098052</v>
      </c>
      <c r="F2004" s="3" t="n">
        <v>64.584538</v>
      </c>
      <c r="G2004" s="3" t="n">
        <v>64.921011</v>
      </c>
    </row>
    <row r="2005" customFormat="false" ht="15.75" hidden="false" customHeight="false" outlineLevel="0" collapsed="false">
      <c r="A2005" s="3" t="n">
        <v>61.67413</v>
      </c>
      <c r="B2005" s="3" t="n">
        <v>61.501998</v>
      </c>
      <c r="C2005" s="3" t="n">
        <v>61.409532</v>
      </c>
      <c r="D2005" s="3"/>
      <c r="E2005" s="3" t="n">
        <v>64.747546</v>
      </c>
      <c r="F2005" s="3" t="n">
        <v>64.466215</v>
      </c>
      <c r="G2005" s="3" t="n">
        <v>64.765768</v>
      </c>
    </row>
    <row r="2006" customFormat="false" ht="15.75" hidden="false" customHeight="false" outlineLevel="0" collapsed="false">
      <c r="A2006" s="3" t="n">
        <v>61.495096</v>
      </c>
      <c r="B2006" s="3" t="n">
        <v>61.200216</v>
      </c>
      <c r="C2006" s="3" t="n">
        <v>61.663147</v>
      </c>
      <c r="D2006" s="3"/>
      <c r="E2006" s="3" t="n">
        <v>64.640785</v>
      </c>
      <c r="F2006" s="3" t="n">
        <v>64.757312</v>
      </c>
      <c r="G2006" s="3" t="n">
        <v>65.147054</v>
      </c>
    </row>
    <row r="2007" customFormat="false" ht="15.75" hidden="false" customHeight="false" outlineLevel="0" collapsed="false">
      <c r="A2007" s="3" t="n">
        <v>61.577733</v>
      </c>
      <c r="B2007" s="3" t="n">
        <v>61.805263</v>
      </c>
      <c r="C2007" s="3" t="n">
        <v>61.545563</v>
      </c>
      <c r="D2007" s="3"/>
      <c r="E2007" s="3" t="n">
        <v>65.105631</v>
      </c>
      <c r="F2007" s="3" t="n">
        <v>64.397217</v>
      </c>
      <c r="G2007" s="3" t="n">
        <v>65.00728</v>
      </c>
    </row>
    <row r="2008" customFormat="false" ht="15.75" hidden="false" customHeight="false" outlineLevel="0" collapsed="false">
      <c r="A2008" s="3" t="n">
        <v>61.627862</v>
      </c>
      <c r="B2008" s="3" t="n">
        <v>61.900071</v>
      </c>
      <c r="C2008" s="3" t="n">
        <v>61.368771</v>
      </c>
      <c r="D2008" s="3"/>
      <c r="E2008" s="3" t="n">
        <v>65.23172</v>
      </c>
      <c r="F2008" s="3" t="n">
        <v>63.905107</v>
      </c>
      <c r="G2008" s="3" t="n">
        <v>64.932309</v>
      </c>
    </row>
    <row r="2009" customFormat="false" ht="15.75" hidden="false" customHeight="false" outlineLevel="0" collapsed="false">
      <c r="A2009" s="3" t="n">
        <v>61.855204</v>
      </c>
      <c r="B2009" s="3" t="n">
        <v>61.314046</v>
      </c>
      <c r="C2009" s="3" t="n">
        <v>61.33932</v>
      </c>
      <c r="D2009" s="3"/>
      <c r="E2009" s="3" t="n">
        <v>65.169555</v>
      </c>
      <c r="F2009" s="3" t="n">
        <v>64.332071</v>
      </c>
      <c r="G2009" s="3" t="n">
        <v>64.760648</v>
      </c>
    </row>
    <row r="2010" customFormat="false" ht="15.75" hidden="false" customHeight="false" outlineLevel="0" collapsed="false">
      <c r="A2010" s="3" t="n">
        <v>61.777491</v>
      </c>
      <c r="B2010" s="3" t="n">
        <v>61.800667</v>
      </c>
      <c r="C2010" s="3" t="n">
        <v>61.275955</v>
      </c>
      <c r="D2010" s="3"/>
      <c r="E2010" s="3" t="n">
        <v>65.157384</v>
      </c>
      <c r="F2010" s="3" t="n">
        <v>64.6342</v>
      </c>
      <c r="G2010" s="3" t="n">
        <v>64.788692</v>
      </c>
    </row>
    <row r="2011" customFormat="false" ht="15.75" hidden="false" customHeight="false" outlineLevel="0" collapsed="false">
      <c r="A2011" s="3" t="n">
        <v>61.305754</v>
      </c>
      <c r="B2011" s="3" t="n">
        <v>61.819458</v>
      </c>
      <c r="C2011" s="3" t="n">
        <v>61.714811</v>
      </c>
      <c r="D2011" s="3"/>
      <c r="E2011" s="3" t="n">
        <v>64.983167</v>
      </c>
      <c r="F2011" s="3" t="n">
        <v>64.666461</v>
      </c>
      <c r="G2011" s="3" t="n">
        <v>64.70865</v>
      </c>
    </row>
    <row r="2012" customFormat="false" ht="15.75" hidden="false" customHeight="false" outlineLevel="0" collapsed="false">
      <c r="A2012" s="3" t="n">
        <v>61.482038</v>
      </c>
      <c r="B2012" s="3" t="n">
        <v>61.762316</v>
      </c>
      <c r="C2012" s="3" t="n">
        <v>61.603979</v>
      </c>
      <c r="D2012" s="3"/>
      <c r="E2012" s="3" t="n">
        <v>65.074089</v>
      </c>
      <c r="F2012" s="3" t="n">
        <v>64.749268</v>
      </c>
      <c r="G2012" s="3" t="n">
        <v>64.504132</v>
      </c>
    </row>
    <row r="2013" customFormat="false" ht="15.75" hidden="false" customHeight="false" outlineLevel="0" collapsed="false">
      <c r="A2013" s="3" t="n">
        <v>61.574933</v>
      </c>
      <c r="B2013" s="3" t="n">
        <v>61.565075</v>
      </c>
      <c r="C2013" s="3" t="n">
        <v>61.753312</v>
      </c>
      <c r="D2013" s="3"/>
      <c r="E2013" s="3" t="n">
        <v>65.170463</v>
      </c>
      <c r="F2013" s="3" t="n">
        <v>64.296218</v>
      </c>
      <c r="G2013" s="3" t="n">
        <v>64.872615</v>
      </c>
    </row>
    <row r="2014" customFormat="false" ht="15.75" hidden="false" customHeight="false" outlineLevel="0" collapsed="false">
      <c r="A2014" s="3" t="n">
        <v>61.534456</v>
      </c>
      <c r="B2014" s="3" t="n">
        <v>61.375297</v>
      </c>
      <c r="C2014" s="3" t="n">
        <v>61.645277</v>
      </c>
      <c r="D2014" s="3"/>
      <c r="E2014" s="3" t="n">
        <v>65.078652</v>
      </c>
      <c r="F2014" s="3" t="n">
        <v>64.730703</v>
      </c>
      <c r="G2014" s="3" t="n">
        <v>64.563578</v>
      </c>
    </row>
    <row r="2015" customFormat="false" ht="15.75" hidden="false" customHeight="false" outlineLevel="0" collapsed="false">
      <c r="A2015" s="3" t="n">
        <v>61.531902</v>
      </c>
      <c r="B2015" s="3" t="n">
        <v>61.307957</v>
      </c>
      <c r="C2015" s="3" t="n">
        <v>61.672493</v>
      </c>
      <c r="D2015" s="3"/>
      <c r="E2015" s="3" t="n">
        <v>64.987817</v>
      </c>
      <c r="F2015" s="3" t="n">
        <v>64.817694</v>
      </c>
      <c r="G2015" s="3" t="n">
        <v>64.567713</v>
      </c>
    </row>
    <row r="2016" customFormat="false" ht="15.75" hidden="false" customHeight="false" outlineLevel="0" collapsed="false">
      <c r="A2016" s="3" t="n">
        <v>61.419479</v>
      </c>
      <c r="B2016" s="3" t="n">
        <v>61.339557</v>
      </c>
      <c r="C2016" s="3" t="n">
        <v>61.793827</v>
      </c>
      <c r="D2016" s="3"/>
      <c r="E2016" s="3" t="n">
        <v>64.990168</v>
      </c>
      <c r="F2016" s="3" t="n">
        <v>64.878079</v>
      </c>
      <c r="G2016" s="3" t="n">
        <v>64.844439</v>
      </c>
    </row>
    <row r="2017" customFormat="false" ht="15.75" hidden="false" customHeight="false" outlineLevel="0" collapsed="false">
      <c r="A2017" s="3" t="n">
        <v>61.60127</v>
      </c>
      <c r="B2017" s="3" t="n">
        <v>61.597107</v>
      </c>
      <c r="C2017" s="3" t="n">
        <v>61.471596</v>
      </c>
      <c r="D2017" s="3"/>
      <c r="E2017" s="3" t="n">
        <v>64.943991</v>
      </c>
      <c r="F2017" s="3" t="n">
        <v>65.015411</v>
      </c>
      <c r="G2017" s="3" t="n">
        <v>64.631664</v>
      </c>
    </row>
    <row r="2018" customFormat="false" ht="15.75" hidden="false" customHeight="false" outlineLevel="0" collapsed="false">
      <c r="A2018" s="3" t="n">
        <v>61.563098</v>
      </c>
      <c r="B2018" s="3" t="n">
        <v>61.747984</v>
      </c>
      <c r="C2018" s="3" t="n">
        <v>61.363602</v>
      </c>
      <c r="D2018" s="3"/>
      <c r="E2018" s="3" t="n">
        <v>64.542468</v>
      </c>
      <c r="F2018" s="3" t="n">
        <v>64.888931</v>
      </c>
      <c r="G2018" s="3" t="n">
        <v>64.984164</v>
      </c>
    </row>
    <row r="2019" customFormat="false" ht="15.75" hidden="false" customHeight="false" outlineLevel="0" collapsed="false">
      <c r="A2019" s="3" t="n">
        <v>61.65245</v>
      </c>
      <c r="B2019" s="3" t="n">
        <v>61.480322</v>
      </c>
      <c r="C2019" s="3" t="n">
        <v>61.538876</v>
      </c>
      <c r="D2019" s="3"/>
      <c r="E2019" s="3" t="n">
        <v>64.549241</v>
      </c>
      <c r="F2019" s="3" t="n">
        <v>64.733746</v>
      </c>
      <c r="G2019" s="3" t="n">
        <v>65.384683</v>
      </c>
    </row>
    <row r="2020" customFormat="false" ht="15.75" hidden="false" customHeight="false" outlineLevel="0" collapsed="false">
      <c r="A2020" s="3" t="n">
        <v>61.658732</v>
      </c>
      <c r="B2020" s="3" t="n">
        <v>61.67461</v>
      </c>
      <c r="C2020" s="3" t="n">
        <v>61.445465</v>
      </c>
      <c r="D2020" s="3"/>
      <c r="E2020" s="3" t="n">
        <v>64.86949</v>
      </c>
      <c r="F2020" s="3" t="n">
        <v>64.694532</v>
      </c>
      <c r="G2020" s="3" t="n">
        <v>65.083421</v>
      </c>
    </row>
    <row r="2021" customFormat="false" ht="15.75" hidden="false" customHeight="false" outlineLevel="0" collapsed="false">
      <c r="A2021" s="3" t="n">
        <v>61.495292</v>
      </c>
      <c r="B2021" s="3" t="n">
        <v>61.826836</v>
      </c>
      <c r="C2021" s="3" t="n">
        <v>61.215865</v>
      </c>
      <c r="D2021" s="3"/>
      <c r="E2021" s="3" t="n">
        <v>64.964763</v>
      </c>
      <c r="F2021" s="3" t="n">
        <v>64.882653</v>
      </c>
      <c r="G2021" s="3" t="n">
        <v>64.53133</v>
      </c>
    </row>
    <row r="2022" customFormat="false" ht="15.75" hidden="false" customHeight="false" outlineLevel="0" collapsed="false">
      <c r="A2022" s="3" t="n">
        <v>61.254868</v>
      </c>
      <c r="B2022" s="3" t="n">
        <v>61.697152</v>
      </c>
      <c r="C2022" s="3" t="n">
        <v>61.767435</v>
      </c>
      <c r="D2022" s="3"/>
      <c r="E2022" s="3" t="n">
        <v>65.029696</v>
      </c>
      <c r="F2022" s="3" t="n">
        <v>64.711908</v>
      </c>
      <c r="G2022" s="3" t="n">
        <v>64.80549</v>
      </c>
    </row>
    <row r="2023" customFormat="false" ht="15.75" hidden="false" customHeight="false" outlineLevel="0" collapsed="false">
      <c r="A2023" s="3" t="n">
        <v>61.746132</v>
      </c>
      <c r="B2023" s="3" t="n">
        <v>61.460747</v>
      </c>
      <c r="C2023" s="3" t="n">
        <v>61.735834</v>
      </c>
      <c r="D2023" s="3"/>
      <c r="E2023" s="3" t="n">
        <v>65.256542</v>
      </c>
      <c r="F2023" s="3" t="n">
        <v>64.620211</v>
      </c>
      <c r="G2023" s="3" t="n">
        <v>64.945753</v>
      </c>
    </row>
    <row r="2024" customFormat="false" ht="15.75" hidden="false" customHeight="false" outlineLevel="0" collapsed="false">
      <c r="A2024" s="3" t="n">
        <v>61.47368</v>
      </c>
      <c r="B2024" s="3" t="n">
        <v>61.558179</v>
      </c>
      <c r="C2024" s="3" t="n">
        <v>61.674882</v>
      </c>
      <c r="D2024" s="3"/>
      <c r="E2024" s="3" t="n">
        <v>64.982796</v>
      </c>
      <c r="F2024" s="3" t="n">
        <v>64.791785</v>
      </c>
      <c r="G2024" s="3" t="n">
        <v>64.923256</v>
      </c>
    </row>
    <row r="2025" customFormat="false" ht="15.75" hidden="false" customHeight="false" outlineLevel="0" collapsed="false">
      <c r="A2025" s="3" t="n">
        <v>61.529903</v>
      </c>
      <c r="B2025" s="3" t="n">
        <v>61.520154</v>
      </c>
      <c r="C2025" s="3" t="n">
        <v>61.830291</v>
      </c>
      <c r="D2025" s="3"/>
      <c r="E2025" s="3" t="n">
        <v>65.43018</v>
      </c>
      <c r="F2025" s="3" t="n">
        <v>64.716773</v>
      </c>
      <c r="G2025" s="3" t="n">
        <v>64.477543</v>
      </c>
    </row>
    <row r="2026" customFormat="false" ht="15.75" hidden="false" customHeight="false" outlineLevel="0" collapsed="false">
      <c r="A2026" s="3" t="n">
        <v>61.714593</v>
      </c>
      <c r="B2026" s="3" t="n">
        <v>61.470676</v>
      </c>
      <c r="C2026" s="3" t="n">
        <v>61.61189</v>
      </c>
      <c r="D2026" s="3"/>
      <c r="E2026" s="3" t="n">
        <v>65.131501</v>
      </c>
      <c r="F2026" s="3" t="n">
        <v>64.67574</v>
      </c>
      <c r="G2026" s="3" t="n">
        <v>64.711174</v>
      </c>
    </row>
    <row r="2027" customFormat="false" ht="15.75" hidden="false" customHeight="false" outlineLevel="0" collapsed="false">
      <c r="A2027" s="3" t="n">
        <v>61.651536</v>
      </c>
      <c r="B2027" s="3" t="n">
        <v>61.492819</v>
      </c>
      <c r="C2027" s="3" t="n">
        <v>61.507294</v>
      </c>
      <c r="D2027" s="3"/>
      <c r="E2027" s="3" t="n">
        <v>64.985054</v>
      </c>
      <c r="F2027" s="3" t="n">
        <v>65.091088</v>
      </c>
      <c r="G2027" s="3" t="n">
        <v>64.758118</v>
      </c>
    </row>
    <row r="2028" customFormat="false" ht="15.75" hidden="false" customHeight="false" outlineLevel="0" collapsed="false">
      <c r="A2028" s="3" t="n">
        <v>61.630808</v>
      </c>
      <c r="B2028" s="3" t="n">
        <v>61.433753</v>
      </c>
      <c r="C2028" s="3" t="n">
        <v>61.699343</v>
      </c>
      <c r="D2028" s="3"/>
      <c r="E2028" s="3" t="n">
        <v>64.650733</v>
      </c>
      <c r="F2028" s="3" t="n">
        <v>64.809845</v>
      </c>
      <c r="G2028" s="3" t="n">
        <v>64.873797</v>
      </c>
    </row>
    <row r="2029" customFormat="false" ht="15.75" hidden="false" customHeight="false" outlineLevel="0" collapsed="false">
      <c r="A2029" s="3" t="n">
        <v>61.537397</v>
      </c>
      <c r="B2029" s="3" t="n">
        <v>61.506427</v>
      </c>
      <c r="C2029" s="3" t="n">
        <v>61.631839</v>
      </c>
      <c r="D2029" s="3"/>
      <c r="E2029" s="3" t="n">
        <v>64.945105</v>
      </c>
      <c r="F2029" s="3" t="n">
        <v>64.856826</v>
      </c>
      <c r="G2029" s="3" t="n">
        <v>64.641703</v>
      </c>
    </row>
    <row r="2030" customFormat="false" ht="15.75" hidden="false" customHeight="false" outlineLevel="0" collapsed="false">
      <c r="A2030" s="3" t="n">
        <v>61.67126</v>
      </c>
      <c r="B2030" s="3" t="n">
        <v>61.666864</v>
      </c>
      <c r="C2030" s="3" t="n">
        <v>61.462927</v>
      </c>
      <c r="D2030" s="3"/>
      <c r="E2030" s="3" t="n">
        <v>64.820397</v>
      </c>
      <c r="F2030" s="3" t="n">
        <v>64.648679</v>
      </c>
      <c r="G2030" s="3" t="n">
        <v>64.689766</v>
      </c>
    </row>
    <row r="2031" customFormat="false" ht="15.75" hidden="false" customHeight="false" outlineLevel="0" collapsed="false">
      <c r="A2031" s="3" t="n">
        <v>61.478001</v>
      </c>
      <c r="B2031" s="3" t="n">
        <v>61.748305</v>
      </c>
      <c r="C2031" s="3" t="n">
        <v>61.563117</v>
      </c>
      <c r="D2031" s="3"/>
      <c r="E2031" s="3" t="n">
        <v>65.059567</v>
      </c>
      <c r="F2031" s="3" t="n">
        <v>64.812141</v>
      </c>
      <c r="G2031" s="3" t="n">
        <v>64.820686</v>
      </c>
    </row>
    <row r="2032" customFormat="false" ht="15.75" hidden="false" customHeight="false" outlineLevel="0" collapsed="false">
      <c r="A2032" s="3" t="n">
        <v>61.450059</v>
      </c>
      <c r="B2032" s="3" t="n">
        <v>61.658791</v>
      </c>
      <c r="C2032" s="3" t="n">
        <v>61.489421</v>
      </c>
      <c r="D2032" s="3"/>
      <c r="E2032" s="3" t="n">
        <v>65.264303</v>
      </c>
      <c r="F2032" s="3" t="n">
        <v>64.848788</v>
      </c>
      <c r="G2032" s="3" t="n">
        <v>64.892457</v>
      </c>
    </row>
    <row r="2033" customFormat="false" ht="15.75" hidden="false" customHeight="false" outlineLevel="0" collapsed="false">
      <c r="A2033" s="3" t="n">
        <v>61.612843</v>
      </c>
      <c r="B2033" s="3" t="n">
        <v>61.534706</v>
      </c>
      <c r="C2033" s="3" t="n">
        <v>61.578799</v>
      </c>
      <c r="D2033" s="3"/>
      <c r="E2033" s="3" t="n">
        <v>65.311038</v>
      </c>
      <c r="F2033" s="3" t="n">
        <v>64.510066</v>
      </c>
      <c r="G2033" s="3" t="n">
        <v>64.943251</v>
      </c>
    </row>
    <row r="2034" customFormat="false" ht="15.75" hidden="false" customHeight="false" outlineLevel="0" collapsed="false">
      <c r="A2034" s="3" t="n">
        <v>61.79745</v>
      </c>
      <c r="B2034" s="3" t="n">
        <v>61.426132</v>
      </c>
      <c r="C2034" s="3" t="n">
        <v>61.505013</v>
      </c>
      <c r="D2034" s="3"/>
      <c r="E2034" s="3" t="n">
        <v>65.070931</v>
      </c>
      <c r="F2034" s="3" t="n">
        <v>64.620542</v>
      </c>
      <c r="G2034" s="3" t="n">
        <v>64.936372</v>
      </c>
    </row>
    <row r="2035" customFormat="false" ht="15.75" hidden="false" customHeight="false" outlineLevel="0" collapsed="false">
      <c r="A2035" s="3" t="n">
        <v>61.779177</v>
      </c>
      <c r="B2035" s="3" t="n">
        <v>61.293555</v>
      </c>
      <c r="C2035" s="3" t="n">
        <v>61.483744</v>
      </c>
      <c r="D2035" s="3"/>
      <c r="E2035" s="3" t="n">
        <v>65.208184</v>
      </c>
      <c r="F2035" s="3" t="n">
        <v>64.737801</v>
      </c>
      <c r="G2035" s="3" t="n">
        <v>64.907898</v>
      </c>
    </row>
    <row r="2036" customFormat="false" ht="15.75" hidden="false" customHeight="false" outlineLevel="0" collapsed="false">
      <c r="A2036" s="3" t="n">
        <v>61.583689</v>
      </c>
      <c r="B2036" s="3" t="n">
        <v>61.522312</v>
      </c>
      <c r="C2036" s="3" t="n">
        <v>61.51047</v>
      </c>
      <c r="D2036" s="3"/>
      <c r="E2036" s="3" t="n">
        <v>65.235967</v>
      </c>
      <c r="F2036" s="3" t="n">
        <v>64.545016</v>
      </c>
      <c r="G2036" s="3" t="n">
        <v>64.702155</v>
      </c>
    </row>
    <row r="2037" customFormat="false" ht="15.75" hidden="false" customHeight="false" outlineLevel="0" collapsed="false">
      <c r="A2037" s="3" t="n">
        <v>61.681278</v>
      </c>
      <c r="B2037" s="3" t="n">
        <v>61.593524</v>
      </c>
      <c r="C2037" s="3" t="n">
        <v>61.371044</v>
      </c>
      <c r="D2037" s="3"/>
      <c r="E2037" s="3" t="n">
        <v>65.35888</v>
      </c>
      <c r="F2037" s="3" t="n">
        <v>64.615118</v>
      </c>
      <c r="G2037" s="3" t="n">
        <v>64.806452</v>
      </c>
    </row>
    <row r="2038" customFormat="false" ht="15.75" hidden="false" customHeight="false" outlineLevel="0" collapsed="false">
      <c r="A2038" s="3" t="n">
        <v>61.806845</v>
      </c>
      <c r="B2038" s="3" t="n">
        <v>61.608935</v>
      </c>
      <c r="C2038" s="3" t="n">
        <v>61.392951</v>
      </c>
      <c r="D2038" s="3"/>
      <c r="E2038" s="3" t="n">
        <v>64.879215</v>
      </c>
      <c r="F2038" s="3" t="n">
        <v>65.26206</v>
      </c>
      <c r="G2038" s="3" t="n">
        <v>64.773268</v>
      </c>
    </row>
    <row r="2039" customFormat="false" ht="15.75" hidden="false" customHeight="false" outlineLevel="0" collapsed="false">
      <c r="A2039" s="3" t="n">
        <v>61.347677</v>
      </c>
      <c r="B2039" s="3" t="n">
        <v>61.722668</v>
      </c>
      <c r="C2039" s="3" t="n">
        <v>61.323277</v>
      </c>
      <c r="D2039" s="3"/>
      <c r="E2039" s="3" t="n">
        <v>65.681083</v>
      </c>
      <c r="F2039" s="3" t="n">
        <v>64.613825</v>
      </c>
      <c r="G2039" s="3" t="n">
        <v>64.780199</v>
      </c>
    </row>
    <row r="2040" customFormat="false" ht="15.75" hidden="false" customHeight="false" outlineLevel="0" collapsed="false">
      <c r="A2040" s="3" t="n">
        <v>61.420407</v>
      </c>
      <c r="B2040" s="3" t="n">
        <v>61.566669</v>
      </c>
      <c r="C2040" s="3" t="n">
        <v>61.772089</v>
      </c>
      <c r="D2040" s="3"/>
      <c r="E2040" s="3" t="n">
        <v>65.826902</v>
      </c>
      <c r="F2040" s="3" t="n">
        <v>64.478313</v>
      </c>
      <c r="G2040" s="3" t="n">
        <v>64.744315</v>
      </c>
    </row>
    <row r="2041" customFormat="false" ht="15.75" hidden="false" customHeight="false" outlineLevel="0" collapsed="false">
      <c r="A2041" s="3" t="n">
        <v>61.491886</v>
      </c>
      <c r="B2041" s="3" t="n">
        <v>61.364316</v>
      </c>
      <c r="C2041" s="3" t="n">
        <v>61.539541</v>
      </c>
      <c r="D2041" s="3"/>
      <c r="E2041" s="3" t="n">
        <v>65.726087</v>
      </c>
      <c r="F2041" s="3" t="n">
        <v>64.673331</v>
      </c>
      <c r="G2041" s="3" t="n">
        <v>64.548839</v>
      </c>
    </row>
    <row r="2042" customFormat="false" ht="15.75" hidden="false" customHeight="false" outlineLevel="0" collapsed="false">
      <c r="A2042" s="3" t="n">
        <v>61.648372</v>
      </c>
      <c r="B2042" s="3" t="n">
        <v>61.339715</v>
      </c>
      <c r="C2042" s="3" t="n">
        <v>61.600387</v>
      </c>
      <c r="D2042" s="3"/>
      <c r="E2042" s="3" t="n">
        <v>65.272936</v>
      </c>
      <c r="F2042" s="3" t="n">
        <v>64.91664</v>
      </c>
      <c r="G2042" s="3" t="n">
        <v>64.815369</v>
      </c>
    </row>
    <row r="2043" customFormat="false" ht="15.75" hidden="false" customHeight="false" outlineLevel="0" collapsed="false">
      <c r="A2043" s="3" t="n">
        <v>61.40899</v>
      </c>
      <c r="B2043" s="3" t="n">
        <v>61.495814</v>
      </c>
      <c r="C2043" s="3" t="n">
        <v>61.550799</v>
      </c>
      <c r="D2043" s="3"/>
      <c r="E2043" s="3" t="n">
        <v>65.274925</v>
      </c>
      <c r="F2043" s="3" t="n">
        <v>65.241703</v>
      </c>
      <c r="G2043" s="3" t="n">
        <v>64.752416</v>
      </c>
    </row>
    <row r="2044" customFormat="false" ht="15.75" hidden="false" customHeight="false" outlineLevel="0" collapsed="false">
      <c r="A2044" s="3" t="n">
        <v>61.710259</v>
      </c>
      <c r="B2044" s="3" t="n">
        <v>61.654704</v>
      </c>
      <c r="C2044" s="3" t="n">
        <v>61.352173</v>
      </c>
      <c r="D2044" s="3"/>
      <c r="E2044" s="3" t="n">
        <v>65.562133</v>
      </c>
      <c r="F2044" s="3" t="n">
        <v>65.205174</v>
      </c>
      <c r="G2044" s="3" t="n">
        <v>64.729792</v>
      </c>
    </row>
    <row r="2045" customFormat="false" ht="15.75" hidden="false" customHeight="false" outlineLevel="0" collapsed="false">
      <c r="A2045" s="3" t="n">
        <v>61.520593</v>
      </c>
      <c r="B2045" s="3" t="n">
        <v>61.485361</v>
      </c>
      <c r="C2045" s="3" t="n">
        <v>61.471</v>
      </c>
      <c r="D2045" s="3"/>
      <c r="E2045" s="3" t="n">
        <v>65.67789</v>
      </c>
      <c r="F2045" s="3" t="n">
        <v>64.871743</v>
      </c>
      <c r="G2045" s="3" t="n">
        <v>64.752475</v>
      </c>
    </row>
    <row r="2046" customFormat="false" ht="15.75" hidden="false" customHeight="false" outlineLevel="0" collapsed="false">
      <c r="A2046" s="3" t="n">
        <v>61.606155</v>
      </c>
      <c r="B2046" s="3" t="n">
        <v>61.619886</v>
      </c>
      <c r="C2046" s="3" t="n">
        <v>61.446423</v>
      </c>
      <c r="D2046" s="3"/>
      <c r="E2046" s="3" t="n">
        <v>65.584976</v>
      </c>
      <c r="F2046" s="3" t="n">
        <v>65.043593</v>
      </c>
      <c r="G2046" s="3" t="n">
        <v>64.995851</v>
      </c>
    </row>
    <row r="2047" customFormat="false" ht="15.75" hidden="false" customHeight="false" outlineLevel="0" collapsed="false">
      <c r="A2047" s="3" t="n">
        <v>61.506192</v>
      </c>
      <c r="B2047" s="3" t="n">
        <v>61.584051</v>
      </c>
      <c r="C2047" s="3" t="n">
        <v>61.409829</v>
      </c>
      <c r="D2047" s="3"/>
      <c r="E2047" s="3" t="n">
        <v>65.555334</v>
      </c>
      <c r="F2047" s="3" t="n">
        <v>64.836905</v>
      </c>
      <c r="G2047" s="3" t="n">
        <v>64.847998</v>
      </c>
    </row>
    <row r="2048" customFormat="false" ht="15.75" hidden="false" customHeight="false" outlineLevel="0" collapsed="false">
      <c r="A2048" s="3" t="n">
        <v>61.408446</v>
      </c>
      <c r="B2048" s="3" t="n">
        <v>61.322664</v>
      </c>
      <c r="C2048" s="3" t="n">
        <v>61.50131</v>
      </c>
      <c r="D2048" s="3"/>
      <c r="E2048" s="3" t="n">
        <v>65.546293</v>
      </c>
      <c r="F2048" s="3" t="n">
        <v>65.327015</v>
      </c>
      <c r="G2048" s="3" t="n">
        <v>64.783674</v>
      </c>
    </row>
    <row r="2049" customFormat="false" ht="15.75" hidden="false" customHeight="false" outlineLevel="0" collapsed="false">
      <c r="A2049" s="3" t="n">
        <v>61.357395</v>
      </c>
      <c r="B2049" s="3" t="n">
        <v>61.36514</v>
      </c>
      <c r="C2049" s="3" t="n">
        <v>61.523691</v>
      </c>
      <c r="D2049" s="3"/>
      <c r="E2049" s="3" t="n">
        <v>65.758718</v>
      </c>
      <c r="F2049" s="3" t="n">
        <v>65.129524</v>
      </c>
      <c r="G2049" s="3" t="n">
        <v>64.712952</v>
      </c>
    </row>
    <row r="2050" customFormat="false" ht="15.75" hidden="false" customHeight="false" outlineLevel="0" collapsed="false">
      <c r="A2050" s="3" t="n">
        <v>61.572165</v>
      </c>
      <c r="B2050" s="3" t="n">
        <v>61.372184</v>
      </c>
      <c r="C2050" s="3" t="n">
        <v>61.434094</v>
      </c>
      <c r="D2050" s="3"/>
      <c r="E2050" s="3" t="n">
        <v>65.697192</v>
      </c>
      <c r="F2050" s="3" t="n">
        <v>65.060387</v>
      </c>
      <c r="G2050" s="3" t="n">
        <v>64.975208</v>
      </c>
    </row>
    <row r="2051" customFormat="false" ht="15.75" hidden="false" customHeight="false" outlineLevel="0" collapsed="false">
      <c r="A2051" s="3" t="n">
        <v>61.817802</v>
      </c>
      <c r="B2051" s="3" t="n">
        <v>61.364017</v>
      </c>
      <c r="C2051" s="3" t="n">
        <v>61.46297</v>
      </c>
      <c r="D2051" s="3"/>
      <c r="E2051" s="3" t="n">
        <v>65.269356</v>
      </c>
      <c r="F2051" s="3" t="n">
        <v>65.164863</v>
      </c>
      <c r="G2051" s="3" t="n">
        <v>64.819863</v>
      </c>
    </row>
    <row r="2052" customFormat="false" ht="15.75" hidden="false" customHeight="false" outlineLevel="0" collapsed="false">
      <c r="A2052" s="3" t="n">
        <v>61.57279</v>
      </c>
      <c r="B2052" s="3" t="n">
        <v>61.532068</v>
      </c>
      <c r="C2052" s="3" t="n">
        <v>61.522863</v>
      </c>
      <c r="D2052" s="3"/>
      <c r="E2052" s="3" t="n">
        <v>65.419239</v>
      </c>
      <c r="F2052" s="3" t="n">
        <v>64.684193</v>
      </c>
      <c r="G2052" s="3" t="n">
        <v>65.045966</v>
      </c>
    </row>
    <row r="2053" customFormat="false" ht="15.75" hidden="false" customHeight="false" outlineLevel="0" collapsed="false">
      <c r="A2053" s="3" t="n">
        <v>61.483835</v>
      </c>
      <c r="B2053" s="3" t="n">
        <v>61.430294</v>
      </c>
      <c r="C2053" s="3" t="n">
        <v>61.464175</v>
      </c>
      <c r="D2053" s="3"/>
      <c r="E2053" s="3" t="n">
        <v>65.211062</v>
      </c>
      <c r="F2053" s="3" t="n">
        <v>65.090794</v>
      </c>
      <c r="G2053" s="3" t="n">
        <v>64.618186</v>
      </c>
    </row>
    <row r="2054" customFormat="false" ht="15.75" hidden="false" customHeight="false" outlineLevel="0" collapsed="false">
      <c r="A2054" s="3" t="n">
        <v>61.414186</v>
      </c>
      <c r="B2054" s="3" t="n">
        <v>61.59438</v>
      </c>
      <c r="C2054" s="3" t="n">
        <v>61.605615</v>
      </c>
      <c r="D2054" s="3"/>
      <c r="E2054" s="3" t="n">
        <v>65.428532</v>
      </c>
      <c r="F2054" s="3" t="n">
        <v>65.171167</v>
      </c>
      <c r="G2054" s="3" t="n">
        <v>64.593314</v>
      </c>
    </row>
    <row r="2055" customFormat="false" ht="15.75" hidden="false" customHeight="false" outlineLevel="0" collapsed="false">
      <c r="A2055" s="3" t="n">
        <v>61.710237</v>
      </c>
      <c r="B2055" s="3" t="n">
        <v>61.526563</v>
      </c>
      <c r="C2055" s="3" t="n">
        <v>61.530081</v>
      </c>
      <c r="D2055" s="3"/>
      <c r="E2055" s="3" t="n">
        <v>65.278217</v>
      </c>
      <c r="F2055" s="3" t="n">
        <v>64.978381</v>
      </c>
      <c r="G2055" s="3" t="n">
        <v>64.852934</v>
      </c>
    </row>
    <row r="2056" customFormat="false" ht="15.75" hidden="false" customHeight="false" outlineLevel="0" collapsed="false">
      <c r="A2056" s="3" t="n">
        <v>61.615548</v>
      </c>
      <c r="B2056" s="3" t="n">
        <v>61.529811</v>
      </c>
      <c r="C2056" s="3" t="n">
        <v>61.22374</v>
      </c>
      <c r="D2056" s="3"/>
      <c r="E2056" s="3" t="n">
        <v>65.332297</v>
      </c>
      <c r="F2056" s="3" t="n">
        <v>65.237434</v>
      </c>
      <c r="G2056" s="3" t="n">
        <v>64.70677</v>
      </c>
    </row>
    <row r="2057" customFormat="false" ht="15.75" hidden="false" customHeight="false" outlineLevel="0" collapsed="false">
      <c r="A2057" s="3" t="n">
        <v>61.374847</v>
      </c>
      <c r="B2057" s="3" t="n">
        <v>61.625608</v>
      </c>
      <c r="C2057" s="3" t="n">
        <v>61.402535</v>
      </c>
      <c r="D2057" s="3"/>
      <c r="E2057" s="3" t="n">
        <v>65.095919</v>
      </c>
      <c r="F2057" s="3" t="n">
        <v>64.968376</v>
      </c>
      <c r="G2057" s="3" t="n">
        <v>64.939505</v>
      </c>
    </row>
    <row r="2058" customFormat="false" ht="15.75" hidden="false" customHeight="false" outlineLevel="0" collapsed="false">
      <c r="A2058" s="3" t="n">
        <v>61.431503</v>
      </c>
      <c r="B2058" s="3" t="n">
        <v>61.454383</v>
      </c>
      <c r="C2058" s="3" t="n">
        <v>61.417028</v>
      </c>
      <c r="D2058" s="3"/>
      <c r="E2058" s="3" t="n">
        <v>65.225999</v>
      </c>
      <c r="F2058" s="3" t="n">
        <v>64.621845</v>
      </c>
      <c r="G2058" s="3" t="n">
        <v>65.046237</v>
      </c>
    </row>
    <row r="2059" customFormat="false" ht="15.75" hidden="false" customHeight="false" outlineLevel="0" collapsed="false">
      <c r="A2059" s="3" t="n">
        <v>61.597359</v>
      </c>
      <c r="B2059" s="3" t="n">
        <v>61.674423</v>
      </c>
      <c r="C2059" s="3" t="n">
        <v>61.377412</v>
      </c>
      <c r="D2059" s="3"/>
      <c r="E2059" s="3" t="n">
        <v>65.103405</v>
      </c>
      <c r="F2059" s="3" t="n">
        <v>64.685676</v>
      </c>
      <c r="G2059" s="3" t="n">
        <v>64.823802</v>
      </c>
    </row>
    <row r="2060" customFormat="false" ht="15.75" hidden="false" customHeight="false" outlineLevel="0" collapsed="false">
      <c r="A2060" s="3" t="n">
        <v>61.632001</v>
      </c>
      <c r="B2060" s="3" t="n">
        <v>61.502543</v>
      </c>
      <c r="C2060" s="3" t="n">
        <v>61.227064</v>
      </c>
      <c r="D2060" s="3"/>
      <c r="E2060" s="3" t="n">
        <v>64.99861</v>
      </c>
      <c r="F2060" s="3" t="n">
        <v>64.656631</v>
      </c>
      <c r="G2060" s="3" t="n">
        <v>64.982476</v>
      </c>
    </row>
    <row r="2061" customFormat="false" ht="15.75" hidden="false" customHeight="false" outlineLevel="0" collapsed="false">
      <c r="A2061" s="3" t="n">
        <v>61.524017</v>
      </c>
      <c r="B2061" s="3" t="n">
        <v>61.528709</v>
      </c>
      <c r="C2061" s="3" t="n">
        <v>61.467751</v>
      </c>
      <c r="D2061" s="3"/>
      <c r="E2061" s="3" t="n">
        <v>64.795922</v>
      </c>
      <c r="F2061" s="3" t="n">
        <v>64.564042</v>
      </c>
      <c r="G2061" s="3" t="n">
        <v>65.065724</v>
      </c>
    </row>
    <row r="2062" customFormat="false" ht="15.75" hidden="false" customHeight="false" outlineLevel="0" collapsed="false">
      <c r="A2062" s="3" t="n">
        <v>61.632515</v>
      </c>
      <c r="B2062" s="3" t="n">
        <v>61.342363</v>
      </c>
      <c r="C2062" s="3" t="n">
        <v>61.57207</v>
      </c>
      <c r="D2062" s="3"/>
      <c r="E2062" s="3" t="n">
        <v>64.952781</v>
      </c>
      <c r="F2062" s="3" t="n">
        <v>64.376362</v>
      </c>
      <c r="G2062" s="3" t="n">
        <v>64.798328</v>
      </c>
    </row>
    <row r="2063" customFormat="false" ht="15.75" hidden="false" customHeight="false" outlineLevel="0" collapsed="false">
      <c r="A2063" s="3" t="n">
        <v>61.603748</v>
      </c>
      <c r="B2063" s="3" t="n">
        <v>61.549352</v>
      </c>
      <c r="C2063" s="3" t="n">
        <v>61.504665</v>
      </c>
      <c r="D2063" s="3"/>
      <c r="E2063" s="3" t="n">
        <v>64.997577</v>
      </c>
      <c r="F2063" s="3" t="n">
        <v>64.714572</v>
      </c>
      <c r="G2063" s="3" t="n">
        <v>64.618716</v>
      </c>
    </row>
    <row r="2064" customFormat="false" ht="15.75" hidden="false" customHeight="false" outlineLevel="0" collapsed="false">
      <c r="A2064" s="3" t="n">
        <v>61.426009</v>
      </c>
      <c r="B2064" s="3" t="n">
        <v>61.673089</v>
      </c>
      <c r="C2064" s="3" t="n">
        <v>61.681147</v>
      </c>
      <c r="D2064" s="3"/>
      <c r="E2064" s="3" t="n">
        <v>64.844946</v>
      </c>
      <c r="F2064" s="3" t="n">
        <v>64.527807</v>
      </c>
      <c r="G2064" s="3" t="n">
        <v>64.856179</v>
      </c>
    </row>
    <row r="2065" customFormat="false" ht="15.75" hidden="false" customHeight="false" outlineLevel="0" collapsed="false">
      <c r="A2065" s="3" t="n">
        <v>61.482079</v>
      </c>
      <c r="B2065" s="3" t="n">
        <v>61.382911</v>
      </c>
      <c r="C2065" s="3" t="n">
        <v>61.46901</v>
      </c>
      <c r="D2065" s="3"/>
      <c r="E2065" s="3" t="n">
        <v>64.957057</v>
      </c>
      <c r="F2065" s="3" t="n">
        <v>64.459289</v>
      </c>
      <c r="G2065" s="3" t="n">
        <v>65.324758</v>
      </c>
    </row>
    <row r="2066" customFormat="false" ht="15.75" hidden="false" customHeight="false" outlineLevel="0" collapsed="false">
      <c r="A2066" s="3" t="n">
        <v>61.584764</v>
      </c>
      <c r="B2066" s="3" t="n">
        <v>61.411344</v>
      </c>
      <c r="C2066" s="3" t="n">
        <v>61.53839</v>
      </c>
      <c r="D2066" s="3"/>
      <c r="E2066" s="3" t="n">
        <v>65.101161</v>
      </c>
      <c r="F2066" s="3" t="n">
        <v>64.624084</v>
      </c>
      <c r="G2066" s="3" t="n">
        <v>65.081413</v>
      </c>
    </row>
    <row r="2067" customFormat="false" ht="15.75" hidden="false" customHeight="false" outlineLevel="0" collapsed="false">
      <c r="A2067" s="3" t="n">
        <v>61.501529</v>
      </c>
      <c r="B2067" s="3" t="n">
        <v>61.418141</v>
      </c>
      <c r="C2067" s="3" t="n">
        <v>61.418677</v>
      </c>
      <c r="D2067" s="3"/>
      <c r="E2067" s="3" t="n">
        <v>65.129537</v>
      </c>
      <c r="F2067" s="3" t="n">
        <v>64.725942</v>
      </c>
      <c r="G2067" s="3" t="n">
        <v>64.919979</v>
      </c>
    </row>
    <row r="2068" customFormat="false" ht="15.75" hidden="false" customHeight="false" outlineLevel="0" collapsed="false">
      <c r="A2068" s="3" t="n">
        <v>61.46553</v>
      </c>
      <c r="B2068" s="3" t="n">
        <v>61.287081</v>
      </c>
      <c r="C2068" s="3" t="n">
        <v>61.457874</v>
      </c>
      <c r="D2068" s="3"/>
      <c r="E2068" s="3" t="n">
        <v>65.178307</v>
      </c>
      <c r="F2068" s="3" t="n">
        <v>64.855802</v>
      </c>
      <c r="G2068" s="3" t="n">
        <v>64.906537</v>
      </c>
    </row>
    <row r="2069" customFormat="false" ht="15.75" hidden="false" customHeight="false" outlineLevel="0" collapsed="false">
      <c r="A2069" s="3" t="n">
        <v>61.351813</v>
      </c>
      <c r="B2069" s="3" t="n">
        <v>61.526958</v>
      </c>
      <c r="C2069" s="3" t="n">
        <v>61.479173</v>
      </c>
      <c r="D2069" s="3"/>
      <c r="E2069" s="3" t="n">
        <v>65.112385</v>
      </c>
      <c r="F2069" s="3" t="n">
        <v>65.075097</v>
      </c>
      <c r="G2069" s="3" t="n">
        <v>64.927539</v>
      </c>
    </row>
    <row r="2070" customFormat="false" ht="15.75" hidden="false" customHeight="false" outlineLevel="0" collapsed="false">
      <c r="A2070" s="3" t="n">
        <v>61.35528</v>
      </c>
      <c r="B2070" s="3" t="n">
        <v>61.592103</v>
      </c>
      <c r="C2070" s="3" t="n">
        <v>61.651161</v>
      </c>
      <c r="D2070" s="3"/>
      <c r="E2070" s="3" t="n">
        <v>65.191512</v>
      </c>
      <c r="F2070" s="3" t="n">
        <v>65.097169</v>
      </c>
      <c r="G2070" s="3" t="n">
        <v>64.956344</v>
      </c>
    </row>
    <row r="2071" customFormat="false" ht="15.75" hidden="false" customHeight="false" outlineLevel="0" collapsed="false">
      <c r="A2071" s="3" t="n">
        <v>61.414551</v>
      </c>
      <c r="B2071" s="3" t="n">
        <v>61.453264</v>
      </c>
      <c r="C2071" s="3" t="n">
        <v>61.414097</v>
      </c>
      <c r="D2071" s="3"/>
      <c r="E2071" s="3" t="n">
        <v>65.423731</v>
      </c>
      <c r="F2071" s="3" t="n">
        <v>64.77945</v>
      </c>
      <c r="G2071" s="3" t="n">
        <v>65.072418</v>
      </c>
    </row>
    <row r="2072" customFormat="false" ht="15.75" hidden="false" customHeight="false" outlineLevel="0" collapsed="false">
      <c r="A2072" s="3" t="n">
        <v>61.495011</v>
      </c>
      <c r="B2072" s="3" t="n">
        <v>61.397851</v>
      </c>
      <c r="C2072" s="3" t="n">
        <v>61.386726</v>
      </c>
      <c r="D2072" s="3"/>
      <c r="E2072" s="3" t="n">
        <v>65.328125</v>
      </c>
      <c r="F2072" s="3" t="n">
        <v>64.956616</v>
      </c>
      <c r="G2072" s="3" t="n">
        <v>64.787545</v>
      </c>
    </row>
    <row r="2073" customFormat="false" ht="15.75" hidden="false" customHeight="false" outlineLevel="0" collapsed="false">
      <c r="A2073" s="3" t="n">
        <v>61.629351</v>
      </c>
      <c r="B2073" s="3" t="n">
        <v>61.727541</v>
      </c>
      <c r="C2073" s="3" t="n">
        <v>61.333037</v>
      </c>
      <c r="D2073" s="3"/>
      <c r="E2073" s="3" t="n">
        <v>65.338528</v>
      </c>
      <c r="F2073" s="3" t="n">
        <v>64.9276</v>
      </c>
      <c r="G2073" s="3" t="n">
        <v>64.642016</v>
      </c>
    </row>
    <row r="2074" customFormat="false" ht="15.75" hidden="false" customHeight="false" outlineLevel="0" collapsed="false">
      <c r="A2074" s="3" t="n">
        <v>61.605479</v>
      </c>
      <c r="B2074" s="3" t="n">
        <v>61.341779</v>
      </c>
      <c r="C2074" s="3" t="n">
        <v>61.388425</v>
      </c>
      <c r="D2074" s="3"/>
      <c r="E2074" s="3" t="n">
        <v>65.316219</v>
      </c>
      <c r="F2074" s="3" t="n">
        <v>65.153018</v>
      </c>
      <c r="G2074" s="3" t="n">
        <v>64.592871</v>
      </c>
    </row>
    <row r="2075" customFormat="false" ht="15.75" hidden="false" customHeight="false" outlineLevel="0" collapsed="false">
      <c r="A2075" s="3" t="n">
        <v>61.426367</v>
      </c>
      <c r="B2075" s="3" t="n">
        <v>61.518386</v>
      </c>
      <c r="C2075" s="3" t="n">
        <v>61.273656</v>
      </c>
      <c r="D2075" s="3"/>
      <c r="E2075" s="3" t="n">
        <v>65.475056</v>
      </c>
      <c r="F2075" s="3" t="n">
        <v>64.937072</v>
      </c>
      <c r="G2075" s="3" t="n">
        <v>64.730989</v>
      </c>
    </row>
    <row r="2076" customFormat="false" ht="15.75" hidden="false" customHeight="false" outlineLevel="0" collapsed="false">
      <c r="A2076" s="3" t="n">
        <v>61.373578</v>
      </c>
      <c r="B2076" s="3" t="n">
        <v>61.643876</v>
      </c>
      <c r="C2076" s="3" t="n">
        <v>61.336742</v>
      </c>
      <c r="D2076" s="3"/>
      <c r="E2076" s="3" t="n">
        <v>65.445815</v>
      </c>
      <c r="F2076" s="3" t="n">
        <v>64.891577</v>
      </c>
      <c r="G2076" s="3" t="n">
        <v>65.121569</v>
      </c>
    </row>
    <row r="2077" customFormat="false" ht="15.75" hidden="false" customHeight="false" outlineLevel="0" collapsed="false">
      <c r="A2077" s="3" t="n">
        <v>61.197759</v>
      </c>
      <c r="B2077" s="3" t="n">
        <v>61.544993</v>
      </c>
      <c r="C2077" s="3" t="n">
        <v>61.461289</v>
      </c>
      <c r="D2077" s="3"/>
      <c r="E2077" s="3" t="n">
        <v>65.31569</v>
      </c>
      <c r="F2077" s="3" t="n">
        <v>64.650901</v>
      </c>
      <c r="G2077" s="3" t="n">
        <v>65.001316</v>
      </c>
    </row>
    <row r="2078" customFormat="false" ht="15.75" hidden="false" customHeight="false" outlineLevel="0" collapsed="false">
      <c r="A2078" s="3" t="n">
        <v>61.38846</v>
      </c>
      <c r="B2078" s="3" t="n">
        <v>61.41075</v>
      </c>
      <c r="C2078" s="3" t="n">
        <v>61.207444</v>
      </c>
      <c r="D2078" s="3"/>
      <c r="E2078" s="3" t="n">
        <v>65.29597</v>
      </c>
      <c r="F2078" s="3" t="n">
        <v>64.76395</v>
      </c>
      <c r="G2078" s="3" t="n">
        <v>65.110094</v>
      </c>
    </row>
    <row r="2079" customFormat="false" ht="15.75" hidden="false" customHeight="false" outlineLevel="0" collapsed="false">
      <c r="A2079" s="3" t="n">
        <v>61.660378</v>
      </c>
      <c r="B2079" s="3" t="n">
        <v>61.535805</v>
      </c>
      <c r="C2079" s="3" t="n">
        <v>61.306458</v>
      </c>
      <c r="D2079" s="3"/>
      <c r="E2079" s="3" t="n">
        <v>65.439146</v>
      </c>
      <c r="F2079" s="3" t="n">
        <v>64.790289</v>
      </c>
      <c r="G2079" s="3" t="n">
        <v>65.118049</v>
      </c>
    </row>
    <row r="2080" customFormat="false" ht="15.75" hidden="false" customHeight="false" outlineLevel="0" collapsed="false">
      <c r="A2080" s="3" t="n">
        <v>61.437966</v>
      </c>
      <c r="B2080" s="3" t="n">
        <v>61.380168</v>
      </c>
      <c r="C2080" s="3" t="n">
        <v>61.38753</v>
      </c>
      <c r="D2080" s="3"/>
      <c r="E2080" s="3" t="n">
        <v>65.03328</v>
      </c>
      <c r="F2080" s="3" t="n">
        <v>64.790369</v>
      </c>
      <c r="G2080" s="3" t="n">
        <v>65.418626</v>
      </c>
    </row>
    <row r="2081" customFormat="false" ht="15.75" hidden="false" customHeight="false" outlineLevel="0" collapsed="false">
      <c r="A2081" s="3" t="n">
        <v>61.281582</v>
      </c>
      <c r="B2081" s="3" t="n">
        <v>61.401301</v>
      </c>
      <c r="C2081" s="3" t="n">
        <v>61.501735</v>
      </c>
      <c r="D2081" s="3"/>
      <c r="E2081" s="3" t="n">
        <v>65.326334</v>
      </c>
      <c r="F2081" s="3" t="n">
        <v>64.781075</v>
      </c>
      <c r="G2081" s="3" t="n">
        <v>64.745814</v>
      </c>
    </row>
    <row r="2082" customFormat="false" ht="15.75" hidden="false" customHeight="false" outlineLevel="0" collapsed="false">
      <c r="A2082" s="3" t="n">
        <v>60.972852</v>
      </c>
      <c r="B2082" s="3" t="n">
        <v>61.746446</v>
      </c>
      <c r="C2082" s="3" t="n">
        <v>61.703628</v>
      </c>
      <c r="D2082" s="3"/>
      <c r="E2082" s="3" t="n">
        <v>65.143224</v>
      </c>
      <c r="F2082" s="3" t="n">
        <v>64.785418</v>
      </c>
      <c r="G2082" s="3" t="n">
        <v>65.084768</v>
      </c>
    </row>
    <row r="2083" customFormat="false" ht="15.75" hidden="false" customHeight="false" outlineLevel="0" collapsed="false">
      <c r="A2083" s="3" t="n">
        <v>61.362033</v>
      </c>
      <c r="B2083" s="3" t="n">
        <v>61.535857</v>
      </c>
      <c r="C2083" s="3" t="n">
        <v>61.331789</v>
      </c>
      <c r="D2083" s="3"/>
      <c r="E2083" s="3" t="n">
        <v>65.230335</v>
      </c>
      <c r="F2083" s="3" t="n">
        <v>64.661783</v>
      </c>
      <c r="G2083" s="3" t="n">
        <v>65.063334</v>
      </c>
    </row>
    <row r="2084" customFormat="false" ht="15.75" hidden="false" customHeight="false" outlineLevel="0" collapsed="false">
      <c r="A2084" s="3" t="n">
        <v>61.669628</v>
      </c>
      <c r="B2084" s="3" t="n">
        <v>61.540642</v>
      </c>
      <c r="C2084" s="3" t="n">
        <v>61.253909</v>
      </c>
      <c r="D2084" s="3"/>
      <c r="E2084" s="3" t="n">
        <v>65.167115</v>
      </c>
      <c r="F2084" s="3" t="n">
        <v>64.611108</v>
      </c>
      <c r="G2084" s="3" t="n">
        <v>64.968113</v>
      </c>
    </row>
    <row r="2085" customFormat="false" ht="15.75" hidden="false" customHeight="false" outlineLevel="0" collapsed="false">
      <c r="A2085" s="3" t="n">
        <v>61.726768</v>
      </c>
      <c r="B2085" s="3" t="n">
        <v>61.511632</v>
      </c>
      <c r="C2085" s="3" t="n">
        <v>61.512965</v>
      </c>
      <c r="D2085" s="3"/>
      <c r="E2085" s="3" t="n">
        <v>64.972561</v>
      </c>
      <c r="F2085" s="3" t="n">
        <v>64.732508</v>
      </c>
      <c r="G2085" s="3" t="n">
        <v>64.931458</v>
      </c>
    </row>
    <row r="2086" customFormat="false" ht="15.75" hidden="false" customHeight="false" outlineLevel="0" collapsed="false">
      <c r="A2086" s="3" t="n">
        <v>61.575675</v>
      </c>
      <c r="B2086" s="3" t="n">
        <v>61.250544</v>
      </c>
      <c r="C2086" s="3" t="n">
        <v>61.696563</v>
      </c>
      <c r="D2086" s="3"/>
      <c r="E2086" s="3" t="n">
        <v>64.748544</v>
      </c>
      <c r="F2086" s="3" t="n">
        <v>64.938067</v>
      </c>
      <c r="G2086" s="3" t="n">
        <v>65.285799</v>
      </c>
    </row>
    <row r="2087" customFormat="false" ht="15.75" hidden="false" customHeight="false" outlineLevel="0" collapsed="false">
      <c r="A2087" s="3" t="n">
        <v>61.234519</v>
      </c>
      <c r="B2087" s="3" t="n">
        <v>61.51695</v>
      </c>
      <c r="C2087" s="3" t="n">
        <v>61.553847</v>
      </c>
      <c r="D2087" s="3"/>
      <c r="E2087" s="3" t="n">
        <v>64.871711</v>
      </c>
      <c r="F2087" s="3" t="n">
        <v>65.294215</v>
      </c>
      <c r="G2087" s="3" t="n">
        <v>65.258399</v>
      </c>
    </row>
    <row r="2088" customFormat="false" ht="15.75" hidden="false" customHeight="false" outlineLevel="0" collapsed="false">
      <c r="A2088" s="3" t="n">
        <v>61.578054</v>
      </c>
      <c r="B2088" s="3" t="n">
        <v>61.612037</v>
      </c>
      <c r="C2088" s="3" t="n">
        <v>61.402781</v>
      </c>
      <c r="D2088" s="3"/>
      <c r="E2088" s="3" t="n">
        <v>65.032524</v>
      </c>
      <c r="F2088" s="3" t="n">
        <v>64.730944</v>
      </c>
      <c r="G2088" s="3" t="n">
        <v>65.469435</v>
      </c>
    </row>
    <row r="2089" customFormat="false" ht="15.75" hidden="false" customHeight="false" outlineLevel="0" collapsed="false">
      <c r="A2089" s="3" t="n">
        <v>61.453262</v>
      </c>
      <c r="B2089" s="3" t="n">
        <v>61.283268</v>
      </c>
      <c r="C2089" s="3" t="n">
        <v>61.580247</v>
      </c>
      <c r="D2089" s="3"/>
      <c r="E2089" s="3" t="n">
        <v>65.263601</v>
      </c>
      <c r="F2089" s="3" t="n">
        <v>64.7494</v>
      </c>
      <c r="G2089" s="3" t="n">
        <v>65.204846</v>
      </c>
    </row>
    <row r="2090" customFormat="false" ht="15.75" hidden="false" customHeight="false" outlineLevel="0" collapsed="false">
      <c r="A2090" s="3" t="n">
        <v>61.423955</v>
      </c>
      <c r="B2090" s="3" t="n">
        <v>61.382348</v>
      </c>
      <c r="C2090" s="3" t="n">
        <v>61.486882</v>
      </c>
      <c r="D2090" s="3"/>
      <c r="E2090" s="3" t="n">
        <v>64.986974</v>
      </c>
      <c r="F2090" s="3" t="n">
        <v>64.821306</v>
      </c>
      <c r="G2090" s="3" t="n">
        <v>65.249529</v>
      </c>
    </row>
    <row r="2091" customFormat="false" ht="15.75" hidden="false" customHeight="false" outlineLevel="0" collapsed="false">
      <c r="A2091" s="3" t="n">
        <v>61.48427</v>
      </c>
      <c r="B2091" s="3" t="n">
        <v>61.318292</v>
      </c>
      <c r="C2091" s="3" t="n">
        <v>61.674773</v>
      </c>
      <c r="D2091" s="3"/>
      <c r="E2091" s="3" t="n">
        <v>65.244257</v>
      </c>
      <c r="F2091" s="3" t="n">
        <v>64.748609</v>
      </c>
      <c r="G2091" s="3" t="n">
        <v>65.081686</v>
      </c>
    </row>
    <row r="2092" customFormat="false" ht="15.75" hidden="false" customHeight="false" outlineLevel="0" collapsed="false">
      <c r="A2092" s="3" t="n">
        <v>61.960259</v>
      </c>
      <c r="B2092" s="3" t="n">
        <v>61.119252</v>
      </c>
      <c r="C2092" s="3" t="n">
        <v>61.234641</v>
      </c>
      <c r="D2092" s="3"/>
      <c r="E2092" s="3" t="n">
        <v>65.211585</v>
      </c>
      <c r="F2092" s="3" t="n">
        <v>64.941642</v>
      </c>
      <c r="G2092" s="3" t="n">
        <v>65.106028</v>
      </c>
    </row>
    <row r="2093" customFormat="false" ht="15.75" hidden="false" customHeight="false" outlineLevel="0" collapsed="false">
      <c r="A2093" s="3" t="n">
        <v>61.917319</v>
      </c>
      <c r="B2093" s="3" t="n">
        <v>61.210283</v>
      </c>
      <c r="C2093" s="3" t="n">
        <v>61.509547</v>
      </c>
      <c r="D2093" s="3"/>
      <c r="E2093" s="3" t="n">
        <v>65.155966</v>
      </c>
      <c r="F2093" s="3" t="n">
        <v>64.936448</v>
      </c>
      <c r="G2093" s="3" t="n">
        <v>64.948098</v>
      </c>
    </row>
    <row r="2094" customFormat="false" ht="15.75" hidden="false" customHeight="false" outlineLevel="0" collapsed="false">
      <c r="A2094" s="3" t="n">
        <v>61.690287</v>
      </c>
      <c r="B2094" s="3" t="n">
        <v>61.180733</v>
      </c>
      <c r="C2094" s="3" t="n">
        <v>61.653742</v>
      </c>
      <c r="D2094" s="3"/>
      <c r="E2094" s="3" t="n">
        <v>65.081399</v>
      </c>
      <c r="F2094" s="3" t="n">
        <v>64.629174</v>
      </c>
      <c r="G2094" s="3" t="n">
        <v>65.140166</v>
      </c>
    </row>
    <row r="2095" customFormat="false" ht="15.75" hidden="false" customHeight="false" outlineLevel="0" collapsed="false">
      <c r="A2095" s="3" t="n">
        <v>61.58404</v>
      </c>
      <c r="B2095" s="3" t="n">
        <v>61.29751</v>
      </c>
      <c r="C2095" s="3" t="n">
        <v>61.558511</v>
      </c>
      <c r="D2095" s="3"/>
      <c r="E2095" s="3" t="n">
        <v>64.998036</v>
      </c>
      <c r="F2095" s="3" t="n">
        <v>64.802646</v>
      </c>
      <c r="G2095" s="3" t="n">
        <v>64.900639</v>
      </c>
    </row>
    <row r="2096" customFormat="false" ht="15.75" hidden="false" customHeight="false" outlineLevel="0" collapsed="false">
      <c r="A2096" s="3" t="n">
        <v>61.624002</v>
      </c>
      <c r="B2096" s="3" t="n">
        <v>61.320248</v>
      </c>
      <c r="C2096" s="3" t="n">
        <v>61.503804</v>
      </c>
      <c r="D2096" s="3"/>
      <c r="E2096" s="3" t="n">
        <v>64.902464</v>
      </c>
      <c r="F2096" s="3" t="n">
        <v>64.879522</v>
      </c>
      <c r="G2096" s="3" t="n">
        <v>65.078816</v>
      </c>
    </row>
    <row r="2097" customFormat="false" ht="15.75" hidden="false" customHeight="false" outlineLevel="0" collapsed="false">
      <c r="A2097" s="3" t="n">
        <v>61.600948</v>
      </c>
      <c r="B2097" s="3" t="n">
        <v>61.332713</v>
      </c>
      <c r="C2097" s="3" t="n">
        <v>61.569072</v>
      </c>
      <c r="D2097" s="3"/>
      <c r="E2097" s="3" t="n">
        <v>64.767789</v>
      </c>
      <c r="F2097" s="3" t="n">
        <v>64.806526</v>
      </c>
      <c r="G2097" s="3" t="n">
        <v>65.006635</v>
      </c>
    </row>
    <row r="2098" customFormat="false" ht="15.75" hidden="false" customHeight="false" outlineLevel="0" collapsed="false">
      <c r="A2098" s="3" t="n">
        <v>61.556051</v>
      </c>
      <c r="B2098" s="3" t="n">
        <v>61.49881</v>
      </c>
      <c r="C2098" s="3" t="n">
        <v>61.607149</v>
      </c>
      <c r="D2098" s="3"/>
      <c r="E2098" s="3" t="n">
        <v>65.180736</v>
      </c>
      <c r="F2098" s="3" t="n">
        <v>64.786957</v>
      </c>
      <c r="G2098" s="3" t="n">
        <v>64.600265</v>
      </c>
    </row>
    <row r="2099" customFormat="false" ht="15.75" hidden="false" customHeight="false" outlineLevel="0" collapsed="false">
      <c r="A2099" s="3" t="n">
        <v>61.506455</v>
      </c>
      <c r="B2099" s="3" t="n">
        <v>61.64363</v>
      </c>
      <c r="C2099" s="3" t="n">
        <v>61.583299</v>
      </c>
      <c r="D2099" s="3"/>
      <c r="E2099" s="3" t="n">
        <v>65.347536</v>
      </c>
      <c r="F2099" s="3" t="n">
        <v>64.755904</v>
      </c>
      <c r="G2099" s="3" t="n">
        <v>64.856458</v>
      </c>
    </row>
    <row r="2100" customFormat="false" ht="15.75" hidden="false" customHeight="false" outlineLevel="0" collapsed="false">
      <c r="A2100" s="3" t="n">
        <v>61.736015</v>
      </c>
      <c r="B2100" s="3" t="n">
        <v>61.411846</v>
      </c>
      <c r="C2100" s="3" t="n">
        <v>61.305114</v>
      </c>
      <c r="D2100" s="3"/>
      <c r="E2100" s="3" t="n">
        <v>65.38047</v>
      </c>
      <c r="F2100" s="3" t="n">
        <v>64.81844</v>
      </c>
      <c r="G2100" s="3" t="n">
        <v>64.882377</v>
      </c>
    </row>
    <row r="2101" customFormat="false" ht="15.75" hidden="false" customHeight="false" outlineLevel="0" collapsed="false">
      <c r="A2101" s="3" t="n">
        <v>61.577743</v>
      </c>
      <c r="B2101" s="3" t="n">
        <v>61.575814</v>
      </c>
      <c r="C2101" s="3" t="n">
        <v>61.232303</v>
      </c>
      <c r="D2101" s="3"/>
      <c r="E2101" s="3" t="n">
        <v>65.0677</v>
      </c>
      <c r="F2101" s="3" t="n">
        <v>64.849144</v>
      </c>
      <c r="G2101" s="3" t="n">
        <v>64.822569</v>
      </c>
    </row>
    <row r="2102" customFormat="false" ht="15.75" hidden="false" customHeight="false" outlineLevel="0" collapsed="false">
      <c r="A2102" s="3" t="n">
        <v>61.508469</v>
      </c>
      <c r="B2102" s="3" t="n">
        <v>61.532561</v>
      </c>
      <c r="C2102" s="3" t="n">
        <v>61.237518</v>
      </c>
      <c r="D2102" s="3"/>
      <c r="E2102" s="3" t="n">
        <v>65.05801</v>
      </c>
      <c r="F2102" s="3" t="n">
        <v>64.536942</v>
      </c>
      <c r="G2102" s="3" t="n">
        <v>64.846917</v>
      </c>
    </row>
    <row r="2103" customFormat="false" ht="15.75" hidden="false" customHeight="false" outlineLevel="0" collapsed="false">
      <c r="A2103" s="3" t="n">
        <v>61.473587</v>
      </c>
      <c r="B2103" s="3" t="n">
        <v>61.398057</v>
      </c>
      <c r="C2103" s="3" t="n">
        <v>61.581031</v>
      </c>
      <c r="D2103" s="3"/>
      <c r="E2103" s="3" t="n">
        <v>65.09707</v>
      </c>
      <c r="F2103" s="3" t="n">
        <v>64.788707</v>
      </c>
      <c r="G2103" s="3" t="n">
        <v>64.533881</v>
      </c>
    </row>
    <row r="2104" customFormat="false" ht="15.75" hidden="false" customHeight="false" outlineLevel="0" collapsed="false">
      <c r="A2104" s="3" t="n">
        <v>61.32091</v>
      </c>
      <c r="B2104" s="3" t="n">
        <v>61.659731</v>
      </c>
      <c r="C2104" s="3" t="n">
        <v>61.503972</v>
      </c>
      <c r="D2104" s="3"/>
      <c r="E2104" s="3" t="n">
        <v>64.90596</v>
      </c>
      <c r="F2104" s="3" t="n">
        <v>64.921352</v>
      </c>
      <c r="G2104" s="3" t="n">
        <v>64.852944</v>
      </c>
    </row>
    <row r="2105" customFormat="false" ht="15.75" hidden="false" customHeight="false" outlineLevel="0" collapsed="false">
      <c r="A2105" s="3" t="n">
        <v>61.585345</v>
      </c>
      <c r="B2105" s="3" t="n">
        <v>61.305492</v>
      </c>
      <c r="C2105" s="3" t="n">
        <v>61.70553</v>
      </c>
      <c r="D2105" s="3"/>
      <c r="E2105" s="3" t="n">
        <v>65.009572</v>
      </c>
      <c r="F2105" s="3" t="n">
        <v>65.052563</v>
      </c>
      <c r="G2105" s="3" t="n">
        <v>64.882401</v>
      </c>
    </row>
    <row r="2106" customFormat="false" ht="15.75" hidden="false" customHeight="false" outlineLevel="0" collapsed="false">
      <c r="A2106" s="3" t="n">
        <v>61.547114</v>
      </c>
      <c r="B2106" s="3" t="n">
        <v>61.503069</v>
      </c>
      <c r="C2106" s="3" t="n">
        <v>61.384329</v>
      </c>
      <c r="D2106" s="3"/>
      <c r="E2106" s="3" t="n">
        <v>65.043204</v>
      </c>
      <c r="F2106" s="3" t="n">
        <v>64.64591</v>
      </c>
      <c r="G2106" s="3" t="n">
        <v>64.950073</v>
      </c>
    </row>
    <row r="2107" customFormat="false" ht="15.75" hidden="false" customHeight="false" outlineLevel="0" collapsed="false">
      <c r="A2107" s="3" t="n">
        <v>61.473504</v>
      </c>
      <c r="B2107" s="3" t="n">
        <v>61.865418</v>
      </c>
      <c r="C2107" s="3" t="n">
        <v>61.497076</v>
      </c>
      <c r="D2107" s="3"/>
      <c r="E2107" s="3" t="n">
        <v>64.86097</v>
      </c>
      <c r="F2107" s="3" t="n">
        <v>64.792994</v>
      </c>
      <c r="G2107" s="3" t="n">
        <v>65.091295</v>
      </c>
    </row>
    <row r="2108" customFormat="false" ht="15.75" hidden="false" customHeight="false" outlineLevel="0" collapsed="false">
      <c r="A2108" s="3" t="n">
        <v>61.135987</v>
      </c>
      <c r="B2108" s="3" t="n">
        <v>61.714479</v>
      </c>
      <c r="C2108" s="3" t="n">
        <v>61.737972</v>
      </c>
      <c r="D2108" s="3"/>
      <c r="E2108" s="3" t="n">
        <v>64.536237</v>
      </c>
      <c r="F2108" s="3" t="n">
        <v>64.684452</v>
      </c>
      <c r="G2108" s="3" t="n">
        <v>65.002404</v>
      </c>
    </row>
    <row r="2109" customFormat="false" ht="15.75" hidden="false" customHeight="false" outlineLevel="0" collapsed="false">
      <c r="A2109" s="3" t="n">
        <v>61.492445</v>
      </c>
      <c r="B2109" s="3" t="n">
        <v>61.563952</v>
      </c>
      <c r="C2109" s="3" t="n">
        <v>61.296269</v>
      </c>
      <c r="D2109" s="3"/>
      <c r="E2109" s="3" t="n">
        <v>64.639074</v>
      </c>
      <c r="F2109" s="3" t="n">
        <v>64.664239</v>
      </c>
      <c r="G2109" s="3" t="n">
        <v>65.212895</v>
      </c>
    </row>
    <row r="2110" customFormat="false" ht="15.75" hidden="false" customHeight="false" outlineLevel="0" collapsed="false">
      <c r="A2110" s="3" t="n">
        <v>61.528532</v>
      </c>
      <c r="B2110" s="3" t="n">
        <v>61.466046</v>
      </c>
      <c r="C2110" s="3" t="n">
        <v>61.318428</v>
      </c>
      <c r="D2110" s="3"/>
      <c r="E2110" s="3" t="n">
        <v>64.670647</v>
      </c>
      <c r="F2110" s="3" t="n">
        <v>64.95787</v>
      </c>
      <c r="G2110" s="3" t="n">
        <v>65.145955</v>
      </c>
    </row>
    <row r="2111" customFormat="false" ht="15.75" hidden="false" customHeight="false" outlineLevel="0" collapsed="false">
      <c r="A2111" s="3" t="n">
        <v>61.319901</v>
      </c>
      <c r="B2111" s="3" t="n">
        <v>61.320989</v>
      </c>
      <c r="C2111" s="3" t="n">
        <v>61.649264</v>
      </c>
      <c r="D2111" s="3"/>
      <c r="E2111" s="3" t="n">
        <v>64.833477</v>
      </c>
      <c r="F2111" s="3" t="n">
        <v>64.934983</v>
      </c>
      <c r="G2111" s="3" t="n">
        <v>65.075235</v>
      </c>
    </row>
    <row r="2112" customFormat="false" ht="15.75" hidden="false" customHeight="false" outlineLevel="0" collapsed="false">
      <c r="A2112" s="3" t="n">
        <v>61.390484</v>
      </c>
      <c r="B2112" s="3" t="n">
        <v>61.514267</v>
      </c>
      <c r="C2112" s="3" t="n">
        <v>61.531211</v>
      </c>
      <c r="D2112" s="3"/>
      <c r="E2112" s="3" t="n">
        <v>64.832539</v>
      </c>
      <c r="F2112" s="3" t="n">
        <v>64.990274</v>
      </c>
      <c r="G2112" s="3" t="n">
        <v>65.166961</v>
      </c>
    </row>
    <row r="2113" customFormat="false" ht="15.75" hidden="false" customHeight="false" outlineLevel="0" collapsed="false">
      <c r="A2113" s="3" t="n">
        <v>61.544647</v>
      </c>
      <c r="B2113" s="3" t="n">
        <v>61.507915</v>
      </c>
      <c r="C2113" s="3" t="n">
        <v>61.503696</v>
      </c>
      <c r="D2113" s="3"/>
      <c r="E2113" s="3" t="n">
        <v>64.919087</v>
      </c>
      <c r="F2113" s="3" t="n">
        <v>65.25076</v>
      </c>
      <c r="G2113" s="3" t="n">
        <v>65.043697</v>
      </c>
    </row>
    <row r="2114" customFormat="false" ht="15.75" hidden="false" customHeight="false" outlineLevel="0" collapsed="false">
      <c r="A2114" s="3" t="n">
        <v>61.572917</v>
      </c>
      <c r="B2114" s="3" t="n">
        <v>61.55242</v>
      </c>
      <c r="C2114" s="3" t="n">
        <v>61.645409</v>
      </c>
      <c r="D2114" s="3"/>
      <c r="E2114" s="3" t="n">
        <v>65.263585</v>
      </c>
      <c r="F2114" s="3" t="n">
        <v>65.200249</v>
      </c>
      <c r="G2114" s="3" t="n">
        <v>64.84947</v>
      </c>
    </row>
    <row r="2115" customFormat="false" ht="15.75" hidden="false" customHeight="false" outlineLevel="0" collapsed="false">
      <c r="A2115" s="3" t="n">
        <v>61.539985</v>
      </c>
      <c r="B2115" s="3" t="n">
        <v>61.544225</v>
      </c>
      <c r="C2115" s="3" t="n">
        <v>61.480131</v>
      </c>
      <c r="D2115" s="3"/>
      <c r="E2115" s="3" t="n">
        <v>64.622831</v>
      </c>
      <c r="F2115" s="3" t="n">
        <v>65.398718</v>
      </c>
      <c r="G2115" s="3" t="n">
        <v>65.167688</v>
      </c>
    </row>
    <row r="2116" customFormat="false" ht="15.75" hidden="false" customHeight="false" outlineLevel="0" collapsed="false">
      <c r="A2116" s="3" t="n">
        <v>61.629814</v>
      </c>
      <c r="B2116" s="3" t="n">
        <v>61.581263</v>
      </c>
      <c r="C2116" s="3" t="n">
        <v>61.529625</v>
      </c>
      <c r="D2116" s="3"/>
      <c r="E2116" s="3" t="n">
        <v>64.937971</v>
      </c>
      <c r="F2116" s="3" t="n">
        <v>65.419349</v>
      </c>
      <c r="G2116" s="3" t="n">
        <v>64.976649</v>
      </c>
    </row>
    <row r="2117" customFormat="false" ht="15.75" hidden="false" customHeight="false" outlineLevel="0" collapsed="false">
      <c r="A2117" s="3" t="n">
        <v>61.464599</v>
      </c>
      <c r="B2117" s="3" t="n">
        <v>61.558138</v>
      </c>
      <c r="C2117" s="3" t="n">
        <v>61.627334</v>
      </c>
      <c r="D2117" s="3"/>
      <c r="E2117" s="3" t="n">
        <v>64.896451</v>
      </c>
      <c r="F2117" s="3" t="n">
        <v>64.948364</v>
      </c>
      <c r="G2117" s="3" t="n">
        <v>65.17967</v>
      </c>
    </row>
    <row r="2118" customFormat="false" ht="15.75" hidden="false" customHeight="false" outlineLevel="0" collapsed="false">
      <c r="A2118" s="3" t="n">
        <v>61.460903</v>
      </c>
      <c r="B2118" s="3" t="n">
        <v>61.450899</v>
      </c>
      <c r="C2118" s="3" t="n">
        <v>61.613484</v>
      </c>
      <c r="D2118" s="3"/>
      <c r="E2118" s="3" t="n">
        <v>65.054034</v>
      </c>
      <c r="F2118" s="3" t="n">
        <v>64.865585</v>
      </c>
      <c r="G2118" s="3" t="n">
        <v>65.207882</v>
      </c>
    </row>
    <row r="2119" customFormat="false" ht="15.75" hidden="false" customHeight="false" outlineLevel="0" collapsed="false">
      <c r="A2119" s="3" t="n">
        <v>61.452262</v>
      </c>
      <c r="B2119" s="3" t="n">
        <v>61.565518</v>
      </c>
      <c r="C2119" s="3" t="n">
        <v>61.432926</v>
      </c>
      <c r="D2119" s="3"/>
      <c r="E2119" s="3" t="n">
        <v>64.87599</v>
      </c>
      <c r="F2119" s="3" t="n">
        <v>64.74756</v>
      </c>
      <c r="G2119" s="3" t="n">
        <v>65.406799</v>
      </c>
    </row>
    <row r="2120" customFormat="false" ht="15.75" hidden="false" customHeight="false" outlineLevel="0" collapsed="false">
      <c r="A2120" s="3" t="n">
        <v>61.787804</v>
      </c>
      <c r="B2120" s="3" t="n">
        <v>61.594045</v>
      </c>
      <c r="C2120" s="3" t="n">
        <v>61.474906</v>
      </c>
      <c r="D2120" s="3"/>
      <c r="E2120" s="3" t="n">
        <v>64.963374</v>
      </c>
      <c r="F2120" s="3" t="n">
        <v>64.98877</v>
      </c>
      <c r="G2120" s="3" t="n">
        <v>65.23301</v>
      </c>
    </row>
    <row r="2121" customFormat="false" ht="15.75" hidden="false" customHeight="false" outlineLevel="0" collapsed="false">
      <c r="A2121" s="3" t="n">
        <v>61.769839</v>
      </c>
      <c r="B2121" s="3" t="n">
        <v>61.394225</v>
      </c>
      <c r="C2121" s="3" t="n">
        <v>61.391991</v>
      </c>
      <c r="D2121" s="3"/>
      <c r="E2121" s="3" t="n">
        <v>65.126246</v>
      </c>
      <c r="F2121" s="3" t="n">
        <v>65.121162</v>
      </c>
      <c r="G2121" s="3" t="n">
        <v>64.918308</v>
      </c>
    </row>
    <row r="2122" customFormat="false" ht="15.75" hidden="false" customHeight="false" outlineLevel="0" collapsed="false">
      <c r="A2122" s="3" t="n">
        <v>61.685078</v>
      </c>
      <c r="B2122" s="3" t="n">
        <v>61.513354</v>
      </c>
      <c r="C2122" s="3" t="n">
        <v>61.289286</v>
      </c>
      <c r="D2122" s="3"/>
      <c r="E2122" s="3" t="n">
        <v>65.080165</v>
      </c>
      <c r="F2122" s="3" t="n">
        <v>65.0291</v>
      </c>
      <c r="G2122" s="3" t="n">
        <v>65.150707</v>
      </c>
    </row>
    <row r="2123" customFormat="false" ht="15.75" hidden="false" customHeight="false" outlineLevel="0" collapsed="false">
      <c r="A2123" s="3" t="n">
        <v>61.569571</v>
      </c>
      <c r="B2123" s="3" t="n">
        <v>61.518512</v>
      </c>
      <c r="C2123" s="3" t="n">
        <v>61.348829</v>
      </c>
      <c r="D2123" s="3"/>
      <c r="E2123" s="3" t="n">
        <v>64.874178</v>
      </c>
      <c r="F2123" s="3" t="n">
        <v>65.110897</v>
      </c>
      <c r="G2123" s="3" t="n">
        <v>65.201674</v>
      </c>
    </row>
    <row r="2124" customFormat="false" ht="15.75" hidden="false" customHeight="false" outlineLevel="0" collapsed="false">
      <c r="A2124" s="3" t="n">
        <v>61.439715</v>
      </c>
      <c r="B2124" s="3" t="n">
        <v>61.450158</v>
      </c>
      <c r="C2124" s="3" t="n">
        <v>61.40545</v>
      </c>
      <c r="D2124" s="3"/>
      <c r="E2124" s="3" t="n">
        <v>65.022394</v>
      </c>
      <c r="F2124" s="3" t="n">
        <v>65.092794</v>
      </c>
      <c r="G2124" s="3" t="n">
        <v>65.054028</v>
      </c>
    </row>
    <row r="2125" customFormat="false" ht="15.75" hidden="false" customHeight="false" outlineLevel="0" collapsed="false">
      <c r="A2125" s="3" t="n">
        <v>61.351432</v>
      </c>
      <c r="B2125" s="3" t="n">
        <v>61.558704</v>
      </c>
      <c r="C2125" s="3" t="n">
        <v>61.086979</v>
      </c>
      <c r="D2125" s="3"/>
      <c r="E2125" s="3" t="n">
        <v>64.984788</v>
      </c>
      <c r="F2125" s="3" t="n">
        <v>65.177881</v>
      </c>
      <c r="G2125" s="3" t="n">
        <v>65.065637</v>
      </c>
    </row>
    <row r="2126" customFormat="false" ht="15.75" hidden="false" customHeight="false" outlineLevel="0" collapsed="false">
      <c r="A2126" s="3" t="n">
        <v>61.429771</v>
      </c>
      <c r="B2126" s="3" t="n">
        <v>61.718753</v>
      </c>
      <c r="C2126" s="3" t="n">
        <v>61.360264</v>
      </c>
      <c r="D2126" s="3"/>
      <c r="E2126" s="3" t="n">
        <v>64.983791</v>
      </c>
      <c r="F2126" s="3" t="n">
        <v>64.982042</v>
      </c>
      <c r="G2126" s="3" t="n">
        <v>65.192077</v>
      </c>
    </row>
    <row r="2127" customFormat="false" ht="15.75" hidden="false" customHeight="false" outlineLevel="0" collapsed="false">
      <c r="A2127" s="3" t="n">
        <v>61.262719</v>
      </c>
      <c r="B2127" s="3" t="n">
        <v>61.12408</v>
      </c>
      <c r="C2127" s="3" t="n">
        <v>61.783142</v>
      </c>
      <c r="D2127" s="3"/>
      <c r="E2127" s="3" t="n">
        <v>65.0276</v>
      </c>
      <c r="F2127" s="3" t="n">
        <v>65.13051</v>
      </c>
      <c r="G2127" s="3" t="n">
        <v>65.206164</v>
      </c>
    </row>
    <row r="2128" customFormat="false" ht="15.75" hidden="false" customHeight="false" outlineLevel="0" collapsed="false">
      <c r="A2128" s="3" t="n">
        <v>61.436561</v>
      </c>
      <c r="B2128" s="3" t="n">
        <v>61.431983</v>
      </c>
      <c r="C2128" s="3" t="n">
        <v>61.46336</v>
      </c>
      <c r="D2128" s="3"/>
      <c r="E2128" s="3" t="n">
        <v>64.715634</v>
      </c>
      <c r="F2128" s="3" t="n">
        <v>65.331209</v>
      </c>
      <c r="G2128" s="3" t="n">
        <v>65.380068</v>
      </c>
    </row>
    <row r="2129" customFormat="false" ht="15.75" hidden="false" customHeight="false" outlineLevel="0" collapsed="false">
      <c r="A2129" s="3" t="n">
        <v>61.242441</v>
      </c>
      <c r="B2129" s="3" t="n">
        <v>61.427678</v>
      </c>
      <c r="C2129" s="3" t="n">
        <v>61.648667</v>
      </c>
      <c r="D2129" s="3"/>
      <c r="E2129" s="3" t="n">
        <v>65.116588</v>
      </c>
      <c r="F2129" s="3" t="n">
        <v>65.089778</v>
      </c>
      <c r="G2129" s="3" t="n">
        <v>65.263356</v>
      </c>
    </row>
    <row r="2130" customFormat="false" ht="15.75" hidden="false" customHeight="false" outlineLevel="0" collapsed="false">
      <c r="A2130" s="3" t="n">
        <v>61.26827</v>
      </c>
      <c r="B2130" s="3" t="n">
        <v>61.487573</v>
      </c>
      <c r="C2130" s="3" t="n">
        <v>61.460876</v>
      </c>
      <c r="D2130" s="3"/>
      <c r="E2130" s="3" t="n">
        <v>64.744946</v>
      </c>
      <c r="F2130" s="3" t="n">
        <v>65.02041</v>
      </c>
      <c r="G2130" s="3" t="n">
        <v>65.182221</v>
      </c>
    </row>
    <row r="2131" customFormat="false" ht="15.75" hidden="false" customHeight="false" outlineLevel="0" collapsed="false">
      <c r="A2131" s="3" t="n">
        <v>61.37171</v>
      </c>
      <c r="B2131" s="3" t="n">
        <v>61.42013</v>
      </c>
      <c r="C2131" s="3" t="n">
        <v>61.438365</v>
      </c>
      <c r="D2131" s="3"/>
      <c r="E2131" s="3" t="n">
        <v>64.686788</v>
      </c>
      <c r="F2131" s="3" t="n">
        <v>65.122612</v>
      </c>
      <c r="G2131" s="3" t="n">
        <v>65.29194</v>
      </c>
    </row>
    <row r="2132" customFormat="false" ht="15.75" hidden="false" customHeight="false" outlineLevel="0" collapsed="false">
      <c r="A2132" s="3" t="n">
        <v>61.389132</v>
      </c>
      <c r="B2132" s="3" t="n">
        <v>61.331123</v>
      </c>
      <c r="C2132" s="3" t="n">
        <v>61.577835</v>
      </c>
      <c r="D2132" s="3"/>
      <c r="E2132" s="3" t="n">
        <v>64.466405</v>
      </c>
      <c r="F2132" s="3" t="n">
        <v>65.297776</v>
      </c>
      <c r="G2132" s="3" t="n">
        <v>65.294259</v>
      </c>
    </row>
    <row r="2133" customFormat="false" ht="15.75" hidden="false" customHeight="false" outlineLevel="0" collapsed="false">
      <c r="A2133" s="3" t="n">
        <v>61.309448</v>
      </c>
      <c r="B2133" s="3" t="n">
        <v>61.428136</v>
      </c>
      <c r="C2133" s="3" t="n">
        <v>61.753285</v>
      </c>
      <c r="D2133" s="3"/>
      <c r="E2133" s="3" t="n">
        <v>64.714583</v>
      </c>
      <c r="F2133" s="3" t="n">
        <v>64.797424</v>
      </c>
      <c r="G2133" s="3" t="n">
        <v>65.319105</v>
      </c>
    </row>
    <row r="2134" customFormat="false" ht="15.75" hidden="false" customHeight="false" outlineLevel="0" collapsed="false">
      <c r="A2134" s="3" t="n">
        <v>61.52742</v>
      </c>
      <c r="B2134" s="3" t="n">
        <v>61.438306</v>
      </c>
      <c r="C2134" s="3" t="n">
        <v>61.644558</v>
      </c>
      <c r="D2134" s="3"/>
      <c r="E2134" s="3" t="n">
        <v>65.03227</v>
      </c>
      <c r="F2134" s="3" t="n">
        <v>65.148153</v>
      </c>
      <c r="G2134" s="3" t="n">
        <v>65.087355</v>
      </c>
    </row>
    <row r="2135" customFormat="false" ht="15.75" hidden="false" customHeight="false" outlineLevel="0" collapsed="false">
      <c r="A2135" s="3" t="n">
        <v>61.602558</v>
      </c>
      <c r="B2135" s="3" t="n">
        <v>61.319397</v>
      </c>
      <c r="C2135" s="3" t="n">
        <v>61.746382</v>
      </c>
      <c r="D2135" s="3"/>
      <c r="E2135" s="3" t="n">
        <v>64.775175</v>
      </c>
      <c r="F2135" s="3" t="n">
        <v>65.076358</v>
      </c>
      <c r="G2135" s="3" t="n">
        <v>65.287311</v>
      </c>
    </row>
    <row r="2136" customFormat="false" ht="15.75" hidden="false" customHeight="false" outlineLevel="0" collapsed="false">
      <c r="A2136" s="3" t="n">
        <v>61.27493</v>
      </c>
      <c r="B2136" s="3" t="n">
        <v>61.494224</v>
      </c>
      <c r="C2136" s="3" t="n">
        <v>61.396837</v>
      </c>
      <c r="D2136" s="3"/>
      <c r="E2136" s="3" t="n">
        <v>64.920075</v>
      </c>
      <c r="F2136" s="3" t="n">
        <v>65.233197</v>
      </c>
      <c r="G2136" s="3" t="n">
        <v>64.993247</v>
      </c>
    </row>
    <row r="2137" customFormat="false" ht="15.75" hidden="false" customHeight="false" outlineLevel="0" collapsed="false">
      <c r="A2137" s="3" t="n">
        <v>61.452838</v>
      </c>
      <c r="B2137" s="3" t="n">
        <v>61.443522</v>
      </c>
      <c r="C2137" s="3" t="n">
        <v>61.457963</v>
      </c>
      <c r="D2137" s="3"/>
      <c r="E2137" s="3" t="n">
        <v>64.747682</v>
      </c>
      <c r="F2137" s="3" t="n">
        <v>65.167321</v>
      </c>
      <c r="G2137" s="3" t="n">
        <v>65.031395</v>
      </c>
    </row>
    <row r="2138" customFormat="false" ht="15.75" hidden="false" customHeight="false" outlineLevel="0" collapsed="false">
      <c r="A2138" s="3" t="n">
        <v>61.5949</v>
      </c>
      <c r="B2138" s="3" t="n">
        <v>61.580165</v>
      </c>
      <c r="C2138" s="3" t="n">
        <v>61.421009</v>
      </c>
      <c r="D2138" s="3"/>
      <c r="E2138" s="3" t="n">
        <v>65.069266</v>
      </c>
      <c r="F2138" s="3" t="n">
        <v>65.012494</v>
      </c>
      <c r="G2138" s="3" t="n">
        <v>65.445268</v>
      </c>
    </row>
    <row r="2139" customFormat="false" ht="15.75" hidden="false" customHeight="false" outlineLevel="0" collapsed="false">
      <c r="A2139" s="3" t="n">
        <v>61.489001</v>
      </c>
      <c r="B2139" s="3" t="n">
        <v>61.745637</v>
      </c>
      <c r="C2139" s="3" t="n">
        <v>61.316338</v>
      </c>
      <c r="D2139" s="3"/>
      <c r="E2139" s="3" t="n">
        <v>64.635972</v>
      </c>
      <c r="F2139" s="3" t="n">
        <v>65.020784</v>
      </c>
      <c r="G2139" s="3" t="n">
        <v>65.323215</v>
      </c>
    </row>
    <row r="2140" customFormat="false" ht="15.75" hidden="false" customHeight="false" outlineLevel="0" collapsed="false">
      <c r="A2140" s="3" t="n">
        <v>61.597857</v>
      </c>
      <c r="B2140" s="3" t="n">
        <v>61.573334</v>
      </c>
      <c r="C2140" s="3" t="n">
        <v>61.187102</v>
      </c>
      <c r="D2140" s="3"/>
      <c r="E2140" s="3" t="n">
        <v>64.47773</v>
      </c>
      <c r="F2140" s="3" t="n">
        <v>65.288965</v>
      </c>
      <c r="G2140" s="3" t="n">
        <v>64.845774</v>
      </c>
    </row>
    <row r="2141" customFormat="false" ht="15.75" hidden="false" customHeight="false" outlineLevel="0" collapsed="false">
      <c r="A2141" s="3" t="n">
        <v>61.516917</v>
      </c>
      <c r="B2141" s="3" t="n">
        <v>61.387009</v>
      </c>
      <c r="C2141" s="3" t="n">
        <v>61.489602</v>
      </c>
      <c r="D2141" s="3"/>
      <c r="E2141" s="3" t="n">
        <v>64.7482</v>
      </c>
      <c r="F2141" s="3" t="n">
        <v>65.051978</v>
      </c>
      <c r="G2141" s="3" t="n">
        <v>64.514593</v>
      </c>
    </row>
    <row r="2142" customFormat="false" ht="15.75" hidden="false" customHeight="false" outlineLevel="0" collapsed="false">
      <c r="A2142" s="3" t="n">
        <v>61.379471</v>
      </c>
      <c r="B2142" s="3" t="n">
        <v>61.348224</v>
      </c>
      <c r="C2142" s="3" t="n">
        <v>61.654268</v>
      </c>
      <c r="D2142" s="3"/>
      <c r="E2142" s="3" t="n">
        <v>64.689779</v>
      </c>
      <c r="F2142" s="3" t="n">
        <v>65.016122</v>
      </c>
      <c r="G2142" s="3" t="n">
        <v>64.87683</v>
      </c>
    </row>
    <row r="2143" customFormat="false" ht="15.75" hidden="false" customHeight="false" outlineLevel="0" collapsed="false">
      <c r="A2143" s="3" t="n">
        <v>61.57552</v>
      </c>
      <c r="B2143" s="3" t="n">
        <v>61.584932</v>
      </c>
      <c r="C2143" s="3" t="n">
        <v>61.436863</v>
      </c>
      <c r="D2143" s="3"/>
      <c r="E2143" s="3" t="n">
        <v>64.609392</v>
      </c>
      <c r="F2143" s="3" t="n">
        <v>65.157279</v>
      </c>
      <c r="G2143" s="3" t="n">
        <v>64.883947</v>
      </c>
    </row>
    <row r="2144" customFormat="false" ht="15.75" hidden="false" customHeight="false" outlineLevel="0" collapsed="false">
      <c r="A2144" s="3" t="n">
        <v>61.611621</v>
      </c>
      <c r="B2144" s="3" t="n">
        <v>61.469395</v>
      </c>
      <c r="C2144" s="3" t="n">
        <v>61.714162</v>
      </c>
      <c r="D2144" s="3"/>
      <c r="E2144" s="3" t="n">
        <v>64.574839</v>
      </c>
      <c r="F2144" s="3" t="n">
        <v>65.080326</v>
      </c>
      <c r="G2144" s="3" t="n">
        <v>64.857235</v>
      </c>
    </row>
    <row r="2145" customFormat="false" ht="15.75" hidden="false" customHeight="false" outlineLevel="0" collapsed="false">
      <c r="A2145" s="3" t="n">
        <v>61.638204</v>
      </c>
      <c r="B2145" s="3" t="n">
        <v>61.390855</v>
      </c>
      <c r="C2145" s="3" t="n">
        <v>61.448401</v>
      </c>
      <c r="D2145" s="3"/>
      <c r="E2145" s="3" t="n">
        <v>64.756319</v>
      </c>
      <c r="F2145" s="3" t="n">
        <v>65.030196</v>
      </c>
      <c r="G2145" s="3" t="n">
        <v>64.743134</v>
      </c>
    </row>
    <row r="2146" customFormat="false" ht="15.75" hidden="false" customHeight="false" outlineLevel="0" collapsed="false">
      <c r="A2146" s="3" t="n">
        <v>61.597703</v>
      </c>
      <c r="B2146" s="3" t="n">
        <v>61.48503</v>
      </c>
      <c r="C2146" s="3" t="n">
        <v>61.538991</v>
      </c>
      <c r="D2146" s="3"/>
      <c r="E2146" s="3" t="n">
        <v>64.688544</v>
      </c>
      <c r="F2146" s="3" t="n">
        <v>64.91252</v>
      </c>
      <c r="G2146" s="3" t="n">
        <v>64.793787</v>
      </c>
    </row>
    <row r="2147" customFormat="false" ht="15.75" hidden="false" customHeight="false" outlineLevel="0" collapsed="false">
      <c r="A2147" s="3" t="n">
        <v>61.539434</v>
      </c>
      <c r="B2147" s="3" t="n">
        <v>61.447298</v>
      </c>
      <c r="C2147" s="3" t="n">
        <v>61.532194</v>
      </c>
      <c r="D2147" s="3"/>
      <c r="E2147" s="3" t="n">
        <v>64.936229</v>
      </c>
      <c r="F2147" s="3" t="n">
        <v>64.885727</v>
      </c>
      <c r="G2147" s="3" t="n">
        <v>64.668521</v>
      </c>
    </row>
    <row r="2148" customFormat="false" ht="15.75" hidden="false" customHeight="false" outlineLevel="0" collapsed="false">
      <c r="A2148" s="3" t="n">
        <v>61.397231</v>
      </c>
      <c r="B2148" s="3" t="n">
        <v>61.549289</v>
      </c>
      <c r="C2148" s="3" t="n">
        <v>61.508032</v>
      </c>
      <c r="D2148" s="3"/>
      <c r="E2148" s="3" t="n">
        <v>65.246919</v>
      </c>
      <c r="F2148" s="3" t="n">
        <v>64.613862</v>
      </c>
      <c r="G2148" s="3" t="n">
        <v>64.799745</v>
      </c>
    </row>
    <row r="2149" customFormat="false" ht="15.75" hidden="false" customHeight="false" outlineLevel="0" collapsed="false">
      <c r="A2149" s="3" t="n">
        <v>61.53749</v>
      </c>
      <c r="B2149" s="3" t="n">
        <v>61.557677</v>
      </c>
      <c r="C2149" s="3" t="n">
        <v>61.55623</v>
      </c>
      <c r="D2149" s="3"/>
      <c r="E2149" s="3" t="n">
        <v>65.260683</v>
      </c>
      <c r="F2149" s="3" t="n">
        <v>64.777774</v>
      </c>
      <c r="G2149" s="3" t="n">
        <v>64.502521</v>
      </c>
    </row>
    <row r="2150" customFormat="false" ht="15.75" hidden="false" customHeight="false" outlineLevel="0" collapsed="false">
      <c r="A2150" s="3" t="n">
        <v>61.487078</v>
      </c>
      <c r="B2150" s="3" t="n">
        <v>61.639051</v>
      </c>
      <c r="C2150" s="3" t="n">
        <v>61.378017</v>
      </c>
      <c r="D2150" s="3"/>
      <c r="E2150" s="3" t="n">
        <v>65.501396</v>
      </c>
      <c r="F2150" s="3" t="n">
        <v>64.774009</v>
      </c>
      <c r="G2150" s="3" t="n">
        <v>64.491405</v>
      </c>
    </row>
    <row r="2151" customFormat="false" ht="15.75" hidden="false" customHeight="false" outlineLevel="0" collapsed="false">
      <c r="A2151" s="3" t="n">
        <v>61.452977</v>
      </c>
      <c r="B2151" s="3" t="n">
        <v>61.519875</v>
      </c>
      <c r="C2151" s="3" t="n">
        <v>61.638443</v>
      </c>
      <c r="D2151" s="3"/>
      <c r="E2151" s="3" t="n">
        <v>65.195073</v>
      </c>
      <c r="F2151" s="3" t="n">
        <v>65.180612</v>
      </c>
      <c r="G2151" s="3" t="n">
        <v>64.503189</v>
      </c>
    </row>
    <row r="2152" customFormat="false" ht="15.75" hidden="false" customHeight="false" outlineLevel="0" collapsed="false">
      <c r="A2152" s="3" t="n">
        <v>61.537245</v>
      </c>
      <c r="B2152" s="3" t="n">
        <v>61.446934</v>
      </c>
      <c r="C2152" s="3" t="n">
        <v>61.445649</v>
      </c>
      <c r="D2152" s="3"/>
      <c r="E2152" s="3" t="n">
        <v>65.204819</v>
      </c>
      <c r="F2152" s="3" t="n">
        <v>64.775683</v>
      </c>
      <c r="G2152" s="3" t="n">
        <v>64.73908</v>
      </c>
    </row>
    <row r="2153" customFormat="false" ht="15.75" hidden="false" customHeight="false" outlineLevel="0" collapsed="false">
      <c r="A2153" s="3" t="n">
        <v>61.506458</v>
      </c>
      <c r="B2153" s="3" t="n">
        <v>61.250638</v>
      </c>
      <c r="C2153" s="3" t="n">
        <v>61.549904</v>
      </c>
      <c r="D2153" s="3"/>
      <c r="E2153" s="3" t="n">
        <v>65.27051</v>
      </c>
      <c r="F2153" s="3" t="n">
        <v>64.49746</v>
      </c>
      <c r="G2153" s="3" t="n">
        <v>64.728566</v>
      </c>
    </row>
    <row r="2154" customFormat="false" ht="15.75" hidden="false" customHeight="false" outlineLevel="0" collapsed="false">
      <c r="A2154" s="3" t="n">
        <v>61.446704</v>
      </c>
      <c r="B2154" s="3" t="n">
        <v>61.808254</v>
      </c>
      <c r="C2154" s="3" t="n">
        <v>61.215333</v>
      </c>
      <c r="D2154" s="3"/>
      <c r="E2154" s="3" t="n">
        <v>65.249193</v>
      </c>
      <c r="F2154" s="3" t="n">
        <v>64.938487</v>
      </c>
      <c r="G2154" s="3" t="n">
        <v>64.468129</v>
      </c>
    </row>
    <row r="2155" customFormat="false" ht="15.75" hidden="false" customHeight="false" outlineLevel="0" collapsed="false">
      <c r="A2155" s="3" t="n">
        <v>61.52654</v>
      </c>
      <c r="B2155" s="3" t="n">
        <v>61.656739</v>
      </c>
      <c r="C2155" s="3" t="n">
        <v>61.383492</v>
      </c>
      <c r="D2155" s="3"/>
      <c r="E2155" s="3" t="n">
        <v>65.069323</v>
      </c>
      <c r="F2155" s="3" t="n">
        <v>64.837554</v>
      </c>
      <c r="G2155" s="3" t="n">
        <v>64.756188</v>
      </c>
    </row>
    <row r="2156" customFormat="false" ht="15.75" hidden="false" customHeight="false" outlineLevel="0" collapsed="false">
      <c r="A2156" s="3" t="n">
        <v>61.456972</v>
      </c>
      <c r="B2156" s="3" t="n">
        <v>61.503299</v>
      </c>
      <c r="C2156" s="3" t="n">
        <v>61.712896</v>
      </c>
      <c r="D2156" s="3"/>
      <c r="E2156" s="3" t="n">
        <v>65.151232</v>
      </c>
      <c r="F2156" s="3" t="n">
        <v>64.554555</v>
      </c>
      <c r="G2156" s="3" t="n">
        <v>64.927487</v>
      </c>
    </row>
    <row r="2157" customFormat="false" ht="15.75" hidden="false" customHeight="false" outlineLevel="0" collapsed="false">
      <c r="A2157" s="3" t="n">
        <v>61.65919</v>
      </c>
      <c r="B2157" s="3" t="n">
        <v>61.544224</v>
      </c>
      <c r="C2157" s="3" t="n">
        <v>61.368003</v>
      </c>
      <c r="D2157" s="3"/>
      <c r="E2157" s="3" t="n">
        <v>65.333695</v>
      </c>
      <c r="F2157" s="3" t="n">
        <v>64.822684</v>
      </c>
      <c r="G2157" s="3" t="n">
        <v>64.187222</v>
      </c>
    </row>
    <row r="2158" customFormat="false" ht="15.75" hidden="false" customHeight="false" outlineLevel="0" collapsed="false">
      <c r="A2158" s="3" t="n">
        <v>61.754035</v>
      </c>
      <c r="B2158" s="3" t="n">
        <v>61.493646</v>
      </c>
      <c r="C2158" s="3" t="n">
        <v>61.487</v>
      </c>
      <c r="D2158" s="3"/>
      <c r="E2158" s="3" t="n">
        <v>64.936801</v>
      </c>
      <c r="F2158" s="3" t="n">
        <v>64.957005</v>
      </c>
      <c r="G2158" s="3" t="n">
        <v>64.509868</v>
      </c>
    </row>
    <row r="2159" customFormat="false" ht="15.75" hidden="false" customHeight="false" outlineLevel="0" collapsed="false">
      <c r="A2159" s="3" t="n">
        <v>61.573203</v>
      </c>
      <c r="B2159" s="3" t="n">
        <v>61.415108</v>
      </c>
      <c r="C2159" s="3" t="n">
        <v>61.569778</v>
      </c>
      <c r="D2159" s="3"/>
      <c r="E2159" s="3" t="n">
        <v>64.813298</v>
      </c>
      <c r="F2159" s="3" t="n">
        <v>64.890858</v>
      </c>
      <c r="G2159" s="3" t="n">
        <v>64.682362</v>
      </c>
    </row>
    <row r="2160" customFormat="false" ht="15.75" hidden="false" customHeight="false" outlineLevel="0" collapsed="false">
      <c r="A2160" s="3" t="n">
        <v>61.47312</v>
      </c>
      <c r="B2160" s="3" t="n">
        <v>61.425909</v>
      </c>
      <c r="C2160" s="3" t="n">
        <v>61.348167</v>
      </c>
      <c r="D2160" s="3"/>
      <c r="E2160" s="3" t="n">
        <v>64.884359</v>
      </c>
      <c r="F2160" s="3" t="n">
        <v>64.999689</v>
      </c>
      <c r="G2160" s="3" t="n">
        <v>64.530437</v>
      </c>
    </row>
    <row r="2161" customFormat="false" ht="15.75" hidden="false" customHeight="false" outlineLevel="0" collapsed="false">
      <c r="A2161" s="3" t="n">
        <v>61.545778</v>
      </c>
      <c r="B2161" s="3" t="n">
        <v>61.636613</v>
      </c>
      <c r="C2161" s="3" t="n">
        <v>61.395883</v>
      </c>
      <c r="D2161" s="3"/>
      <c r="E2161" s="3" t="n">
        <v>65.041973</v>
      </c>
      <c r="F2161" s="3" t="n">
        <v>64.985124</v>
      </c>
      <c r="G2161" s="3" t="n">
        <v>64.531921</v>
      </c>
    </row>
    <row r="2162" customFormat="false" ht="15.75" hidden="false" customHeight="false" outlineLevel="0" collapsed="false">
      <c r="A2162" s="3" t="n">
        <v>61.499295</v>
      </c>
      <c r="B2162" s="3" t="n">
        <v>61.529135</v>
      </c>
      <c r="C2162" s="3" t="n">
        <v>61.48696</v>
      </c>
      <c r="D2162" s="3"/>
      <c r="E2162" s="3" t="n">
        <v>64.774708</v>
      </c>
      <c r="F2162" s="3" t="n">
        <v>64.99017</v>
      </c>
      <c r="G2162" s="3" t="n">
        <v>64.760806</v>
      </c>
    </row>
    <row r="2163" customFormat="false" ht="15.75" hidden="false" customHeight="false" outlineLevel="0" collapsed="false">
      <c r="A2163" s="3" t="n">
        <v>61.577094</v>
      </c>
      <c r="B2163" s="3" t="n">
        <v>61.566346</v>
      </c>
      <c r="C2163" s="3" t="n">
        <v>61.464061</v>
      </c>
      <c r="D2163" s="3"/>
      <c r="E2163" s="3" t="n">
        <v>65.079588</v>
      </c>
      <c r="F2163" s="3" t="n">
        <v>65.154358</v>
      </c>
      <c r="G2163" s="3" t="n">
        <v>64.432317</v>
      </c>
    </row>
    <row r="2164" customFormat="false" ht="15.75" hidden="false" customHeight="false" outlineLevel="0" collapsed="false">
      <c r="A2164" s="3" t="n">
        <v>61.703651</v>
      </c>
      <c r="B2164" s="3" t="n">
        <v>61.298733</v>
      </c>
      <c r="C2164" s="3" t="n">
        <v>61.609728</v>
      </c>
      <c r="D2164" s="3"/>
      <c r="E2164" s="3" t="n">
        <v>65.138637</v>
      </c>
      <c r="F2164" s="3" t="n">
        <v>65.114933</v>
      </c>
      <c r="G2164" s="3" t="n">
        <v>64.417066</v>
      </c>
    </row>
    <row r="2165" customFormat="false" ht="15.75" hidden="false" customHeight="false" outlineLevel="0" collapsed="false">
      <c r="A2165" s="3" t="n">
        <v>61.380677</v>
      </c>
      <c r="B2165" s="3" t="n">
        <v>61.469946</v>
      </c>
      <c r="C2165" s="3" t="n">
        <v>61.610756</v>
      </c>
      <c r="D2165" s="3"/>
      <c r="E2165" s="3" t="n">
        <v>65.005428</v>
      </c>
      <c r="F2165" s="3" t="n">
        <v>65.02312</v>
      </c>
      <c r="G2165" s="3" t="n">
        <v>64.533099</v>
      </c>
    </row>
    <row r="2166" customFormat="false" ht="15.75" hidden="false" customHeight="false" outlineLevel="0" collapsed="false">
      <c r="A2166" s="3" t="n">
        <v>61.815068</v>
      </c>
      <c r="B2166" s="3" t="n">
        <v>61.434374</v>
      </c>
      <c r="C2166" s="3" t="n">
        <v>61.571086</v>
      </c>
      <c r="D2166" s="3"/>
      <c r="E2166" s="3" t="n">
        <v>64.875779</v>
      </c>
      <c r="F2166" s="3" t="n">
        <v>65.017165</v>
      </c>
      <c r="G2166" s="3" t="n">
        <v>64.53392</v>
      </c>
    </row>
    <row r="2167" customFormat="false" ht="15.75" hidden="false" customHeight="false" outlineLevel="0" collapsed="false">
      <c r="A2167" s="3" t="n">
        <v>61.526355</v>
      </c>
      <c r="B2167" s="3" t="n">
        <v>61.479614</v>
      </c>
      <c r="C2167" s="3" t="n">
        <v>61.638916</v>
      </c>
      <c r="D2167" s="3"/>
      <c r="E2167" s="3" t="n">
        <v>65.026383</v>
      </c>
      <c r="F2167" s="3" t="n">
        <v>64.845126</v>
      </c>
      <c r="G2167" s="3" t="n">
        <v>64.805834</v>
      </c>
    </row>
    <row r="2168" customFormat="false" ht="15.75" hidden="false" customHeight="false" outlineLevel="0" collapsed="false">
      <c r="A2168" s="3" t="n">
        <v>61.920607</v>
      </c>
      <c r="B2168" s="3" t="n">
        <v>61.655009</v>
      </c>
      <c r="C2168" s="3" t="n">
        <v>61.236406</v>
      </c>
      <c r="D2168" s="3"/>
      <c r="E2168" s="3" t="n">
        <v>65.14762</v>
      </c>
      <c r="F2168" s="3" t="n">
        <v>64.769143</v>
      </c>
      <c r="G2168" s="3" t="n">
        <v>64.728001</v>
      </c>
    </row>
    <row r="2169" customFormat="false" ht="15.75" hidden="false" customHeight="false" outlineLevel="0" collapsed="false">
      <c r="A2169" s="3" t="n">
        <v>61.63349</v>
      </c>
      <c r="B2169" s="3" t="n">
        <v>61.76187</v>
      </c>
      <c r="C2169" s="3" t="n">
        <v>61.317677</v>
      </c>
      <c r="D2169" s="3"/>
      <c r="E2169" s="3" t="n">
        <v>64.71099</v>
      </c>
      <c r="F2169" s="3" t="n">
        <v>64.850887</v>
      </c>
      <c r="G2169" s="3" t="n">
        <v>64.942211</v>
      </c>
    </row>
    <row r="2170" customFormat="false" ht="15.75" hidden="false" customHeight="false" outlineLevel="0" collapsed="false">
      <c r="A2170" s="3" t="n">
        <v>61.52849</v>
      </c>
      <c r="B2170" s="3" t="n">
        <v>61.761042</v>
      </c>
      <c r="C2170" s="3" t="n">
        <v>61.680595</v>
      </c>
      <c r="D2170" s="3"/>
      <c r="E2170" s="3" t="n">
        <v>65.048356</v>
      </c>
      <c r="F2170" s="3" t="n">
        <v>64.587559</v>
      </c>
      <c r="G2170" s="3" t="n">
        <v>64.9256</v>
      </c>
    </row>
    <row r="2171" customFormat="false" ht="15.75" hidden="false" customHeight="false" outlineLevel="0" collapsed="false">
      <c r="A2171" s="3" t="n">
        <v>61.658866</v>
      </c>
      <c r="B2171" s="3" t="n">
        <v>61.421812</v>
      </c>
      <c r="C2171" s="3" t="n">
        <v>61.5826</v>
      </c>
      <c r="D2171" s="3"/>
      <c r="E2171" s="3" t="n">
        <v>64.843511</v>
      </c>
      <c r="F2171" s="3" t="n">
        <v>65.088943</v>
      </c>
      <c r="G2171" s="3" t="n">
        <v>64.87599</v>
      </c>
    </row>
    <row r="2172" customFormat="false" ht="15.75" hidden="false" customHeight="false" outlineLevel="0" collapsed="false">
      <c r="A2172" s="3" t="n">
        <v>61.702387</v>
      </c>
      <c r="B2172" s="3" t="n">
        <v>61.315972</v>
      </c>
      <c r="C2172" s="3" t="n">
        <v>61.470319</v>
      </c>
      <c r="D2172" s="3"/>
      <c r="E2172" s="3" t="n">
        <v>65.051476</v>
      </c>
      <c r="F2172" s="3" t="n">
        <v>65.260621</v>
      </c>
      <c r="G2172" s="3" t="n">
        <v>64.613074</v>
      </c>
    </row>
    <row r="2173" customFormat="false" ht="15.75" hidden="false" customHeight="false" outlineLevel="0" collapsed="false">
      <c r="A2173" s="3" t="n">
        <v>61.564543</v>
      </c>
      <c r="B2173" s="3" t="n">
        <v>61.669937</v>
      </c>
      <c r="C2173" s="3" t="n">
        <v>61.621364</v>
      </c>
      <c r="D2173" s="3"/>
      <c r="E2173" s="3" t="n">
        <v>65.336142</v>
      </c>
      <c r="F2173" s="3" t="n">
        <v>65.293912</v>
      </c>
      <c r="G2173" s="3" t="n">
        <v>64.460047</v>
      </c>
    </row>
    <row r="2174" customFormat="false" ht="15.75" hidden="false" customHeight="false" outlineLevel="0" collapsed="false">
      <c r="A2174" s="3" t="n">
        <v>61.573522</v>
      </c>
      <c r="B2174" s="3" t="n">
        <v>61.565768</v>
      </c>
      <c r="C2174" s="3" t="n">
        <v>61.460011</v>
      </c>
      <c r="D2174" s="3"/>
      <c r="E2174" s="3" t="n">
        <v>65.021255</v>
      </c>
      <c r="F2174" s="3" t="n">
        <v>65.202525</v>
      </c>
      <c r="G2174" s="3" t="n">
        <v>64.641672</v>
      </c>
    </row>
    <row r="2175" customFormat="false" ht="15.75" hidden="false" customHeight="false" outlineLevel="0" collapsed="false">
      <c r="A2175" s="3" t="n">
        <v>61.423482</v>
      </c>
      <c r="B2175" s="3" t="n">
        <v>61.385567</v>
      </c>
      <c r="C2175" s="3" t="n">
        <v>61.704997</v>
      </c>
      <c r="D2175" s="3"/>
      <c r="E2175" s="3" t="n">
        <v>65.086479</v>
      </c>
      <c r="F2175" s="3" t="n">
        <v>65.264177</v>
      </c>
      <c r="G2175" s="3" t="n">
        <v>64.534768</v>
      </c>
    </row>
    <row r="2176" customFormat="false" ht="15.75" hidden="false" customHeight="false" outlineLevel="0" collapsed="false">
      <c r="A2176" s="3" t="n">
        <v>61.39707</v>
      </c>
      <c r="B2176" s="3" t="n">
        <v>61.609421</v>
      </c>
      <c r="C2176" s="3" t="n">
        <v>61.570692</v>
      </c>
      <c r="D2176" s="3"/>
      <c r="E2176" s="3" t="n">
        <v>65.06115</v>
      </c>
      <c r="F2176" s="3" t="n">
        <v>65.35656</v>
      </c>
      <c r="G2176" s="3" t="n">
        <v>64.622724</v>
      </c>
    </row>
    <row r="2177" customFormat="false" ht="15.75" hidden="false" customHeight="false" outlineLevel="0" collapsed="false">
      <c r="A2177" s="3" t="n">
        <v>61.693537</v>
      </c>
      <c r="B2177" s="3" t="n">
        <v>61.516146</v>
      </c>
      <c r="C2177" s="3" t="n">
        <v>61.587533</v>
      </c>
      <c r="D2177" s="3"/>
      <c r="E2177" s="3" t="n">
        <v>65.273456</v>
      </c>
      <c r="F2177" s="3" t="n">
        <v>65.18885</v>
      </c>
      <c r="G2177" s="3" t="n">
        <v>64.503031</v>
      </c>
    </row>
    <row r="2178" customFormat="false" ht="15.75" hidden="false" customHeight="false" outlineLevel="0" collapsed="false">
      <c r="A2178" s="3" t="n">
        <v>61.609885</v>
      </c>
      <c r="B2178" s="3" t="n">
        <v>61.325215</v>
      </c>
      <c r="C2178" s="3" t="n">
        <v>61.591899</v>
      </c>
      <c r="D2178" s="3"/>
      <c r="E2178" s="3" t="n">
        <v>65.4352</v>
      </c>
      <c r="F2178" s="3" t="n">
        <v>64.988887</v>
      </c>
      <c r="G2178" s="3" t="n">
        <v>64.661486</v>
      </c>
    </row>
    <row r="2179" customFormat="false" ht="15.75" hidden="false" customHeight="false" outlineLevel="0" collapsed="false">
      <c r="A2179" s="3" t="n">
        <v>61.688772</v>
      </c>
      <c r="B2179" s="3" t="n">
        <v>61.433486</v>
      </c>
      <c r="C2179" s="3" t="n">
        <v>61.715409</v>
      </c>
      <c r="D2179" s="3"/>
      <c r="E2179" s="3" t="n">
        <v>65.432161</v>
      </c>
      <c r="F2179" s="3" t="n">
        <v>65.009198</v>
      </c>
      <c r="G2179" s="3" t="n">
        <v>64.721639</v>
      </c>
    </row>
    <row r="2180" customFormat="false" ht="15.75" hidden="false" customHeight="false" outlineLevel="0" collapsed="false">
      <c r="A2180" s="3" t="n">
        <v>61.578861</v>
      </c>
      <c r="B2180" s="3" t="n">
        <v>61.332621</v>
      </c>
      <c r="C2180" s="3" t="n">
        <v>61.557527</v>
      </c>
      <c r="D2180" s="3"/>
      <c r="E2180" s="3" t="n">
        <v>65.425478</v>
      </c>
      <c r="F2180" s="3" t="n">
        <v>65.250426</v>
      </c>
      <c r="G2180" s="3" t="n">
        <v>64.762228</v>
      </c>
    </row>
    <row r="2181" customFormat="false" ht="15.75" hidden="false" customHeight="false" outlineLevel="0" collapsed="false">
      <c r="A2181" s="3" t="n">
        <v>61.431273</v>
      </c>
      <c r="B2181" s="3" t="n">
        <v>61.661115</v>
      </c>
      <c r="C2181" s="3" t="n">
        <v>61.443954</v>
      </c>
      <c r="D2181" s="3"/>
      <c r="E2181" s="3" t="n">
        <v>65.353087</v>
      </c>
      <c r="F2181" s="3" t="n">
        <v>65.01001</v>
      </c>
      <c r="G2181" s="3" t="n">
        <v>64.746094</v>
      </c>
    </row>
    <row r="2182" customFormat="false" ht="15.75" hidden="false" customHeight="false" outlineLevel="0" collapsed="false">
      <c r="A2182" s="3" t="n">
        <v>61.641284</v>
      </c>
      <c r="B2182" s="3" t="n">
        <v>61.878627</v>
      </c>
      <c r="C2182" s="3" t="n">
        <v>61.226089</v>
      </c>
      <c r="D2182" s="3"/>
      <c r="E2182" s="3" t="n">
        <v>65.289427</v>
      </c>
      <c r="F2182" s="3" t="n">
        <v>64.838305</v>
      </c>
      <c r="G2182" s="3" t="n">
        <v>64.936392</v>
      </c>
    </row>
    <row r="2183" customFormat="false" ht="15.75" hidden="false" customHeight="false" outlineLevel="0" collapsed="false">
      <c r="A2183" s="3" t="n">
        <v>61.308951</v>
      </c>
      <c r="B2183" s="3" t="n">
        <v>61.666951</v>
      </c>
      <c r="C2183" s="3" t="n">
        <v>61.809799</v>
      </c>
      <c r="D2183" s="3"/>
      <c r="E2183" s="3" t="n">
        <v>65.030028</v>
      </c>
      <c r="F2183" s="3" t="n">
        <v>64.786588</v>
      </c>
      <c r="G2183" s="3" t="n">
        <v>64.793868</v>
      </c>
    </row>
    <row r="2184" customFormat="false" ht="15.75" hidden="false" customHeight="false" outlineLevel="0" collapsed="false">
      <c r="A2184" s="3" t="n">
        <v>61.410843</v>
      </c>
      <c r="B2184" s="3" t="n">
        <v>61.63079</v>
      </c>
      <c r="C2184" s="3" t="n">
        <v>61.736306</v>
      </c>
      <c r="D2184" s="3"/>
      <c r="E2184" s="3" t="n">
        <v>65.144351</v>
      </c>
      <c r="F2184" s="3" t="n">
        <v>65.21331</v>
      </c>
      <c r="G2184" s="3" t="n">
        <v>64.594682</v>
      </c>
    </row>
    <row r="2185" customFormat="false" ht="15.75" hidden="false" customHeight="false" outlineLevel="0" collapsed="false">
      <c r="A2185" s="3" t="n">
        <v>61.532565</v>
      </c>
      <c r="B2185" s="3" t="n">
        <v>61.525035</v>
      </c>
      <c r="C2185" s="3" t="n">
        <v>61.503135</v>
      </c>
      <c r="D2185" s="3"/>
      <c r="E2185" s="3" t="n">
        <v>65.308915</v>
      </c>
      <c r="F2185" s="3" t="n">
        <v>64.967791</v>
      </c>
      <c r="G2185" s="3" t="n">
        <v>64.867126</v>
      </c>
    </row>
    <row r="2186" customFormat="false" ht="15.75" hidden="false" customHeight="false" outlineLevel="0" collapsed="false">
      <c r="A2186" s="3" t="n">
        <v>61.733782</v>
      </c>
      <c r="B2186" s="3" t="n">
        <v>61.545084</v>
      </c>
      <c r="C2186" s="3" t="n">
        <v>61.585355</v>
      </c>
      <c r="D2186" s="3"/>
      <c r="E2186" s="3" t="n">
        <v>65.342328</v>
      </c>
      <c r="F2186" s="3" t="n">
        <v>65.28978</v>
      </c>
      <c r="G2186" s="3" t="n">
        <v>64.951008</v>
      </c>
    </row>
    <row r="2187" customFormat="false" ht="15.75" hidden="false" customHeight="false" outlineLevel="0" collapsed="false">
      <c r="A2187" s="3" t="n">
        <v>61.856957</v>
      </c>
      <c r="B2187" s="3" t="n">
        <v>61.452993</v>
      </c>
      <c r="C2187" s="3" t="n">
        <v>61.351306</v>
      </c>
      <c r="D2187" s="3"/>
      <c r="E2187" s="3" t="n">
        <v>65.355246</v>
      </c>
      <c r="F2187" s="3" t="n">
        <v>65.023087</v>
      </c>
      <c r="G2187" s="3" t="n">
        <v>64.88005</v>
      </c>
    </row>
    <row r="2188" customFormat="false" ht="15.75" hidden="false" customHeight="false" outlineLevel="0" collapsed="false">
      <c r="A2188" s="3" t="n">
        <v>61.558896</v>
      </c>
      <c r="B2188" s="3" t="n">
        <v>61.607105</v>
      </c>
      <c r="C2188" s="3" t="n">
        <v>61.555568</v>
      </c>
      <c r="D2188" s="3"/>
      <c r="E2188" s="3" t="n">
        <v>65.239491</v>
      </c>
      <c r="F2188" s="3" t="n">
        <v>64.841594</v>
      </c>
      <c r="G2188" s="3" t="n">
        <v>64.925205</v>
      </c>
    </row>
    <row r="2189" customFormat="false" ht="15.75" hidden="false" customHeight="false" outlineLevel="0" collapsed="false">
      <c r="A2189" s="3" t="n">
        <v>61.510479</v>
      </c>
      <c r="B2189" s="3" t="n">
        <v>61.29251</v>
      </c>
      <c r="C2189" s="3" t="n">
        <v>61.567857</v>
      </c>
      <c r="D2189" s="3"/>
      <c r="E2189" s="3" t="n">
        <v>64.94908</v>
      </c>
      <c r="F2189" s="3" t="n">
        <v>64.836101</v>
      </c>
      <c r="G2189" s="3" t="n">
        <v>65.04603</v>
      </c>
    </row>
    <row r="2190" customFormat="false" ht="15.75" hidden="false" customHeight="false" outlineLevel="0" collapsed="false">
      <c r="A2190" s="3" t="n">
        <v>61.330897</v>
      </c>
      <c r="B2190" s="3" t="n">
        <v>61.421319</v>
      </c>
      <c r="C2190" s="3" t="n">
        <v>61.783922</v>
      </c>
      <c r="D2190" s="3"/>
      <c r="E2190" s="3" t="n">
        <v>65.379927</v>
      </c>
      <c r="F2190" s="3" t="n">
        <v>64.981989</v>
      </c>
      <c r="G2190" s="3" t="n">
        <v>64.647479</v>
      </c>
    </row>
    <row r="2191" customFormat="false" ht="15.75" hidden="false" customHeight="false" outlineLevel="0" collapsed="false">
      <c r="A2191" s="3" t="n">
        <v>61.24065</v>
      </c>
      <c r="B2191" s="3" t="n">
        <v>61.620367</v>
      </c>
      <c r="C2191" s="3" t="n">
        <v>61.776271</v>
      </c>
      <c r="D2191" s="3"/>
      <c r="E2191" s="3" t="n">
        <v>65.249844</v>
      </c>
      <c r="F2191" s="3" t="n">
        <v>64.93871</v>
      </c>
      <c r="G2191" s="3" t="n">
        <v>64.980349</v>
      </c>
    </row>
    <row r="2192" customFormat="false" ht="15.75" hidden="false" customHeight="false" outlineLevel="0" collapsed="false">
      <c r="A2192" s="3" t="n">
        <v>61.691368</v>
      </c>
      <c r="B2192" s="3" t="n">
        <v>61.572701</v>
      </c>
      <c r="C2192" s="3" t="n">
        <v>61.357997</v>
      </c>
      <c r="D2192" s="3"/>
      <c r="E2192" s="3" t="n">
        <v>65.289541</v>
      </c>
      <c r="F2192" s="3" t="n">
        <v>64.678388</v>
      </c>
      <c r="G2192" s="3" t="n">
        <v>65.190728</v>
      </c>
    </row>
    <row r="2193" customFormat="false" ht="15.75" hidden="false" customHeight="false" outlineLevel="0" collapsed="false">
      <c r="A2193" s="3" t="n">
        <v>61.601764</v>
      </c>
      <c r="B2193" s="3" t="n">
        <v>61.285271</v>
      </c>
      <c r="C2193" s="3" t="n">
        <v>61.757385</v>
      </c>
      <c r="D2193" s="3"/>
      <c r="E2193" s="3" t="n">
        <v>65.269086</v>
      </c>
      <c r="F2193" s="3" t="n">
        <v>64.897008</v>
      </c>
      <c r="G2193" s="3" t="n">
        <v>65.013052</v>
      </c>
    </row>
    <row r="2194" customFormat="false" ht="15.75" hidden="false" customHeight="false" outlineLevel="0" collapsed="false">
      <c r="A2194" s="3" t="n">
        <v>61.516544</v>
      </c>
      <c r="B2194" s="3" t="n">
        <v>61.418861</v>
      </c>
      <c r="C2194" s="3" t="n">
        <v>61.57865</v>
      </c>
      <c r="D2194" s="3"/>
      <c r="E2194" s="3" t="n">
        <v>65.537409</v>
      </c>
      <c r="F2194" s="3" t="n">
        <v>65.044985</v>
      </c>
      <c r="G2194" s="3" t="n">
        <v>64.544524</v>
      </c>
    </row>
    <row r="2195" customFormat="false" ht="15.75" hidden="false" customHeight="false" outlineLevel="0" collapsed="false">
      <c r="A2195" s="3" t="n">
        <v>61.461015</v>
      </c>
      <c r="B2195" s="3" t="n">
        <v>61.17721</v>
      </c>
      <c r="C2195" s="3" t="n">
        <v>61.595651</v>
      </c>
      <c r="D2195" s="3"/>
      <c r="E2195" s="3" t="n">
        <v>65.457792</v>
      </c>
      <c r="F2195" s="3" t="n">
        <v>64.978164</v>
      </c>
      <c r="G2195" s="3" t="n">
        <v>64.785832</v>
      </c>
    </row>
    <row r="2196" customFormat="false" ht="15.75" hidden="false" customHeight="false" outlineLevel="0" collapsed="false">
      <c r="A2196" s="3" t="n">
        <v>61.506428</v>
      </c>
      <c r="B2196" s="3" t="n">
        <v>61.197017</v>
      </c>
      <c r="C2196" s="3" t="n">
        <v>61.656541</v>
      </c>
      <c r="D2196" s="3"/>
      <c r="E2196" s="3" t="n">
        <v>65.034739</v>
      </c>
      <c r="F2196" s="3" t="n">
        <v>64.800751</v>
      </c>
      <c r="G2196" s="3" t="n">
        <v>65.235987</v>
      </c>
    </row>
    <row r="2197" customFormat="false" ht="15.75" hidden="false" customHeight="false" outlineLevel="0" collapsed="false">
      <c r="A2197" s="3" t="n">
        <v>61.528683</v>
      </c>
      <c r="B2197" s="3" t="n">
        <v>61.667791</v>
      </c>
      <c r="C2197" s="3" t="n">
        <v>61.46333</v>
      </c>
      <c r="D2197" s="3"/>
      <c r="E2197" s="3" t="n">
        <v>64.945453</v>
      </c>
      <c r="F2197" s="3" t="n">
        <v>65.026041</v>
      </c>
      <c r="G2197" s="3" t="n">
        <v>65.146472</v>
      </c>
    </row>
    <row r="2198" customFormat="false" ht="15.75" hidden="false" customHeight="false" outlineLevel="0" collapsed="false">
      <c r="A2198" s="3" t="n">
        <v>61.458663</v>
      </c>
      <c r="B2198" s="3" t="n">
        <v>61.596735</v>
      </c>
      <c r="C2198" s="3" t="n">
        <v>61.361053</v>
      </c>
      <c r="D2198" s="3"/>
      <c r="E2198" s="3" t="n">
        <v>65.275389</v>
      </c>
      <c r="F2198" s="3" t="n">
        <v>65.038284</v>
      </c>
      <c r="G2198" s="3" t="n">
        <v>64.909297</v>
      </c>
    </row>
    <row r="2199" customFormat="false" ht="15.75" hidden="false" customHeight="false" outlineLevel="0" collapsed="false">
      <c r="A2199" s="3" t="n">
        <v>61.806363</v>
      </c>
      <c r="B2199" s="3" t="n">
        <v>61.57585</v>
      </c>
      <c r="C2199" s="3" t="n">
        <v>61.57673</v>
      </c>
      <c r="D2199" s="3"/>
      <c r="E2199" s="3" t="n">
        <v>65.60055</v>
      </c>
      <c r="F2199" s="3" t="n">
        <v>65.279329</v>
      </c>
      <c r="G2199" s="3" t="n">
        <v>64.620607</v>
      </c>
    </row>
    <row r="2200" customFormat="false" ht="15.75" hidden="false" customHeight="false" outlineLevel="0" collapsed="false">
      <c r="A2200" s="3" t="n">
        <v>61.322442</v>
      </c>
      <c r="B2200" s="3" t="n">
        <v>61.51809</v>
      </c>
      <c r="C2200" s="3" t="n">
        <v>61.514059</v>
      </c>
      <c r="D2200" s="3"/>
      <c r="E2200" s="3" t="n">
        <v>65.40414</v>
      </c>
      <c r="F2200" s="3" t="n">
        <v>65.029509</v>
      </c>
      <c r="G2200" s="3" t="n">
        <v>64.815399</v>
      </c>
    </row>
    <row r="2201" customFormat="false" ht="15.75" hidden="false" customHeight="false" outlineLevel="0" collapsed="false">
      <c r="A2201" s="3" t="n">
        <v>61.562162</v>
      </c>
      <c r="B2201" s="3" t="n">
        <v>61.263154</v>
      </c>
      <c r="C2201" s="3" t="n">
        <v>61.736703</v>
      </c>
      <c r="D2201" s="3"/>
      <c r="E2201" s="3" t="n">
        <v>65.307836</v>
      </c>
      <c r="F2201" s="3" t="n">
        <v>65.160657</v>
      </c>
      <c r="G2201" s="3" t="n">
        <v>64.897383</v>
      </c>
    </row>
    <row r="2202" customFormat="false" ht="15.75" hidden="false" customHeight="false" outlineLevel="0" collapsed="false">
      <c r="A2202" s="3" t="n">
        <v>61.406907</v>
      </c>
      <c r="B2202" s="3" t="n">
        <v>61.682228</v>
      </c>
      <c r="C2202" s="3" t="n">
        <v>61.619618</v>
      </c>
      <c r="D2202" s="3"/>
      <c r="E2202" s="3" t="n">
        <v>65.547642</v>
      </c>
      <c r="F2202" s="3" t="n">
        <v>65.015352</v>
      </c>
      <c r="G2202" s="3" t="n">
        <v>64.591217</v>
      </c>
    </row>
    <row r="2203" customFormat="false" ht="15.75" hidden="false" customHeight="false" outlineLevel="0" collapsed="false">
      <c r="A2203" s="3" t="n">
        <v>61.429608</v>
      </c>
      <c r="B2203" s="3" t="n">
        <v>61.7102</v>
      </c>
      <c r="C2203" s="3" t="n">
        <v>61.569034</v>
      </c>
      <c r="D2203" s="3"/>
      <c r="E2203" s="3" t="n">
        <v>65.216244</v>
      </c>
      <c r="F2203" s="3" t="n">
        <v>64.958128</v>
      </c>
      <c r="G2203" s="3" t="n">
        <v>64.84566</v>
      </c>
    </row>
    <row r="2204" customFormat="false" ht="15.75" hidden="false" customHeight="false" outlineLevel="0" collapsed="false">
      <c r="A2204" s="3" t="n">
        <v>61.597173</v>
      </c>
      <c r="B2204" s="3" t="n">
        <v>61.639399</v>
      </c>
      <c r="C2204" s="3" t="n">
        <v>61.199818</v>
      </c>
      <c r="D2204" s="3"/>
      <c r="E2204" s="3" t="n">
        <v>65.089299</v>
      </c>
      <c r="F2204" s="3" t="n">
        <v>64.897997</v>
      </c>
      <c r="G2204" s="3" t="n">
        <v>64.710862</v>
      </c>
    </row>
    <row r="2205" customFormat="false" ht="15.75" hidden="false" customHeight="false" outlineLevel="0" collapsed="false">
      <c r="A2205" s="3" t="n">
        <v>61.578404</v>
      </c>
      <c r="B2205" s="3" t="n">
        <v>61.73434</v>
      </c>
      <c r="C2205" s="3" t="n">
        <v>61.427771</v>
      </c>
      <c r="D2205" s="3"/>
      <c r="E2205" s="3" t="n">
        <v>65.109635</v>
      </c>
      <c r="F2205" s="3" t="n">
        <v>64.823293</v>
      </c>
      <c r="G2205" s="3" t="n">
        <v>64.819565</v>
      </c>
    </row>
    <row r="2206" customFormat="false" ht="15.75" hidden="false" customHeight="false" outlineLevel="0" collapsed="false">
      <c r="A2206" s="3" t="n">
        <v>61.569638</v>
      </c>
      <c r="B2206" s="3" t="n">
        <v>61.617533</v>
      </c>
      <c r="C2206" s="3" t="n">
        <v>61.517883</v>
      </c>
      <c r="D2206" s="3"/>
      <c r="E2206" s="3" t="n">
        <v>65.028419</v>
      </c>
      <c r="F2206" s="3" t="n">
        <v>64.516659</v>
      </c>
      <c r="G2206" s="3" t="n">
        <v>65.026945</v>
      </c>
    </row>
    <row r="2207" customFormat="false" ht="15.75" hidden="false" customHeight="false" outlineLevel="0" collapsed="false">
      <c r="A2207" s="3" t="n">
        <v>61.530971</v>
      </c>
      <c r="B2207" s="3" t="n">
        <v>61.698446</v>
      </c>
      <c r="C2207" s="3" t="n">
        <v>61.434006</v>
      </c>
      <c r="D2207" s="3"/>
      <c r="E2207" s="3" t="n">
        <v>64.769672</v>
      </c>
      <c r="F2207" s="3" t="n">
        <v>64.887629</v>
      </c>
      <c r="G2207" s="3" t="n">
        <v>64.884295</v>
      </c>
    </row>
    <row r="2208" customFormat="false" ht="15.75" hidden="false" customHeight="false" outlineLevel="0" collapsed="false">
      <c r="A2208" s="3" t="n">
        <v>61.420194</v>
      </c>
      <c r="B2208" s="3" t="n">
        <v>61.535766</v>
      </c>
      <c r="C2208" s="3" t="n">
        <v>61.691222</v>
      </c>
      <c r="D2208" s="3"/>
      <c r="E2208" s="3" t="n">
        <v>65.040822</v>
      </c>
      <c r="F2208" s="3" t="n">
        <v>64.674186</v>
      </c>
      <c r="G2208" s="3" t="n">
        <v>64.937536</v>
      </c>
    </row>
    <row r="2209" customFormat="false" ht="15.75" hidden="false" customHeight="false" outlineLevel="0" collapsed="false">
      <c r="A2209" s="3" t="n">
        <v>61.449731</v>
      </c>
      <c r="B2209" s="3" t="n">
        <v>61.493539</v>
      </c>
      <c r="C2209" s="3" t="n">
        <v>61.448966</v>
      </c>
      <c r="D2209" s="3"/>
      <c r="E2209" s="3" t="n">
        <v>64.831451</v>
      </c>
      <c r="F2209" s="3" t="n">
        <v>64.59747</v>
      </c>
      <c r="G2209" s="3" t="n">
        <v>64.985167</v>
      </c>
    </row>
    <row r="2210" customFormat="false" ht="15.75" hidden="false" customHeight="false" outlineLevel="0" collapsed="false">
      <c r="A2210" s="3" t="n">
        <v>61.598444</v>
      </c>
      <c r="B2210" s="3" t="n">
        <v>61.512133</v>
      </c>
      <c r="C2210" s="3" t="n">
        <v>61.311057</v>
      </c>
      <c r="D2210" s="3"/>
      <c r="E2210" s="3" t="n">
        <v>64.964877</v>
      </c>
      <c r="F2210" s="3" t="n">
        <v>64.635375</v>
      </c>
      <c r="G2210" s="3" t="n">
        <v>64.851313</v>
      </c>
    </row>
    <row r="2211" customFormat="false" ht="15.75" hidden="false" customHeight="false" outlineLevel="0" collapsed="false">
      <c r="A2211" s="3" t="n">
        <v>61.626442</v>
      </c>
      <c r="B2211" s="3" t="n">
        <v>61.438496</v>
      </c>
      <c r="C2211" s="3" t="n">
        <v>61.474065</v>
      </c>
      <c r="D2211" s="3"/>
      <c r="E2211" s="3" t="n">
        <v>64.854747</v>
      </c>
      <c r="F2211" s="3" t="n">
        <v>64.93261</v>
      </c>
      <c r="G2211" s="3" t="n">
        <v>64.741437</v>
      </c>
    </row>
    <row r="2212" customFormat="false" ht="15.75" hidden="false" customHeight="false" outlineLevel="0" collapsed="false">
      <c r="A2212" s="3" t="n">
        <v>61.600885</v>
      </c>
      <c r="B2212" s="3" t="n">
        <v>61.425918</v>
      </c>
      <c r="C2212" s="3" t="n">
        <v>61.349913</v>
      </c>
      <c r="D2212" s="3"/>
      <c r="E2212" s="3" t="n">
        <v>64.507968</v>
      </c>
      <c r="F2212" s="3" t="n">
        <v>64.77696</v>
      </c>
      <c r="G2212" s="3" t="n">
        <v>65.015029</v>
      </c>
    </row>
    <row r="2213" customFormat="false" ht="15.75" hidden="false" customHeight="false" outlineLevel="0" collapsed="false">
      <c r="A2213" s="3" t="n">
        <v>61.6775</v>
      </c>
      <c r="B2213" s="3" t="n">
        <v>61.517102</v>
      </c>
      <c r="C2213" s="3" t="n">
        <v>61.589477</v>
      </c>
      <c r="D2213" s="3"/>
      <c r="E2213" s="3" t="n">
        <v>64.515171</v>
      </c>
      <c r="F2213" s="3" t="n">
        <v>64.929622</v>
      </c>
      <c r="G2213" s="3" t="n">
        <v>64.856265</v>
      </c>
    </row>
    <row r="2214" customFormat="false" ht="15.75" hidden="false" customHeight="false" outlineLevel="0" collapsed="false">
      <c r="A2214" s="3" t="n">
        <v>61.617321</v>
      </c>
      <c r="B2214" s="3" t="n">
        <v>61.672295</v>
      </c>
      <c r="C2214" s="3" t="n">
        <v>61.295732</v>
      </c>
      <c r="D2214" s="3"/>
      <c r="E2214" s="3" t="n">
        <v>64.892481</v>
      </c>
      <c r="F2214" s="3" t="n">
        <v>64.574152</v>
      </c>
      <c r="G2214" s="3" t="n">
        <v>64.779184</v>
      </c>
    </row>
    <row r="2215" customFormat="false" ht="15.75" hidden="false" customHeight="false" outlineLevel="0" collapsed="false">
      <c r="A2215" s="3" t="n">
        <v>61.381309</v>
      </c>
      <c r="B2215" s="3" t="n">
        <v>61.693266</v>
      </c>
      <c r="C2215" s="3" t="n">
        <v>61.329304</v>
      </c>
      <c r="D2215" s="3"/>
      <c r="E2215" s="3" t="n">
        <v>64.307111</v>
      </c>
      <c r="F2215" s="3" t="n">
        <v>65.042912</v>
      </c>
      <c r="G2215" s="3" t="n">
        <v>65.237629</v>
      </c>
    </row>
    <row r="2216" customFormat="false" ht="15.75" hidden="false" customHeight="false" outlineLevel="0" collapsed="false">
      <c r="A2216" s="3" t="n">
        <v>61.457668</v>
      </c>
      <c r="B2216" s="3" t="n">
        <v>61.534786</v>
      </c>
      <c r="C2216" s="3" t="n">
        <v>61.617435</v>
      </c>
      <c r="D2216" s="3"/>
      <c r="E2216" s="3" t="n">
        <v>64.827166</v>
      </c>
      <c r="F2216" s="3" t="n">
        <v>64.758081</v>
      </c>
      <c r="G2216" s="3" t="n">
        <v>64.867878</v>
      </c>
    </row>
    <row r="2217" customFormat="false" ht="15.75" hidden="false" customHeight="false" outlineLevel="0" collapsed="false">
      <c r="A2217" s="3" t="n">
        <v>61.512267</v>
      </c>
      <c r="B2217" s="3" t="n">
        <v>61.72386</v>
      </c>
      <c r="C2217" s="3" t="n">
        <v>61.298542</v>
      </c>
      <c r="D2217" s="3"/>
      <c r="E2217" s="3" t="n">
        <v>64.732244</v>
      </c>
      <c r="F2217" s="3" t="n">
        <v>64.351464</v>
      </c>
      <c r="G2217" s="3" t="n">
        <v>65.250316</v>
      </c>
    </row>
    <row r="2218" customFormat="false" ht="15.75" hidden="false" customHeight="false" outlineLevel="0" collapsed="false">
      <c r="A2218" s="3" t="n">
        <v>61.464995</v>
      </c>
      <c r="B2218" s="3" t="n">
        <v>61.674684</v>
      </c>
      <c r="C2218" s="3" t="n">
        <v>61.498202</v>
      </c>
      <c r="D2218" s="3"/>
      <c r="E2218" s="3" t="n">
        <v>64.83107</v>
      </c>
      <c r="F2218" s="3" t="n">
        <v>64.32506</v>
      </c>
      <c r="G2218" s="3" t="n">
        <v>64.84108</v>
      </c>
    </row>
    <row r="2219" customFormat="false" ht="15.75" hidden="false" customHeight="false" outlineLevel="0" collapsed="false">
      <c r="A2219" s="3" t="n">
        <v>61.345327</v>
      </c>
      <c r="B2219" s="3" t="n">
        <v>61.659529</v>
      </c>
      <c r="C2219" s="3" t="n">
        <v>61.547628</v>
      </c>
      <c r="D2219" s="3"/>
      <c r="E2219" s="3" t="n">
        <v>64.90217</v>
      </c>
      <c r="F2219" s="3" t="n">
        <v>64.291278</v>
      </c>
      <c r="G2219" s="3" t="n">
        <v>64.984189</v>
      </c>
    </row>
    <row r="2220" customFormat="false" ht="15.75" hidden="false" customHeight="false" outlineLevel="0" collapsed="false">
      <c r="A2220" s="3" t="n">
        <v>61.436132</v>
      </c>
      <c r="B2220" s="3" t="n">
        <v>61.613868</v>
      </c>
      <c r="C2220" s="3" t="n">
        <v>61.606533</v>
      </c>
      <c r="D2220" s="3"/>
      <c r="E2220" s="3" t="n">
        <v>64.725364</v>
      </c>
      <c r="F2220" s="3" t="n">
        <v>64.50459</v>
      </c>
      <c r="G2220" s="3" t="n">
        <v>65.19624</v>
      </c>
    </row>
    <row r="2221" customFormat="false" ht="15.75" hidden="false" customHeight="false" outlineLevel="0" collapsed="false">
      <c r="A2221" s="3" t="n">
        <v>61.544921</v>
      </c>
      <c r="B2221" s="3" t="n">
        <v>61.461745</v>
      </c>
      <c r="C2221" s="3" t="n">
        <v>61.487325</v>
      </c>
      <c r="D2221" s="3"/>
      <c r="E2221" s="3" t="n">
        <v>64.917514</v>
      </c>
      <c r="F2221" s="3" t="n">
        <v>64.47509</v>
      </c>
      <c r="G2221" s="3" t="n">
        <v>64.910899</v>
      </c>
    </row>
    <row r="2222" customFormat="false" ht="15.75" hidden="false" customHeight="false" outlineLevel="0" collapsed="false">
      <c r="A2222" s="3" t="n">
        <v>61.499366</v>
      </c>
      <c r="B2222" s="3" t="n">
        <v>61.470515</v>
      </c>
      <c r="C2222" s="3" t="n">
        <v>61.679585</v>
      </c>
      <c r="D2222" s="3"/>
      <c r="E2222" s="3" t="n">
        <v>64.748732</v>
      </c>
      <c r="F2222" s="3" t="n">
        <v>64.48958</v>
      </c>
      <c r="G2222" s="3" t="n">
        <v>64.771476</v>
      </c>
    </row>
    <row r="2223" customFormat="false" ht="15.75" hidden="false" customHeight="false" outlineLevel="0" collapsed="false">
      <c r="A2223" s="3" t="n">
        <v>61.53824</v>
      </c>
      <c r="B2223" s="3" t="n">
        <v>61.387965</v>
      </c>
      <c r="C2223" s="3" t="n">
        <v>61.720866</v>
      </c>
      <c r="D2223" s="3"/>
      <c r="E2223" s="3" t="n">
        <v>64.81391</v>
      </c>
      <c r="F2223" s="3" t="n">
        <v>64.756023</v>
      </c>
      <c r="G2223" s="3" t="n">
        <v>64.824069</v>
      </c>
    </row>
    <row r="2224" customFormat="false" ht="15.75" hidden="false" customHeight="false" outlineLevel="0" collapsed="false">
      <c r="A2224" s="3" t="n">
        <v>61.658584</v>
      </c>
      <c r="B2224" s="3" t="n">
        <v>61.461816</v>
      </c>
      <c r="C2224" s="3" t="n">
        <v>61.536952</v>
      </c>
      <c r="D2224" s="3"/>
      <c r="E2224" s="3" t="n">
        <v>64.934523</v>
      </c>
      <c r="F2224" s="3" t="n">
        <v>64.546435</v>
      </c>
      <c r="G2224" s="3" t="n">
        <v>64.599363</v>
      </c>
    </row>
    <row r="2225" customFormat="false" ht="15.75" hidden="false" customHeight="false" outlineLevel="0" collapsed="false">
      <c r="A2225" s="3" t="n">
        <v>61.699868</v>
      </c>
      <c r="B2225" s="3" t="n">
        <v>61.564247</v>
      </c>
      <c r="C2225" s="3" t="n">
        <v>61.517214</v>
      </c>
      <c r="D2225" s="3"/>
      <c r="E2225" s="3" t="n">
        <v>64.865127</v>
      </c>
      <c r="F2225" s="3" t="n">
        <v>64.623639</v>
      </c>
      <c r="G2225" s="3" t="n">
        <v>64.704572</v>
      </c>
    </row>
    <row r="2226" customFormat="false" ht="15.75" hidden="false" customHeight="false" outlineLevel="0" collapsed="false">
      <c r="A2226" s="3" t="n">
        <v>61.494439</v>
      </c>
      <c r="B2226" s="3" t="n">
        <v>61.420479</v>
      </c>
      <c r="C2226" s="3" t="n">
        <v>61.517231</v>
      </c>
      <c r="D2226" s="3"/>
      <c r="E2226" s="3" t="n">
        <v>64.651914</v>
      </c>
      <c r="F2226" s="3" t="n">
        <v>64.812294</v>
      </c>
      <c r="G2226" s="3" t="n">
        <v>64.702389</v>
      </c>
    </row>
    <row r="2227" customFormat="false" ht="15.75" hidden="false" customHeight="false" outlineLevel="0" collapsed="false">
      <c r="A2227" s="3" t="n">
        <v>61.474795</v>
      </c>
      <c r="B2227" s="3" t="n">
        <v>61.593617</v>
      </c>
      <c r="C2227" s="3" t="n">
        <v>61.504781</v>
      </c>
      <c r="D2227" s="3"/>
      <c r="E2227" s="3" t="n">
        <v>64.75696</v>
      </c>
      <c r="F2227" s="3" t="n">
        <v>64.955418</v>
      </c>
      <c r="G2227" s="3" t="n">
        <v>64.588812</v>
      </c>
    </row>
    <row r="2228" customFormat="false" ht="15.75" hidden="false" customHeight="false" outlineLevel="0" collapsed="false">
      <c r="A2228" s="3" t="n">
        <v>61.454044</v>
      </c>
      <c r="B2228" s="3" t="n">
        <v>61.493745</v>
      </c>
      <c r="C2228" s="3" t="n">
        <v>61.484881</v>
      </c>
      <c r="D2228" s="3"/>
      <c r="E2228" s="3" t="n">
        <v>65.14996</v>
      </c>
      <c r="F2228" s="3" t="n">
        <v>64.487051</v>
      </c>
      <c r="G2228" s="3" t="n">
        <v>64.540255</v>
      </c>
    </row>
    <row r="2229" customFormat="false" ht="15.75" hidden="false" customHeight="false" outlineLevel="0" collapsed="false">
      <c r="A2229" s="3" t="n">
        <v>61.272384</v>
      </c>
      <c r="B2229" s="3" t="n">
        <v>61.264909</v>
      </c>
      <c r="C2229" s="3" t="n">
        <v>61.792039</v>
      </c>
      <c r="D2229" s="3"/>
      <c r="E2229" s="3" t="n">
        <v>65.132098</v>
      </c>
      <c r="F2229" s="3" t="n">
        <v>64.758922</v>
      </c>
      <c r="G2229" s="3" t="n">
        <v>64.361837</v>
      </c>
    </row>
    <row r="2230" customFormat="false" ht="15.75" hidden="false" customHeight="false" outlineLevel="0" collapsed="false">
      <c r="A2230" s="3" t="n">
        <v>61.754101</v>
      </c>
      <c r="B2230" s="3" t="n">
        <v>61.326263</v>
      </c>
      <c r="C2230" s="3" t="n">
        <v>61.539468</v>
      </c>
      <c r="D2230" s="3"/>
      <c r="E2230" s="3" t="n">
        <v>65.034974</v>
      </c>
      <c r="F2230" s="3" t="n">
        <v>64.818201</v>
      </c>
      <c r="G2230" s="3" t="n">
        <v>64.593816</v>
      </c>
    </row>
    <row r="2231" customFormat="false" ht="15.75" hidden="false" customHeight="false" outlineLevel="0" collapsed="false">
      <c r="A2231" s="3" t="n">
        <v>61.740723</v>
      </c>
      <c r="B2231" s="3" t="n">
        <v>61.528604</v>
      </c>
      <c r="C2231" s="3" t="n">
        <v>61.431028</v>
      </c>
      <c r="D2231" s="3"/>
      <c r="E2231" s="3" t="n">
        <v>64.98403</v>
      </c>
      <c r="F2231" s="3" t="n">
        <v>64.553467</v>
      </c>
      <c r="G2231" s="3" t="n">
        <v>64.612974</v>
      </c>
    </row>
    <row r="2232" customFormat="false" ht="15.75" hidden="false" customHeight="false" outlineLevel="0" collapsed="false">
      <c r="A2232" s="3" t="n">
        <v>61.536764</v>
      </c>
      <c r="B2232" s="3" t="n">
        <v>61.466253</v>
      </c>
      <c r="C2232" s="3" t="n">
        <v>61.442361</v>
      </c>
      <c r="D2232" s="3"/>
      <c r="E2232" s="3" t="n">
        <v>64.892063</v>
      </c>
      <c r="F2232" s="3" t="n">
        <v>64.6926</v>
      </c>
      <c r="G2232" s="3" t="n">
        <v>64.615014</v>
      </c>
    </row>
    <row r="2233" customFormat="false" ht="15.75" hidden="false" customHeight="false" outlineLevel="0" collapsed="false">
      <c r="A2233" s="3" t="n">
        <v>61.275596</v>
      </c>
      <c r="B2233" s="3" t="n">
        <v>61.593361</v>
      </c>
      <c r="C2233" s="3" t="n">
        <v>61.546084</v>
      </c>
      <c r="D2233" s="3"/>
      <c r="E2233" s="3" t="n">
        <v>64.871429</v>
      </c>
      <c r="F2233" s="3" t="n">
        <v>64.885531</v>
      </c>
      <c r="G2233" s="3" t="n">
        <v>64.245857</v>
      </c>
    </row>
    <row r="2234" customFormat="false" ht="15.75" hidden="false" customHeight="false" outlineLevel="0" collapsed="false">
      <c r="A2234" s="3" t="n">
        <v>61.846533</v>
      </c>
      <c r="B2234" s="3" t="n">
        <v>61.366591</v>
      </c>
      <c r="C2234" s="3" t="n">
        <v>61.35834</v>
      </c>
      <c r="D2234" s="3"/>
      <c r="E2234" s="3" t="n">
        <v>65.243662</v>
      </c>
      <c r="F2234" s="3" t="n">
        <v>64.744069</v>
      </c>
      <c r="G2234" s="3" t="n">
        <v>64.577182</v>
      </c>
    </row>
    <row r="2235" customFormat="false" ht="15.75" hidden="false" customHeight="false" outlineLevel="0" collapsed="false">
      <c r="A2235" s="3" t="n">
        <v>61.656577</v>
      </c>
      <c r="B2235" s="3" t="n">
        <v>61.337635</v>
      </c>
      <c r="C2235" s="3" t="n">
        <v>61.625606</v>
      </c>
      <c r="D2235" s="3"/>
      <c r="E2235" s="3" t="n">
        <v>65.139296</v>
      </c>
      <c r="F2235" s="3" t="n">
        <v>64.774703</v>
      </c>
      <c r="G2235" s="3" t="n">
        <v>64.757578</v>
      </c>
    </row>
    <row r="2236" customFormat="false" ht="15.75" hidden="false" customHeight="false" outlineLevel="0" collapsed="false">
      <c r="A2236" s="3" t="n">
        <v>61.540889</v>
      </c>
      <c r="B2236" s="3" t="n">
        <v>61.429032</v>
      </c>
      <c r="C2236" s="3" t="n">
        <v>61.693446</v>
      </c>
      <c r="D2236" s="3"/>
      <c r="E2236" s="3" t="n">
        <v>64.903869</v>
      </c>
      <c r="F2236" s="3" t="n">
        <v>64.906846</v>
      </c>
      <c r="G2236" s="3" t="n">
        <v>64.794025</v>
      </c>
    </row>
    <row r="2237" customFormat="false" ht="15.75" hidden="false" customHeight="false" outlineLevel="0" collapsed="false">
      <c r="A2237" s="3" t="n">
        <v>61.648222</v>
      </c>
      <c r="B2237" s="3" t="n">
        <v>61.403112</v>
      </c>
      <c r="C2237" s="3" t="n">
        <v>61.596346</v>
      </c>
      <c r="D2237" s="3"/>
      <c r="E2237" s="3" t="n">
        <v>65.196723</v>
      </c>
      <c r="F2237" s="3" t="n">
        <v>65.156897</v>
      </c>
      <c r="G2237" s="3" t="n">
        <v>64.626346</v>
      </c>
    </row>
    <row r="2238" customFormat="false" ht="15.75" hidden="false" customHeight="false" outlineLevel="0" collapsed="false">
      <c r="A2238" s="3" t="n">
        <v>61.389629</v>
      </c>
      <c r="B2238" s="3" t="n">
        <v>61.607699</v>
      </c>
      <c r="C2238" s="3" t="n">
        <v>61.725841</v>
      </c>
      <c r="D2238" s="3"/>
      <c r="E2238" s="3" t="n">
        <v>64.84871</v>
      </c>
      <c r="F2238" s="3" t="n">
        <v>65.006772</v>
      </c>
      <c r="G2238" s="3" t="n">
        <v>64.68203</v>
      </c>
    </row>
    <row r="2239" customFormat="false" ht="15.75" hidden="false" customHeight="false" outlineLevel="0" collapsed="false">
      <c r="A2239" s="3" t="n">
        <v>61.467878</v>
      </c>
      <c r="B2239" s="3" t="n">
        <v>61.791356</v>
      </c>
      <c r="C2239" s="3" t="n">
        <v>61.461475</v>
      </c>
      <c r="D2239" s="3"/>
      <c r="E2239" s="3" t="n">
        <v>65.290984</v>
      </c>
      <c r="F2239" s="3" t="n">
        <v>64.869438</v>
      </c>
      <c r="G2239" s="3" t="n">
        <v>64.642647</v>
      </c>
    </row>
    <row r="2240" customFormat="false" ht="15.75" hidden="false" customHeight="false" outlineLevel="0" collapsed="false">
      <c r="A2240" s="3" t="n">
        <v>61.8212</v>
      </c>
      <c r="B2240" s="3" t="n">
        <v>61.489013</v>
      </c>
      <c r="C2240" s="3" t="n">
        <v>61.581233</v>
      </c>
      <c r="D2240" s="3"/>
      <c r="E2240" s="3" t="n">
        <v>65.368686</v>
      </c>
      <c r="F2240" s="3" t="n">
        <v>64.712381</v>
      </c>
      <c r="G2240" s="3" t="n">
        <v>64.675251</v>
      </c>
    </row>
    <row r="2241" customFormat="false" ht="15.75" hidden="false" customHeight="false" outlineLevel="0" collapsed="false">
      <c r="A2241" s="3" t="n">
        <v>61.654404</v>
      </c>
      <c r="B2241" s="3" t="n">
        <v>61.565698</v>
      </c>
      <c r="C2241" s="3" t="n">
        <v>61.311421</v>
      </c>
      <c r="D2241" s="3"/>
      <c r="E2241" s="3" t="n">
        <v>65.154449</v>
      </c>
      <c r="F2241" s="3" t="n">
        <v>64.897543</v>
      </c>
      <c r="G2241" s="3" t="n">
        <v>64.742624</v>
      </c>
    </row>
    <row r="2242" customFormat="false" ht="15.75" hidden="false" customHeight="false" outlineLevel="0" collapsed="false">
      <c r="A2242" s="3" t="n">
        <v>61.551176</v>
      </c>
      <c r="B2242" s="3" t="n">
        <v>61.659215</v>
      </c>
      <c r="C2242" s="3" t="n">
        <v>61.390387</v>
      </c>
      <c r="D2242" s="3"/>
      <c r="E2242" s="3" t="n">
        <v>65.127035</v>
      </c>
      <c r="F2242" s="3" t="n">
        <v>64.693267</v>
      </c>
      <c r="G2242" s="3" t="n">
        <v>64.862274</v>
      </c>
    </row>
    <row r="2243" customFormat="false" ht="15.75" hidden="false" customHeight="false" outlineLevel="0" collapsed="false">
      <c r="A2243" s="3" t="n">
        <v>61.282956</v>
      </c>
      <c r="B2243" s="3" t="n">
        <v>61.539522</v>
      </c>
      <c r="C2243" s="3" t="n">
        <v>61.633721</v>
      </c>
      <c r="D2243" s="3"/>
      <c r="E2243" s="3" t="n">
        <v>65.09171</v>
      </c>
      <c r="F2243" s="3" t="n">
        <v>64.861868</v>
      </c>
      <c r="G2243" s="3" t="n">
        <v>65.012476</v>
      </c>
    </row>
    <row r="2244" customFormat="false" ht="15.75" hidden="false" customHeight="false" outlineLevel="0" collapsed="false">
      <c r="A2244" s="3" t="n">
        <v>61.44229</v>
      </c>
      <c r="B2244" s="3" t="n">
        <v>61.719694</v>
      </c>
      <c r="C2244" s="3" t="n">
        <v>61.767559</v>
      </c>
      <c r="D2244" s="3"/>
      <c r="E2244" s="3" t="n">
        <v>64.823584</v>
      </c>
      <c r="F2244" s="3" t="n">
        <v>64.959992</v>
      </c>
      <c r="G2244" s="3" t="n">
        <v>64.923156</v>
      </c>
    </row>
    <row r="2245" customFormat="false" ht="15.75" hidden="false" customHeight="false" outlineLevel="0" collapsed="false">
      <c r="A2245" s="3" t="n">
        <v>61.435323</v>
      </c>
      <c r="B2245" s="3" t="n">
        <v>61.235482</v>
      </c>
      <c r="C2245" s="3" t="n">
        <v>61.737731</v>
      </c>
      <c r="D2245" s="3"/>
      <c r="E2245" s="3" t="n">
        <v>64.719518</v>
      </c>
      <c r="F2245" s="3" t="n">
        <v>65.056945</v>
      </c>
      <c r="G2245" s="3" t="n">
        <v>65.207782</v>
      </c>
    </row>
    <row r="2246" customFormat="false" ht="15.75" hidden="false" customHeight="false" outlineLevel="0" collapsed="false">
      <c r="A2246" s="3" t="n">
        <v>61.468576</v>
      </c>
      <c r="B2246" s="3" t="n">
        <v>61.417846</v>
      </c>
      <c r="C2246" s="3" t="n">
        <v>61.637429</v>
      </c>
      <c r="D2246" s="3"/>
      <c r="E2246" s="3" t="n">
        <v>64.981471</v>
      </c>
      <c r="F2246" s="3" t="n">
        <v>64.996459</v>
      </c>
      <c r="G2246" s="3" t="n">
        <v>64.977102</v>
      </c>
    </row>
    <row r="2247" customFormat="false" ht="15.75" hidden="false" customHeight="false" outlineLevel="0" collapsed="false">
      <c r="A2247" s="3" t="n">
        <v>61.59823</v>
      </c>
      <c r="B2247" s="3" t="n">
        <v>61.572946</v>
      </c>
      <c r="C2247" s="3" t="n">
        <v>61.410978</v>
      </c>
      <c r="D2247" s="3"/>
      <c r="E2247" s="3" t="n">
        <v>64.880212</v>
      </c>
      <c r="F2247" s="3" t="n">
        <v>65.079361</v>
      </c>
      <c r="G2247" s="3" t="n">
        <v>64.917675</v>
      </c>
    </row>
    <row r="2248" customFormat="false" ht="15.75" hidden="false" customHeight="false" outlineLevel="0" collapsed="false">
      <c r="A2248" s="3" t="n">
        <v>61.478812</v>
      </c>
      <c r="B2248" s="3" t="n">
        <v>61.606255</v>
      </c>
      <c r="C2248" s="3" t="n">
        <v>61.554449</v>
      </c>
      <c r="D2248" s="3"/>
      <c r="E2248" s="3" t="n">
        <v>64.543851</v>
      </c>
      <c r="F2248" s="3" t="n">
        <v>64.957483</v>
      </c>
      <c r="G2248" s="3" t="n">
        <v>65.057402</v>
      </c>
    </row>
    <row r="2249" customFormat="false" ht="15.75" hidden="false" customHeight="false" outlineLevel="0" collapsed="false">
      <c r="A2249" s="3" t="n">
        <v>61.435916</v>
      </c>
      <c r="B2249" s="3" t="n">
        <v>61.549968</v>
      </c>
      <c r="C2249" s="3" t="n">
        <v>61.648903</v>
      </c>
      <c r="D2249" s="3"/>
      <c r="E2249" s="3" t="n">
        <v>65.009819</v>
      </c>
      <c r="F2249" s="3" t="n">
        <v>65.201289</v>
      </c>
      <c r="G2249" s="3" t="n">
        <v>64.665319</v>
      </c>
    </row>
    <row r="2250" customFormat="false" ht="15.75" hidden="false" customHeight="false" outlineLevel="0" collapsed="false">
      <c r="A2250" s="3" t="n">
        <v>61.550061</v>
      </c>
      <c r="B2250" s="3" t="n">
        <v>61.421026</v>
      </c>
      <c r="C2250" s="3" t="n">
        <v>61.631042</v>
      </c>
      <c r="D2250" s="3"/>
      <c r="E2250" s="3" t="n">
        <v>65.019679</v>
      </c>
      <c r="F2250" s="3" t="n">
        <v>64.949767</v>
      </c>
      <c r="G2250" s="3" t="n">
        <v>64.878292</v>
      </c>
    </row>
    <row r="2251" customFormat="false" ht="15.75" hidden="false" customHeight="false" outlineLevel="0" collapsed="false">
      <c r="A2251" s="3" t="n">
        <v>61.293907</v>
      </c>
      <c r="B2251" s="3" t="n">
        <v>61.480432</v>
      </c>
      <c r="C2251" s="3" t="n">
        <v>61.624476</v>
      </c>
      <c r="D2251" s="3"/>
      <c r="E2251" s="3" t="n">
        <v>65.119212</v>
      </c>
      <c r="F2251" s="3" t="n">
        <v>65.239937</v>
      </c>
      <c r="G2251" s="3" t="n">
        <v>64.923825</v>
      </c>
    </row>
    <row r="2252" customFormat="false" ht="15.75" hidden="false" customHeight="false" outlineLevel="0" collapsed="false">
      <c r="A2252" s="3" t="n">
        <v>61.476786</v>
      </c>
      <c r="B2252" s="3" t="n">
        <v>61.53212</v>
      </c>
      <c r="C2252" s="3" t="n">
        <v>61.469199</v>
      </c>
      <c r="D2252" s="3"/>
      <c r="E2252" s="3" t="n">
        <v>65.278567</v>
      </c>
      <c r="F2252" s="3" t="n">
        <v>65.24628</v>
      </c>
      <c r="G2252" s="3" t="n">
        <v>65.012558</v>
      </c>
    </row>
    <row r="2253" customFormat="false" ht="15.75" hidden="false" customHeight="false" outlineLevel="0" collapsed="false">
      <c r="A2253" s="3" t="n">
        <v>61.512981</v>
      </c>
      <c r="B2253" s="3" t="n">
        <v>61.696266</v>
      </c>
      <c r="C2253" s="3" t="n">
        <v>61.45174</v>
      </c>
      <c r="D2253" s="3"/>
      <c r="E2253" s="3" t="n">
        <v>65.326031</v>
      </c>
      <c r="F2253" s="3" t="n">
        <v>65.052011</v>
      </c>
      <c r="G2253" s="3" t="n">
        <v>64.929665</v>
      </c>
    </row>
    <row r="2254" customFormat="false" ht="15.75" hidden="false" customHeight="false" outlineLevel="0" collapsed="false">
      <c r="A2254" s="3" t="n">
        <v>61.312683</v>
      </c>
      <c r="B2254" s="3" t="n">
        <v>61.450636</v>
      </c>
      <c r="C2254" s="3" t="n">
        <v>61.813186</v>
      </c>
      <c r="D2254" s="3"/>
      <c r="E2254" s="3" t="n">
        <v>65.086329</v>
      </c>
      <c r="F2254" s="3" t="n">
        <v>64.984562</v>
      </c>
      <c r="G2254" s="3" t="n">
        <v>65.240118</v>
      </c>
    </row>
    <row r="2255" customFormat="false" ht="15.75" hidden="false" customHeight="false" outlineLevel="0" collapsed="false">
      <c r="A2255" s="3" t="n">
        <v>61.442808</v>
      </c>
      <c r="B2255" s="3" t="n">
        <v>61.557885</v>
      </c>
      <c r="C2255" s="3" t="n">
        <v>61.673761</v>
      </c>
      <c r="D2255" s="3"/>
      <c r="E2255" s="3" t="n">
        <v>65.323785</v>
      </c>
      <c r="F2255" s="3" t="n">
        <v>65.062124</v>
      </c>
      <c r="G2255" s="3" t="n">
        <v>65.099639</v>
      </c>
    </row>
    <row r="2256" customFormat="false" ht="15.75" hidden="false" customHeight="false" outlineLevel="0" collapsed="false">
      <c r="A2256" s="3" t="n">
        <v>61.590179</v>
      </c>
      <c r="B2256" s="3" t="n">
        <v>61.536496</v>
      </c>
      <c r="C2256" s="3" t="n">
        <v>61.716713</v>
      </c>
      <c r="D2256" s="3"/>
      <c r="E2256" s="3" t="n">
        <v>65.505192</v>
      </c>
      <c r="F2256" s="3" t="n">
        <v>65.211167</v>
      </c>
      <c r="G2256" s="3" t="n">
        <v>65.070012</v>
      </c>
    </row>
    <row r="2257" customFormat="false" ht="15.75" hidden="false" customHeight="false" outlineLevel="0" collapsed="false">
      <c r="A2257" s="3" t="n">
        <v>61.620894</v>
      </c>
      <c r="B2257" s="3" t="n">
        <v>61.427599</v>
      </c>
      <c r="C2257" s="3" t="n">
        <v>61.637498</v>
      </c>
      <c r="D2257" s="3"/>
      <c r="E2257" s="3" t="n">
        <v>65.350028</v>
      </c>
      <c r="F2257" s="3" t="n">
        <v>65.004294</v>
      </c>
      <c r="G2257" s="3" t="n">
        <v>64.950247</v>
      </c>
    </row>
    <row r="2258" customFormat="false" ht="15.75" hidden="false" customHeight="false" outlineLevel="0" collapsed="false">
      <c r="A2258" s="3" t="n">
        <v>61.738345</v>
      </c>
      <c r="B2258" s="3" t="n">
        <v>61.450498</v>
      </c>
      <c r="C2258" s="3" t="n">
        <v>61.368707</v>
      </c>
      <c r="D2258" s="3"/>
      <c r="E2258" s="3" t="n">
        <v>65.212325</v>
      </c>
      <c r="F2258" s="3" t="n">
        <v>65.48833</v>
      </c>
      <c r="G2258" s="3" t="n">
        <v>64.652772</v>
      </c>
    </row>
    <row r="2259" customFormat="false" ht="15.75" hidden="false" customHeight="false" outlineLevel="0" collapsed="false">
      <c r="A2259" s="3" t="n">
        <v>61.692037</v>
      </c>
      <c r="B2259" s="3" t="n">
        <v>61.547024</v>
      </c>
      <c r="C2259" s="3" t="n">
        <v>61.357246</v>
      </c>
      <c r="D2259" s="3"/>
      <c r="E2259" s="3" t="n">
        <v>65.271994</v>
      </c>
      <c r="F2259" s="3" t="n">
        <v>65.140502</v>
      </c>
      <c r="G2259" s="3" t="n">
        <v>64.905749</v>
      </c>
    </row>
    <row r="2260" customFormat="false" ht="15.75" hidden="false" customHeight="false" outlineLevel="0" collapsed="false">
      <c r="A2260" s="3" t="n">
        <v>61.635677</v>
      </c>
      <c r="B2260" s="3" t="n">
        <v>61.450241</v>
      </c>
      <c r="C2260" s="3" t="n">
        <v>61.380425</v>
      </c>
      <c r="D2260" s="3"/>
      <c r="E2260" s="3" t="n">
        <v>65.032085</v>
      </c>
      <c r="F2260" s="3" t="n">
        <v>64.994494</v>
      </c>
      <c r="G2260" s="3" t="n">
        <v>65.164708</v>
      </c>
    </row>
    <row r="2261" customFormat="false" ht="15.75" hidden="false" customHeight="false" outlineLevel="0" collapsed="false">
      <c r="A2261" s="3" t="n">
        <v>61.526194</v>
      </c>
      <c r="B2261" s="3" t="n">
        <v>61.455203</v>
      </c>
      <c r="C2261" s="3" t="n">
        <v>61.54076</v>
      </c>
      <c r="D2261" s="3"/>
      <c r="E2261" s="3" t="n">
        <v>65.111639</v>
      </c>
      <c r="F2261" s="3" t="n">
        <v>64.956216</v>
      </c>
      <c r="G2261" s="3" t="n">
        <v>65.248976</v>
      </c>
    </row>
    <row r="2262" customFormat="false" ht="15.75" hidden="false" customHeight="false" outlineLevel="0" collapsed="false">
      <c r="A2262" s="3" t="n">
        <v>61.410191</v>
      </c>
      <c r="B2262" s="3" t="n">
        <v>61.716998</v>
      </c>
      <c r="C2262" s="3" t="n">
        <v>61.38093</v>
      </c>
      <c r="D2262" s="3"/>
      <c r="E2262" s="3" t="n">
        <v>65.107901</v>
      </c>
      <c r="F2262" s="3" t="n">
        <v>65.237927</v>
      </c>
      <c r="G2262" s="3" t="n">
        <v>65.098537</v>
      </c>
    </row>
    <row r="2263" customFormat="false" ht="15.75" hidden="false" customHeight="false" outlineLevel="0" collapsed="false">
      <c r="A2263" s="3" t="n">
        <v>61.563013</v>
      </c>
      <c r="B2263" s="3" t="n">
        <v>61.475103</v>
      </c>
      <c r="C2263" s="3" t="n">
        <v>61.649157</v>
      </c>
      <c r="D2263" s="3"/>
      <c r="E2263" s="3" t="n">
        <v>65.305281</v>
      </c>
      <c r="F2263" s="3" t="n">
        <v>64.979398</v>
      </c>
      <c r="G2263" s="3" t="n">
        <v>64.952216</v>
      </c>
    </row>
    <row r="2264" customFormat="false" ht="15.75" hidden="false" customHeight="false" outlineLevel="0" collapsed="false">
      <c r="A2264" s="3" t="n">
        <v>61.678906</v>
      </c>
      <c r="B2264" s="3" t="n">
        <v>61.374154</v>
      </c>
      <c r="C2264" s="3" t="n">
        <v>61.384035</v>
      </c>
      <c r="D2264" s="3"/>
      <c r="E2264" s="3" t="n">
        <v>65.296146</v>
      </c>
      <c r="F2264" s="3" t="n">
        <v>64.923775</v>
      </c>
      <c r="G2264" s="3" t="n">
        <v>64.961992</v>
      </c>
    </row>
    <row r="2265" customFormat="false" ht="15.75" hidden="false" customHeight="false" outlineLevel="0" collapsed="false">
      <c r="A2265" s="3" t="n">
        <v>61.075654</v>
      </c>
      <c r="B2265" s="3" t="n">
        <v>61.638182</v>
      </c>
      <c r="C2265" s="3" t="n">
        <v>61.390272</v>
      </c>
      <c r="D2265" s="3"/>
      <c r="E2265" s="3" t="n">
        <v>64.983523</v>
      </c>
      <c r="F2265" s="3" t="n">
        <v>65.01768</v>
      </c>
      <c r="G2265" s="3" t="n">
        <v>65.293954</v>
      </c>
    </row>
    <row r="2266" customFormat="false" ht="15.75" hidden="false" customHeight="false" outlineLevel="0" collapsed="false">
      <c r="A2266" s="3" t="n">
        <v>61.522092</v>
      </c>
      <c r="B2266" s="3" t="n">
        <v>61.633543</v>
      </c>
      <c r="C2266" s="3" t="n">
        <v>61.51325</v>
      </c>
      <c r="D2266" s="3"/>
      <c r="E2266" s="3" t="n">
        <v>65.11777</v>
      </c>
      <c r="F2266" s="3" t="n">
        <v>64.967621</v>
      </c>
      <c r="G2266" s="3" t="n">
        <v>64.946532</v>
      </c>
    </row>
    <row r="2267" customFormat="false" ht="15.75" hidden="false" customHeight="false" outlineLevel="0" collapsed="false">
      <c r="A2267" s="3" t="n">
        <v>61.537679</v>
      </c>
      <c r="B2267" s="3" t="n">
        <v>61.572096</v>
      </c>
      <c r="C2267" s="3" t="n">
        <v>61.60476</v>
      </c>
      <c r="D2267" s="3"/>
      <c r="E2267" s="3" t="n">
        <v>65.611157</v>
      </c>
      <c r="F2267" s="3" t="n">
        <v>64.455787</v>
      </c>
      <c r="G2267" s="3" t="n">
        <v>64.698478</v>
      </c>
    </row>
    <row r="2268" customFormat="false" ht="15.75" hidden="false" customHeight="false" outlineLevel="0" collapsed="false">
      <c r="A2268" s="3" t="n">
        <v>61.536816</v>
      </c>
      <c r="B2268" s="3" t="n">
        <v>61.599124</v>
      </c>
      <c r="C2268" s="3" t="n">
        <v>61.545536</v>
      </c>
      <c r="D2268" s="3"/>
      <c r="E2268" s="3" t="n">
        <v>65.296191</v>
      </c>
      <c r="F2268" s="3" t="n">
        <v>64.612207</v>
      </c>
      <c r="G2268" s="3" t="n">
        <v>65.366376</v>
      </c>
    </row>
    <row r="2269" customFormat="false" ht="15.75" hidden="false" customHeight="false" outlineLevel="0" collapsed="false">
      <c r="A2269" s="3" t="n">
        <v>61.612328</v>
      </c>
      <c r="B2269" s="3" t="n">
        <v>61.604791</v>
      </c>
      <c r="C2269" s="3" t="n">
        <v>61.544464</v>
      </c>
      <c r="D2269" s="3"/>
      <c r="E2269" s="3" t="n">
        <v>65.507853</v>
      </c>
      <c r="F2269" s="3" t="n">
        <v>64.734596</v>
      </c>
      <c r="G2269" s="3" t="n">
        <v>65.166795</v>
      </c>
    </row>
    <row r="2270" customFormat="false" ht="15.75" hidden="false" customHeight="false" outlineLevel="0" collapsed="false">
      <c r="A2270" s="3" t="n">
        <v>61.873392</v>
      </c>
      <c r="B2270" s="3" t="n">
        <v>61.375023</v>
      </c>
      <c r="C2270" s="3" t="n">
        <v>61.60584</v>
      </c>
      <c r="D2270" s="3"/>
      <c r="E2270" s="3" t="n">
        <v>65.609465</v>
      </c>
      <c r="F2270" s="3" t="n">
        <v>64.630308</v>
      </c>
      <c r="G2270" s="3" t="n">
        <v>65.036565</v>
      </c>
    </row>
    <row r="2271" customFormat="false" ht="15.75" hidden="false" customHeight="false" outlineLevel="0" collapsed="false">
      <c r="A2271" s="3" t="n">
        <v>61.346912</v>
      </c>
      <c r="B2271" s="3" t="n">
        <v>61.738329</v>
      </c>
      <c r="C2271" s="3" t="n">
        <v>61.471507</v>
      </c>
      <c r="D2271" s="3"/>
      <c r="E2271" s="3" t="n">
        <v>65.323078</v>
      </c>
      <c r="F2271" s="3" t="n">
        <v>64.797506</v>
      </c>
      <c r="G2271" s="3" t="n">
        <v>65.193703</v>
      </c>
    </row>
    <row r="2272" customFormat="false" ht="15.75" hidden="false" customHeight="false" outlineLevel="0" collapsed="false">
      <c r="A2272" s="3" t="n">
        <v>61.414637</v>
      </c>
      <c r="B2272" s="3" t="n">
        <v>61.715501</v>
      </c>
      <c r="C2272" s="3" t="n">
        <v>61.488615</v>
      </c>
      <c r="D2272" s="3"/>
      <c r="E2272" s="3" t="n">
        <v>65.32813</v>
      </c>
      <c r="F2272" s="3" t="n">
        <v>64.673849</v>
      </c>
      <c r="G2272" s="3" t="n">
        <v>64.968036</v>
      </c>
    </row>
    <row r="2273" customFormat="false" ht="15.75" hidden="false" customHeight="false" outlineLevel="0" collapsed="false">
      <c r="A2273" s="3" t="n">
        <v>61.443162</v>
      </c>
      <c r="B2273" s="3" t="n">
        <v>61.605088</v>
      </c>
      <c r="C2273" s="3" t="n">
        <v>61.430478</v>
      </c>
      <c r="D2273" s="3"/>
      <c r="E2273" s="3" t="n">
        <v>65.287144</v>
      </c>
      <c r="F2273" s="3" t="n">
        <v>64.475967</v>
      </c>
      <c r="G2273" s="3" t="n">
        <v>65.412267</v>
      </c>
    </row>
    <row r="2274" customFormat="false" ht="15.75" hidden="false" customHeight="false" outlineLevel="0" collapsed="false">
      <c r="A2274" s="3" t="n">
        <v>61.70688</v>
      </c>
      <c r="B2274" s="3" t="n">
        <v>61.769648</v>
      </c>
      <c r="C2274" s="3" t="n">
        <v>61.200129</v>
      </c>
      <c r="D2274" s="3"/>
      <c r="E2274" s="3" t="n">
        <v>65.513298</v>
      </c>
      <c r="F2274" s="3" t="n">
        <v>64.551698</v>
      </c>
      <c r="G2274" s="3" t="n">
        <v>65.121513</v>
      </c>
    </row>
    <row r="2275" customFormat="false" ht="15.75" hidden="false" customHeight="false" outlineLevel="0" collapsed="false">
      <c r="A2275" s="3" t="n">
        <v>61.669515</v>
      </c>
      <c r="B2275" s="3" t="n">
        <v>61.301702</v>
      </c>
      <c r="C2275" s="3" t="n">
        <v>61.581703</v>
      </c>
      <c r="D2275" s="3"/>
      <c r="E2275" s="3" t="n">
        <v>65.092203</v>
      </c>
      <c r="F2275" s="3" t="n">
        <v>64.951073</v>
      </c>
      <c r="G2275" s="3" t="n">
        <v>65.425304</v>
      </c>
    </row>
    <row r="2276" customFormat="false" ht="15.75" hidden="false" customHeight="false" outlineLevel="0" collapsed="false">
      <c r="A2276" s="3" t="n">
        <v>61.580002</v>
      </c>
      <c r="B2276" s="3" t="n">
        <v>61.374421</v>
      </c>
      <c r="C2276" s="3" t="n">
        <v>61.62602</v>
      </c>
      <c r="D2276" s="3"/>
      <c r="E2276" s="3" t="n">
        <v>65.590551</v>
      </c>
      <c r="F2276" s="3" t="n">
        <v>64.915775</v>
      </c>
      <c r="G2276" s="3" t="n">
        <v>64.822348</v>
      </c>
    </row>
    <row r="2277" customFormat="false" ht="15.75" hidden="false" customHeight="false" outlineLevel="0" collapsed="false">
      <c r="A2277" s="3" t="n">
        <v>61.404595</v>
      </c>
      <c r="B2277" s="3" t="n">
        <v>61.521132</v>
      </c>
      <c r="C2277" s="3" t="n">
        <v>61.585698</v>
      </c>
      <c r="D2277" s="3"/>
      <c r="E2277" s="3" t="n">
        <v>65.198107</v>
      </c>
      <c r="F2277" s="3" t="n">
        <v>64.998442</v>
      </c>
      <c r="G2277" s="3" t="n">
        <v>65.118094</v>
      </c>
    </row>
    <row r="2278" customFormat="false" ht="15.75" hidden="false" customHeight="false" outlineLevel="0" collapsed="false">
      <c r="A2278" s="3" t="n">
        <v>61.525697</v>
      </c>
      <c r="B2278" s="3" t="n">
        <v>61.352493</v>
      </c>
      <c r="C2278" s="3" t="n">
        <v>61.614804</v>
      </c>
      <c r="D2278" s="3"/>
      <c r="E2278" s="3" t="n">
        <v>65.094337</v>
      </c>
      <c r="F2278" s="3" t="n">
        <v>64.943322</v>
      </c>
      <c r="G2278" s="3" t="n">
        <v>65.193971</v>
      </c>
    </row>
    <row r="2279" customFormat="false" ht="15.75" hidden="false" customHeight="false" outlineLevel="0" collapsed="false">
      <c r="A2279" s="3" t="n">
        <v>61.693044</v>
      </c>
      <c r="B2279" s="3" t="n">
        <v>61.521127</v>
      </c>
      <c r="C2279" s="3" t="n">
        <v>61.641747</v>
      </c>
      <c r="D2279" s="3"/>
      <c r="E2279" s="3" t="n">
        <v>64.944156</v>
      </c>
      <c r="F2279" s="3" t="n">
        <v>65.06363</v>
      </c>
      <c r="G2279" s="3" t="n">
        <v>65.216161</v>
      </c>
    </row>
    <row r="2280" customFormat="false" ht="15.75" hidden="false" customHeight="false" outlineLevel="0" collapsed="false">
      <c r="A2280" s="3" t="n">
        <v>61.73177</v>
      </c>
      <c r="B2280" s="3" t="n">
        <v>61.579777</v>
      </c>
      <c r="C2280" s="3" t="n">
        <v>61.397258</v>
      </c>
      <c r="D2280" s="3"/>
      <c r="E2280" s="3" t="n">
        <v>65.07995</v>
      </c>
      <c r="F2280" s="3" t="n">
        <v>64.95205</v>
      </c>
      <c r="G2280" s="3" t="n">
        <v>65.160568</v>
      </c>
    </row>
    <row r="2281" customFormat="false" ht="15.75" hidden="false" customHeight="false" outlineLevel="0" collapsed="false">
      <c r="A2281" s="3" t="n">
        <v>61.44959</v>
      </c>
      <c r="B2281" s="3" t="n">
        <v>61.641492</v>
      </c>
      <c r="C2281" s="3" t="n">
        <v>61.633973</v>
      </c>
      <c r="D2281" s="3"/>
      <c r="E2281" s="3" t="n">
        <v>65.259695</v>
      </c>
      <c r="F2281" s="3" t="n">
        <v>64.676036</v>
      </c>
      <c r="G2281" s="3" t="n">
        <v>65.253904</v>
      </c>
    </row>
    <row r="2282" customFormat="false" ht="15.75" hidden="false" customHeight="false" outlineLevel="0" collapsed="false">
      <c r="A2282" s="3" t="n">
        <v>61.711261</v>
      </c>
      <c r="B2282" s="3" t="n">
        <v>61.507118</v>
      </c>
      <c r="C2282" s="3" t="n">
        <v>61.491727</v>
      </c>
      <c r="D2282" s="3"/>
      <c r="E2282" s="3" t="n">
        <v>65.22553</v>
      </c>
      <c r="F2282" s="3" t="n">
        <v>64.723698</v>
      </c>
      <c r="G2282" s="3" t="n">
        <v>64.880792</v>
      </c>
    </row>
    <row r="2283" customFormat="false" ht="15.75" hidden="false" customHeight="false" outlineLevel="0" collapsed="false">
      <c r="A2283" s="3" t="n">
        <v>61.548329</v>
      </c>
      <c r="B2283" s="3" t="n">
        <v>61.466086</v>
      </c>
      <c r="C2283" s="3" t="n">
        <v>61.427248</v>
      </c>
      <c r="D2283" s="3"/>
      <c r="E2283" s="3" t="n">
        <v>65.49847</v>
      </c>
      <c r="F2283" s="3" t="n">
        <v>64.895847</v>
      </c>
      <c r="G2283" s="3" t="n">
        <v>64.908714</v>
      </c>
    </row>
    <row r="2284" customFormat="false" ht="15.75" hidden="false" customHeight="false" outlineLevel="0" collapsed="false">
      <c r="A2284" s="3" t="n">
        <v>61.257157</v>
      </c>
      <c r="B2284" s="3" t="n">
        <v>61.713048</v>
      </c>
      <c r="C2284" s="3" t="n">
        <v>61.569167</v>
      </c>
      <c r="D2284" s="3"/>
      <c r="E2284" s="3" t="n">
        <v>65.204682</v>
      </c>
      <c r="F2284" s="3" t="n">
        <v>64.894566</v>
      </c>
      <c r="G2284" s="3" t="n">
        <v>64.784924</v>
      </c>
    </row>
    <row r="2285" customFormat="false" ht="15.75" hidden="false" customHeight="false" outlineLevel="0" collapsed="false">
      <c r="A2285" s="3" t="n">
        <v>61.282889</v>
      </c>
      <c r="B2285" s="3" t="n">
        <v>61.498345</v>
      </c>
      <c r="C2285" s="3" t="n">
        <v>61.459665</v>
      </c>
      <c r="D2285" s="3"/>
      <c r="E2285" s="3" t="n">
        <v>65.007394</v>
      </c>
      <c r="F2285" s="3" t="n">
        <v>64.842249</v>
      </c>
      <c r="G2285" s="3" t="n">
        <v>64.727607</v>
      </c>
    </row>
    <row r="2286" customFormat="false" ht="15.75" hidden="false" customHeight="false" outlineLevel="0" collapsed="false">
      <c r="A2286" s="3" t="n">
        <v>61.50499</v>
      </c>
      <c r="B2286" s="3" t="n">
        <v>61.690522</v>
      </c>
      <c r="C2286" s="3" t="n">
        <v>61.603773</v>
      </c>
      <c r="D2286" s="3"/>
      <c r="E2286" s="3" t="n">
        <v>65.031956</v>
      </c>
      <c r="F2286" s="3" t="n">
        <v>64.513565</v>
      </c>
      <c r="G2286" s="3" t="n">
        <v>64.841845</v>
      </c>
    </row>
    <row r="2287" customFormat="false" ht="15.75" hidden="false" customHeight="false" outlineLevel="0" collapsed="false">
      <c r="A2287" s="3" t="n">
        <v>61.697606</v>
      </c>
      <c r="B2287" s="3" t="n">
        <v>61.328769</v>
      </c>
      <c r="C2287" s="3" t="n">
        <v>61.458211</v>
      </c>
      <c r="D2287" s="3"/>
      <c r="E2287" s="3" t="n">
        <v>64.912757</v>
      </c>
      <c r="F2287" s="3" t="n">
        <v>64.654399</v>
      </c>
      <c r="G2287" s="3" t="n">
        <v>64.930956</v>
      </c>
    </row>
    <row r="2288" customFormat="false" ht="15.75" hidden="false" customHeight="false" outlineLevel="0" collapsed="false">
      <c r="A2288" s="3" t="n">
        <v>61.584599</v>
      </c>
      <c r="B2288" s="3" t="n">
        <v>61.539724</v>
      </c>
      <c r="C2288" s="3" t="n">
        <v>61.567672</v>
      </c>
      <c r="D2288" s="3"/>
      <c r="E2288" s="3" t="n">
        <v>65.034071</v>
      </c>
      <c r="F2288" s="3" t="n">
        <v>64.932341</v>
      </c>
      <c r="G2288" s="3" t="n">
        <v>64.667756</v>
      </c>
    </row>
    <row r="2289" customFormat="false" ht="15.75" hidden="false" customHeight="false" outlineLevel="0" collapsed="false">
      <c r="A2289" s="3" t="n">
        <v>61.399306</v>
      </c>
      <c r="B2289" s="3" t="n">
        <v>61.44382</v>
      </c>
      <c r="C2289" s="3" t="n">
        <v>61.628567</v>
      </c>
      <c r="D2289" s="3"/>
      <c r="E2289" s="3" t="n">
        <v>64.92969</v>
      </c>
      <c r="F2289" s="3" t="n">
        <v>64.778566</v>
      </c>
      <c r="G2289" s="3" t="n">
        <v>65.060511</v>
      </c>
    </row>
    <row r="2290" customFormat="false" ht="15.75" hidden="false" customHeight="false" outlineLevel="0" collapsed="false">
      <c r="A2290" s="3" t="n">
        <v>61.120567</v>
      </c>
      <c r="B2290" s="3" t="n">
        <v>61.550294</v>
      </c>
      <c r="C2290" s="3" t="n">
        <v>61.802236</v>
      </c>
      <c r="D2290" s="3"/>
      <c r="E2290" s="3" t="n">
        <v>64.706288</v>
      </c>
      <c r="F2290" s="3" t="n">
        <v>65.091022</v>
      </c>
      <c r="G2290" s="3" t="n">
        <v>64.947821</v>
      </c>
    </row>
    <row r="2291" customFormat="false" ht="15.75" hidden="false" customHeight="false" outlineLevel="0" collapsed="false">
      <c r="A2291" s="3" t="n">
        <v>61.376743</v>
      </c>
      <c r="B2291" s="3" t="n">
        <v>61.584409</v>
      </c>
      <c r="C2291" s="3" t="n">
        <v>61.66698</v>
      </c>
      <c r="D2291" s="3"/>
      <c r="E2291" s="3" t="n">
        <v>64.69028</v>
      </c>
      <c r="F2291" s="3" t="n">
        <v>64.709212</v>
      </c>
      <c r="G2291" s="3" t="n">
        <v>65.227145</v>
      </c>
    </row>
    <row r="2292" customFormat="false" ht="15.75" hidden="false" customHeight="false" outlineLevel="0" collapsed="false">
      <c r="A2292" s="3" t="n">
        <v>61.478266</v>
      </c>
      <c r="B2292" s="3" t="n">
        <v>61.407654</v>
      </c>
      <c r="C2292" s="3" t="n">
        <v>61.665634</v>
      </c>
      <c r="D2292" s="3"/>
      <c r="E2292" s="3" t="n">
        <v>64.868331</v>
      </c>
      <c r="F2292" s="3" t="n">
        <v>64.637297</v>
      </c>
      <c r="G2292" s="3" t="n">
        <v>64.82491</v>
      </c>
    </row>
    <row r="2293" customFormat="false" ht="15.75" hidden="false" customHeight="false" outlineLevel="0" collapsed="false">
      <c r="A2293" s="3" t="n">
        <v>61.294547</v>
      </c>
      <c r="B2293" s="3" t="n">
        <v>61.621523</v>
      </c>
      <c r="C2293" s="3" t="n">
        <v>61.823854</v>
      </c>
      <c r="D2293" s="3"/>
      <c r="E2293" s="3" t="n">
        <v>65.041585</v>
      </c>
      <c r="F2293" s="3" t="n">
        <v>64.495226</v>
      </c>
      <c r="G2293" s="3" t="n">
        <v>65.460883</v>
      </c>
    </row>
    <row r="2294" customFormat="false" ht="15.75" hidden="false" customHeight="false" outlineLevel="0" collapsed="false">
      <c r="A2294" s="3" t="n">
        <v>61.670922</v>
      </c>
      <c r="B2294" s="3" t="n">
        <v>61.522659</v>
      </c>
      <c r="C2294" s="3" t="n">
        <v>61.736884</v>
      </c>
      <c r="D2294" s="3"/>
      <c r="E2294" s="3" t="n">
        <v>65.108887</v>
      </c>
      <c r="F2294" s="3" t="n">
        <v>64.606688</v>
      </c>
      <c r="G2294" s="3" t="n">
        <v>65.169364</v>
      </c>
    </row>
    <row r="2295" customFormat="false" ht="15.75" hidden="false" customHeight="false" outlineLevel="0" collapsed="false">
      <c r="A2295" s="3" t="n">
        <v>61.44392</v>
      </c>
      <c r="B2295" s="3" t="n">
        <v>61.688648</v>
      </c>
      <c r="C2295" s="3" t="n">
        <v>61.542015</v>
      </c>
      <c r="D2295" s="3"/>
      <c r="E2295" s="3" t="n">
        <v>65.219025</v>
      </c>
      <c r="F2295" s="3" t="n">
        <v>64.792483</v>
      </c>
      <c r="G2295" s="3" t="n">
        <v>65.193146</v>
      </c>
    </row>
    <row r="2296" customFormat="false" ht="15.75" hidden="false" customHeight="false" outlineLevel="0" collapsed="false">
      <c r="A2296" s="3" t="n">
        <v>61.639642</v>
      </c>
      <c r="B2296" s="3" t="n">
        <v>61.596018</v>
      </c>
      <c r="C2296" s="3" t="n">
        <v>61.403852</v>
      </c>
      <c r="D2296" s="3"/>
      <c r="E2296" s="3" t="n">
        <v>65.359346</v>
      </c>
      <c r="F2296" s="3" t="n">
        <v>64.734058</v>
      </c>
      <c r="G2296" s="3" t="n">
        <v>65.003105</v>
      </c>
    </row>
    <row r="2297" customFormat="false" ht="15.75" hidden="false" customHeight="false" outlineLevel="0" collapsed="false">
      <c r="A2297" s="3" t="n">
        <v>61.623089</v>
      </c>
      <c r="B2297" s="3" t="n">
        <v>61.599377</v>
      </c>
      <c r="C2297" s="3" t="n">
        <v>61.391982</v>
      </c>
      <c r="D2297" s="3"/>
      <c r="E2297" s="3" t="n">
        <v>65.122492</v>
      </c>
      <c r="F2297" s="3" t="n">
        <v>64.668061</v>
      </c>
      <c r="G2297" s="3" t="n">
        <v>65.394769</v>
      </c>
    </row>
    <row r="2298" customFormat="false" ht="15.75" hidden="false" customHeight="false" outlineLevel="0" collapsed="false">
      <c r="A2298" s="3" t="n">
        <v>61.640814</v>
      </c>
      <c r="B2298" s="3" t="n">
        <v>61.672802</v>
      </c>
      <c r="C2298" s="3" t="n">
        <v>61.474805</v>
      </c>
      <c r="D2298" s="3"/>
      <c r="E2298" s="3" t="n">
        <v>65.047671</v>
      </c>
      <c r="F2298" s="3" t="n">
        <v>64.673185</v>
      </c>
      <c r="G2298" s="3" t="n">
        <v>65.014577</v>
      </c>
    </row>
    <row r="2299" customFormat="false" ht="15.75" hidden="false" customHeight="false" outlineLevel="0" collapsed="false">
      <c r="A2299" s="3" t="n">
        <v>61.298449</v>
      </c>
      <c r="B2299" s="3" t="n">
        <v>61.723722</v>
      </c>
      <c r="C2299" s="3" t="n">
        <v>61.643742</v>
      </c>
      <c r="D2299" s="3"/>
      <c r="E2299" s="3" t="n">
        <v>65.159635</v>
      </c>
      <c r="F2299" s="3" t="n">
        <v>64.531701</v>
      </c>
      <c r="G2299" s="3" t="n">
        <v>64.974439</v>
      </c>
    </row>
    <row r="2300" customFormat="false" ht="15.75" hidden="false" customHeight="false" outlineLevel="0" collapsed="false">
      <c r="A2300" s="3" t="n">
        <v>61.377897</v>
      </c>
      <c r="B2300" s="3" t="n">
        <v>61.557461</v>
      </c>
      <c r="C2300" s="3" t="n">
        <v>61.490899</v>
      </c>
      <c r="D2300" s="3"/>
      <c r="E2300" s="3" t="n">
        <v>65.158951</v>
      </c>
      <c r="F2300" s="3" t="n">
        <v>64.82368</v>
      </c>
      <c r="G2300" s="3" t="n">
        <v>64.659153</v>
      </c>
    </row>
    <row r="2301" customFormat="false" ht="15.75" hidden="false" customHeight="false" outlineLevel="0" collapsed="false">
      <c r="A2301" s="3" t="n">
        <v>61.63015</v>
      </c>
      <c r="B2301" s="3" t="n">
        <v>61.318461</v>
      </c>
      <c r="C2301" s="3" t="n">
        <v>61.794556</v>
      </c>
      <c r="D2301" s="3"/>
      <c r="E2301" s="3" t="n">
        <v>65.035213</v>
      </c>
      <c r="F2301" s="3" t="n">
        <v>64.921686</v>
      </c>
      <c r="G2301" s="3" t="n">
        <v>65.255351</v>
      </c>
    </row>
    <row r="2302" customFormat="false" ht="15.75" hidden="false" customHeight="false" outlineLevel="0" collapsed="false">
      <c r="A2302" s="3" t="n">
        <v>61.602386</v>
      </c>
      <c r="B2302" s="3" t="n">
        <v>61.528045</v>
      </c>
      <c r="C2302" s="3" t="n">
        <v>61.738825</v>
      </c>
      <c r="D2302" s="3"/>
      <c r="E2302" s="3" t="n">
        <v>64.98563</v>
      </c>
      <c r="F2302" s="3" t="n">
        <v>64.958224</v>
      </c>
      <c r="G2302" s="3" t="n">
        <v>64.948913</v>
      </c>
    </row>
    <row r="2303" customFormat="false" ht="15.75" hidden="false" customHeight="false" outlineLevel="0" collapsed="false">
      <c r="A2303" s="3" t="n">
        <v>61.502819</v>
      </c>
      <c r="B2303" s="3" t="n">
        <v>61.522386</v>
      </c>
      <c r="C2303" s="3" t="n">
        <v>61.450564</v>
      </c>
      <c r="D2303" s="3"/>
      <c r="E2303" s="3" t="n">
        <v>64.862248</v>
      </c>
      <c r="F2303" s="3" t="n">
        <v>65.084741</v>
      </c>
      <c r="G2303" s="3" t="n">
        <v>64.78238</v>
      </c>
    </row>
    <row r="2304" customFormat="false" ht="15.75" hidden="false" customHeight="false" outlineLevel="0" collapsed="false">
      <c r="A2304" s="3" t="n">
        <v>61.594607</v>
      </c>
      <c r="B2304" s="3" t="n">
        <v>61.421938</v>
      </c>
      <c r="C2304" s="3" t="n">
        <v>61.667159</v>
      </c>
      <c r="D2304" s="3"/>
      <c r="E2304" s="3" t="n">
        <v>64.821611</v>
      </c>
      <c r="F2304" s="3" t="n">
        <v>65.045638</v>
      </c>
      <c r="G2304" s="3" t="n">
        <v>65.108576</v>
      </c>
    </row>
    <row r="2305" customFormat="false" ht="15.75" hidden="false" customHeight="false" outlineLevel="0" collapsed="false">
      <c r="A2305" s="3" t="n">
        <v>61.544129</v>
      </c>
      <c r="B2305" s="3" t="n">
        <v>61.497113</v>
      </c>
      <c r="C2305" s="3" t="n">
        <v>61.627954</v>
      </c>
      <c r="D2305" s="3"/>
      <c r="E2305" s="3" t="n">
        <v>65.228413</v>
      </c>
      <c r="F2305" s="3" t="n">
        <v>64.852585</v>
      </c>
      <c r="G2305" s="3" t="n">
        <v>65.114812</v>
      </c>
    </row>
    <row r="2306" customFormat="false" ht="15.75" hidden="false" customHeight="false" outlineLevel="0" collapsed="false">
      <c r="A2306" s="3" t="n">
        <v>61.566804</v>
      </c>
      <c r="B2306" s="3" t="n">
        <v>61.473492</v>
      </c>
      <c r="C2306" s="3" t="n">
        <v>61.29485</v>
      </c>
      <c r="D2306" s="3"/>
      <c r="E2306" s="3" t="n">
        <v>65.371856</v>
      </c>
      <c r="F2306" s="3" t="n">
        <v>64.607424</v>
      </c>
      <c r="G2306" s="3" t="n">
        <v>65.197066</v>
      </c>
    </row>
    <row r="2307" customFormat="false" ht="15.75" hidden="false" customHeight="false" outlineLevel="0" collapsed="false">
      <c r="A2307" s="3" t="n">
        <v>61.678874</v>
      </c>
      <c r="B2307" s="3" t="n">
        <v>61.627912</v>
      </c>
      <c r="C2307" s="3" t="n">
        <v>61.600656</v>
      </c>
      <c r="D2307" s="3"/>
      <c r="E2307" s="3" t="n">
        <v>65.261631</v>
      </c>
      <c r="F2307" s="3" t="n">
        <v>64.730322</v>
      </c>
      <c r="G2307" s="3" t="n">
        <v>65.050255</v>
      </c>
    </row>
    <row r="2308" customFormat="false" ht="15.75" hidden="false" customHeight="false" outlineLevel="0" collapsed="false">
      <c r="A2308" s="3" t="n">
        <v>61.600456</v>
      </c>
      <c r="B2308" s="3" t="n">
        <v>61.684681</v>
      </c>
      <c r="C2308" s="3" t="n">
        <v>61.639258</v>
      </c>
      <c r="D2308" s="3"/>
      <c r="E2308" s="3" t="n">
        <v>65.156056</v>
      </c>
      <c r="F2308" s="3" t="n">
        <v>64.770603</v>
      </c>
      <c r="G2308" s="3" t="n">
        <v>65.152865</v>
      </c>
    </row>
    <row r="2309" customFormat="false" ht="15.75" hidden="false" customHeight="false" outlineLevel="0" collapsed="false">
      <c r="A2309" s="3" t="n">
        <v>61.61389</v>
      </c>
      <c r="B2309" s="3" t="n">
        <v>61.43988</v>
      </c>
      <c r="C2309" s="3" t="n">
        <v>61.561775</v>
      </c>
      <c r="D2309" s="3"/>
      <c r="E2309" s="3" t="n">
        <v>65.652979</v>
      </c>
      <c r="F2309" s="3" t="n">
        <v>64.769096</v>
      </c>
      <c r="G2309" s="3" t="n">
        <v>65.08896</v>
      </c>
    </row>
    <row r="2310" customFormat="false" ht="15.75" hidden="false" customHeight="false" outlineLevel="0" collapsed="false">
      <c r="A2310" s="3" t="n">
        <v>61.58361</v>
      </c>
      <c r="B2310" s="3" t="n">
        <v>61.542361</v>
      </c>
      <c r="C2310" s="3" t="n">
        <v>61.754962</v>
      </c>
      <c r="D2310" s="3"/>
      <c r="E2310" s="3" t="n">
        <v>65.477124</v>
      </c>
      <c r="F2310" s="3" t="n">
        <v>64.640643</v>
      </c>
      <c r="G2310" s="3" t="n">
        <v>64.902982</v>
      </c>
    </row>
    <row r="2311" customFormat="false" ht="15.75" hidden="false" customHeight="false" outlineLevel="0" collapsed="false">
      <c r="A2311" s="3" t="n">
        <v>61.630514</v>
      </c>
      <c r="B2311" s="3" t="n">
        <v>61.470365</v>
      </c>
      <c r="C2311" s="3" t="n">
        <v>61.31322</v>
      </c>
      <c r="D2311" s="3"/>
      <c r="E2311" s="3" t="n">
        <v>65.413439</v>
      </c>
      <c r="F2311" s="3" t="n">
        <v>64.866534</v>
      </c>
      <c r="G2311" s="3" t="n">
        <v>64.690845</v>
      </c>
    </row>
    <row r="2312" customFormat="false" ht="15.75" hidden="false" customHeight="false" outlineLevel="0" collapsed="false">
      <c r="A2312" s="3" t="n">
        <v>61.495251</v>
      </c>
      <c r="B2312" s="3" t="n">
        <v>61.352864</v>
      </c>
      <c r="C2312" s="3" t="n">
        <v>61.440766</v>
      </c>
      <c r="D2312" s="3"/>
      <c r="E2312" s="3" t="n">
        <v>65.126111</v>
      </c>
      <c r="F2312" s="3" t="n">
        <v>64.752928</v>
      </c>
      <c r="G2312" s="3" t="n">
        <v>64.934489</v>
      </c>
    </row>
    <row r="2313" customFormat="false" ht="15.75" hidden="false" customHeight="false" outlineLevel="0" collapsed="false">
      <c r="A2313" s="3" t="n">
        <v>61.380174</v>
      </c>
      <c r="B2313" s="3" t="n">
        <v>61.562121</v>
      </c>
      <c r="C2313" s="3" t="n">
        <v>61.905718</v>
      </c>
      <c r="D2313" s="3"/>
      <c r="E2313" s="3" t="n">
        <v>65.13594</v>
      </c>
      <c r="F2313" s="3" t="n">
        <v>64.82607</v>
      </c>
      <c r="G2313" s="3" t="n">
        <v>65.095808</v>
      </c>
    </row>
    <row r="2314" customFormat="false" ht="15.75" hidden="false" customHeight="false" outlineLevel="0" collapsed="false">
      <c r="A2314" s="3" t="n">
        <v>61.560176</v>
      </c>
      <c r="B2314" s="3" t="n">
        <v>61.54558</v>
      </c>
      <c r="C2314" s="3" t="n">
        <v>61.676178</v>
      </c>
      <c r="D2314" s="3"/>
      <c r="E2314" s="3" t="n">
        <v>65.249814</v>
      </c>
      <c r="F2314" s="3" t="n">
        <v>64.848484</v>
      </c>
      <c r="G2314" s="3" t="n">
        <v>64.959553</v>
      </c>
    </row>
    <row r="2315" customFormat="false" ht="15.75" hidden="false" customHeight="false" outlineLevel="0" collapsed="false">
      <c r="A2315" s="3" t="n">
        <v>61.519026</v>
      </c>
      <c r="B2315" s="3" t="n">
        <v>61.508283</v>
      </c>
      <c r="C2315" s="3" t="n">
        <v>61.647837</v>
      </c>
      <c r="D2315" s="3"/>
      <c r="E2315" s="3" t="n">
        <v>65.457264</v>
      </c>
      <c r="F2315" s="3" t="n">
        <v>64.905177</v>
      </c>
      <c r="G2315" s="3" t="n">
        <v>64.933409</v>
      </c>
    </row>
    <row r="2316" customFormat="false" ht="15.75" hidden="false" customHeight="false" outlineLevel="0" collapsed="false">
      <c r="A2316" s="3" t="n">
        <v>61.600527</v>
      </c>
      <c r="B2316" s="3" t="n">
        <v>61.380529</v>
      </c>
      <c r="C2316" s="3" t="n">
        <v>61.451758</v>
      </c>
      <c r="D2316" s="3"/>
      <c r="E2316" s="3" t="n">
        <v>65.463419</v>
      </c>
      <c r="F2316" s="3" t="n">
        <v>65.095977</v>
      </c>
      <c r="G2316" s="3" t="n">
        <v>65.001498</v>
      </c>
    </row>
    <row r="2317" customFormat="false" ht="15.75" hidden="false" customHeight="false" outlineLevel="0" collapsed="false">
      <c r="A2317" s="3" t="n">
        <v>61.573673</v>
      </c>
      <c r="B2317" s="3" t="n">
        <v>61.327289</v>
      </c>
      <c r="C2317" s="3" t="n">
        <v>61.424242</v>
      </c>
      <c r="D2317" s="3"/>
      <c r="E2317" s="3" t="n">
        <v>65.130208</v>
      </c>
      <c r="F2317" s="3" t="n">
        <v>64.899441</v>
      </c>
      <c r="G2317" s="3" t="n">
        <v>65.043408</v>
      </c>
    </row>
    <row r="2318" customFormat="false" ht="15.75" hidden="false" customHeight="false" outlineLevel="0" collapsed="false">
      <c r="A2318" s="3" t="n">
        <v>61.640851</v>
      </c>
      <c r="B2318" s="3" t="n">
        <v>61.611813</v>
      </c>
      <c r="C2318" s="3" t="n">
        <v>61.493683</v>
      </c>
      <c r="D2318" s="3"/>
      <c r="E2318" s="3" t="n">
        <v>65.282576</v>
      </c>
      <c r="F2318" s="3" t="n">
        <v>64.903507</v>
      </c>
      <c r="G2318" s="3" t="n">
        <v>65.150733</v>
      </c>
    </row>
    <row r="2319" customFormat="false" ht="15.75" hidden="false" customHeight="false" outlineLevel="0" collapsed="false">
      <c r="A2319" s="3" t="n">
        <v>61.56541</v>
      </c>
      <c r="B2319" s="3" t="n">
        <v>61.502271</v>
      </c>
      <c r="C2319" s="3" t="n">
        <v>61.352196</v>
      </c>
      <c r="D2319" s="3"/>
      <c r="E2319" s="3" t="n">
        <v>64.969295</v>
      </c>
      <c r="F2319" s="3" t="n">
        <v>65.167916</v>
      </c>
      <c r="G2319" s="3" t="n">
        <v>64.902059</v>
      </c>
    </row>
    <row r="2320" customFormat="false" ht="15.75" hidden="false" customHeight="false" outlineLevel="0" collapsed="false">
      <c r="A2320" s="3" t="n">
        <v>61.478287</v>
      </c>
      <c r="B2320" s="3" t="n">
        <v>61.42344</v>
      </c>
      <c r="C2320" s="3" t="n">
        <v>61.450727</v>
      </c>
      <c r="D2320" s="3"/>
      <c r="E2320" s="3" t="n">
        <v>64.746874</v>
      </c>
      <c r="F2320" s="3" t="n">
        <v>64.902735</v>
      </c>
      <c r="G2320" s="3" t="n">
        <v>64.879188</v>
      </c>
    </row>
    <row r="2321" customFormat="false" ht="15.75" hidden="false" customHeight="false" outlineLevel="0" collapsed="false">
      <c r="A2321" s="3" t="n">
        <v>61.146774</v>
      </c>
      <c r="B2321" s="3" t="n">
        <v>61.702229</v>
      </c>
      <c r="C2321" s="3" t="n">
        <v>61.693241</v>
      </c>
      <c r="D2321" s="3"/>
      <c r="E2321" s="3" t="n">
        <v>64.947842</v>
      </c>
      <c r="F2321" s="3" t="n">
        <v>64.816347</v>
      </c>
      <c r="G2321" s="3" t="n">
        <v>65.169132</v>
      </c>
    </row>
    <row r="2322" customFormat="false" ht="15.75" hidden="false" customHeight="false" outlineLevel="0" collapsed="false">
      <c r="A2322" s="3" t="n">
        <v>61.493242</v>
      </c>
      <c r="B2322" s="3" t="n">
        <v>61.553306</v>
      </c>
      <c r="C2322" s="3" t="n">
        <v>61.546285</v>
      </c>
      <c r="D2322" s="3"/>
      <c r="E2322" s="3" t="n">
        <v>64.712435</v>
      </c>
      <c r="F2322" s="3" t="n">
        <v>65.128743</v>
      </c>
      <c r="G2322" s="3" t="n">
        <v>64.87337</v>
      </c>
    </row>
    <row r="2323" customFormat="false" ht="15.75" hidden="false" customHeight="false" outlineLevel="0" collapsed="false">
      <c r="A2323" s="3" t="n">
        <v>61.509045</v>
      </c>
      <c r="B2323" s="3" t="n">
        <v>61.328736</v>
      </c>
      <c r="C2323" s="3" t="n">
        <v>61.513277</v>
      </c>
      <c r="D2323" s="3"/>
      <c r="E2323" s="3" t="n">
        <v>65.132466</v>
      </c>
      <c r="F2323" s="3" t="n">
        <v>64.730406</v>
      </c>
      <c r="G2323" s="3" t="n">
        <v>65.060235</v>
      </c>
    </row>
    <row r="2324" customFormat="false" ht="15.75" hidden="false" customHeight="false" outlineLevel="0" collapsed="false">
      <c r="A2324" s="3" t="n">
        <v>61.527764</v>
      </c>
      <c r="B2324" s="3" t="n">
        <v>61.443552</v>
      </c>
      <c r="C2324" s="3" t="n">
        <v>61.470854</v>
      </c>
      <c r="D2324" s="3"/>
      <c r="E2324" s="3" t="n">
        <v>65.112221</v>
      </c>
      <c r="F2324" s="3" t="n">
        <v>65.043586</v>
      </c>
      <c r="G2324" s="3" t="n">
        <v>64.620374</v>
      </c>
    </row>
    <row r="2325" customFormat="false" ht="15.75" hidden="false" customHeight="false" outlineLevel="0" collapsed="false">
      <c r="A2325" s="3" t="n">
        <v>61.669278</v>
      </c>
      <c r="B2325" s="3" t="n">
        <v>61.721819</v>
      </c>
      <c r="C2325" s="3" t="n">
        <v>61.278844</v>
      </c>
      <c r="D2325" s="3"/>
      <c r="E2325" s="3" t="n">
        <v>64.697151</v>
      </c>
      <c r="F2325" s="3" t="n">
        <v>65.099317</v>
      </c>
      <c r="G2325" s="3" t="n">
        <v>64.805671</v>
      </c>
    </row>
    <row r="2326" customFormat="false" ht="15.75" hidden="false" customHeight="false" outlineLevel="0" collapsed="false">
      <c r="A2326" s="3" t="n">
        <v>61.495366</v>
      </c>
      <c r="B2326" s="3" t="n">
        <v>61.509201</v>
      </c>
      <c r="C2326" s="3" t="n">
        <v>61.394883</v>
      </c>
      <c r="D2326" s="3"/>
      <c r="E2326" s="3" t="n">
        <v>64.844865</v>
      </c>
      <c r="F2326" s="3" t="n">
        <v>65.038084</v>
      </c>
      <c r="G2326" s="3" t="n">
        <v>64.903734</v>
      </c>
    </row>
    <row r="2327" customFormat="false" ht="15.75" hidden="false" customHeight="false" outlineLevel="0" collapsed="false">
      <c r="A2327" s="3" t="n">
        <v>61.417668</v>
      </c>
      <c r="B2327" s="3" t="n">
        <v>61.669381</v>
      </c>
      <c r="C2327" s="3" t="n">
        <v>61.476611</v>
      </c>
      <c r="D2327" s="3"/>
      <c r="E2327" s="3" t="n">
        <v>65.185377</v>
      </c>
      <c r="F2327" s="3" t="n">
        <v>64.831389</v>
      </c>
      <c r="G2327" s="3" t="n">
        <v>64.718302</v>
      </c>
    </row>
    <row r="2328" customFormat="false" ht="15.75" hidden="false" customHeight="false" outlineLevel="0" collapsed="false">
      <c r="A2328" s="3" t="n">
        <v>61.469739</v>
      </c>
      <c r="B2328" s="3" t="n">
        <v>61.465929</v>
      </c>
      <c r="C2328" s="3" t="n">
        <v>61.537002</v>
      </c>
      <c r="D2328" s="3"/>
      <c r="E2328" s="3" t="n">
        <v>65.142757</v>
      </c>
      <c r="F2328" s="3" t="n">
        <v>65.155633</v>
      </c>
      <c r="G2328" s="3" t="n">
        <v>64.9293</v>
      </c>
    </row>
    <row r="2329" customFormat="false" ht="15.75" hidden="false" customHeight="false" outlineLevel="0" collapsed="false">
      <c r="A2329" s="3" t="n">
        <v>61.449699</v>
      </c>
      <c r="B2329" s="3" t="n">
        <v>61.315318</v>
      </c>
      <c r="C2329" s="3" t="n">
        <v>61.812638</v>
      </c>
      <c r="D2329" s="3"/>
      <c r="E2329" s="3" t="n">
        <v>65.139169</v>
      </c>
      <c r="F2329" s="3" t="n">
        <v>64.825974</v>
      </c>
      <c r="G2329" s="3" t="n">
        <v>65.107697</v>
      </c>
    </row>
    <row r="2330" customFormat="false" ht="15.75" hidden="false" customHeight="false" outlineLevel="0" collapsed="false">
      <c r="A2330" s="3" t="n">
        <v>61.614951</v>
      </c>
      <c r="B2330" s="3" t="n">
        <v>61.568845</v>
      </c>
      <c r="C2330" s="3" t="n">
        <v>61.649627</v>
      </c>
      <c r="D2330" s="3"/>
      <c r="E2330" s="3" t="n">
        <v>65.129854</v>
      </c>
      <c r="F2330" s="3" t="n">
        <v>64.96514</v>
      </c>
      <c r="G2330" s="3" t="n">
        <v>64.950863</v>
      </c>
    </row>
    <row r="2331" customFormat="false" ht="15.75" hidden="false" customHeight="false" outlineLevel="0" collapsed="false">
      <c r="A2331" s="3" t="n">
        <v>61.628569</v>
      </c>
      <c r="B2331" s="3" t="n">
        <v>61.386808</v>
      </c>
      <c r="C2331" s="3" t="n">
        <v>61.443498</v>
      </c>
      <c r="D2331" s="3"/>
      <c r="E2331" s="3" t="n">
        <v>64.938715</v>
      </c>
      <c r="F2331" s="3" t="n">
        <v>64.71112</v>
      </c>
      <c r="G2331" s="3" t="n">
        <v>65.076722</v>
      </c>
    </row>
    <row r="2332" customFormat="false" ht="15.75" hidden="false" customHeight="false" outlineLevel="0" collapsed="false">
      <c r="A2332" s="3" t="n">
        <v>61.956531</v>
      </c>
      <c r="B2332" s="3" t="n">
        <v>61.311323</v>
      </c>
      <c r="C2332" s="3" t="n">
        <v>61.601868</v>
      </c>
      <c r="D2332" s="3"/>
      <c r="E2332" s="3" t="n">
        <v>65.163954</v>
      </c>
      <c r="F2332" s="3" t="n">
        <v>64.832529</v>
      </c>
      <c r="G2332" s="3" t="n">
        <v>64.829423</v>
      </c>
    </row>
    <row r="2333" customFormat="false" ht="15.75" hidden="false" customHeight="false" outlineLevel="0" collapsed="false">
      <c r="A2333" s="3" t="n">
        <v>61.735125</v>
      </c>
      <c r="B2333" s="3" t="n">
        <v>61.394449</v>
      </c>
      <c r="C2333" s="3" t="n">
        <v>61.594947</v>
      </c>
      <c r="D2333" s="3"/>
      <c r="E2333" s="3" t="n">
        <v>64.899174</v>
      </c>
      <c r="F2333" s="3" t="n">
        <v>64.790726</v>
      </c>
      <c r="G2333" s="3" t="n">
        <v>65.204429</v>
      </c>
    </row>
    <row r="2334" customFormat="false" ht="15.75" hidden="false" customHeight="false" outlineLevel="0" collapsed="false">
      <c r="A2334" s="3" t="n">
        <v>61.77382</v>
      </c>
      <c r="B2334" s="3" t="n">
        <v>61.265766</v>
      </c>
      <c r="C2334" s="3" t="n">
        <v>61.56335</v>
      </c>
      <c r="D2334" s="3"/>
      <c r="E2334" s="3" t="n">
        <v>65.045056</v>
      </c>
      <c r="F2334" s="3" t="n">
        <v>64.681225</v>
      </c>
      <c r="G2334" s="3" t="n">
        <v>65.197318</v>
      </c>
    </row>
    <row r="2335" customFormat="false" ht="15.75" hidden="false" customHeight="false" outlineLevel="0" collapsed="false">
      <c r="A2335" s="3" t="n">
        <v>61.644034</v>
      </c>
      <c r="B2335" s="3" t="n">
        <v>61.40671</v>
      </c>
      <c r="C2335" s="3" t="n">
        <v>61.761058</v>
      </c>
      <c r="D2335" s="3"/>
      <c r="E2335" s="3" t="n">
        <v>65.171923</v>
      </c>
      <c r="F2335" s="3" t="n">
        <v>64.856156</v>
      </c>
      <c r="G2335" s="3" t="n">
        <v>64.776728</v>
      </c>
    </row>
    <row r="2336" customFormat="false" ht="15.75" hidden="false" customHeight="false" outlineLevel="0" collapsed="false">
      <c r="A2336" s="3" t="n">
        <v>61.470963</v>
      </c>
      <c r="B2336" s="3" t="n">
        <v>61.450776</v>
      </c>
      <c r="C2336" s="3" t="n">
        <v>61.467075</v>
      </c>
      <c r="D2336" s="3"/>
      <c r="E2336" s="3" t="n">
        <v>64.952564</v>
      </c>
      <c r="F2336" s="3" t="n">
        <v>64.825532</v>
      </c>
      <c r="G2336" s="3" t="n">
        <v>64.858197</v>
      </c>
    </row>
    <row r="2337" customFormat="false" ht="15.75" hidden="false" customHeight="false" outlineLevel="0" collapsed="false">
      <c r="A2337" s="3" t="n">
        <v>61.351912</v>
      </c>
      <c r="B2337" s="3" t="n">
        <v>61.661993</v>
      </c>
      <c r="C2337" s="3" t="n">
        <v>61.576188</v>
      </c>
      <c r="D2337" s="3"/>
      <c r="E2337" s="3" t="n">
        <v>65.039011</v>
      </c>
      <c r="F2337" s="3" t="n">
        <v>64.803886</v>
      </c>
      <c r="G2337" s="3" t="n">
        <v>64.875958</v>
      </c>
    </row>
    <row r="2338" customFormat="false" ht="15.75" hidden="false" customHeight="false" outlineLevel="0" collapsed="false">
      <c r="A2338" s="3" t="n">
        <v>61.315485</v>
      </c>
      <c r="B2338" s="3" t="n">
        <v>61.72826</v>
      </c>
      <c r="C2338" s="3" t="n">
        <v>61.535353</v>
      </c>
      <c r="D2338" s="3"/>
      <c r="E2338" s="3" t="n">
        <v>65.136613</v>
      </c>
      <c r="F2338" s="3" t="n">
        <v>64.576432</v>
      </c>
      <c r="G2338" s="3" t="n">
        <v>64.897417</v>
      </c>
    </row>
    <row r="2339" customFormat="false" ht="15.75" hidden="false" customHeight="false" outlineLevel="0" collapsed="false">
      <c r="A2339" s="3" t="n">
        <v>61.419258</v>
      </c>
      <c r="B2339" s="3" t="n">
        <v>61.616792</v>
      </c>
      <c r="C2339" s="3" t="n">
        <v>61.547145</v>
      </c>
      <c r="D2339" s="3"/>
      <c r="E2339" s="3" t="n">
        <v>65.051521</v>
      </c>
      <c r="F2339" s="3" t="n">
        <v>64.736843</v>
      </c>
      <c r="G2339" s="3" t="n">
        <v>65.013719</v>
      </c>
    </row>
    <row r="2340" customFormat="false" ht="15.75" hidden="false" customHeight="false" outlineLevel="0" collapsed="false">
      <c r="A2340" s="3" t="n">
        <v>61.463203</v>
      </c>
      <c r="B2340" s="3" t="n">
        <v>61.617647</v>
      </c>
      <c r="C2340" s="3" t="n">
        <v>61.546602</v>
      </c>
      <c r="D2340" s="3"/>
      <c r="E2340" s="3" t="n">
        <v>64.700006</v>
      </c>
      <c r="F2340" s="3" t="n">
        <v>64.75283</v>
      </c>
      <c r="G2340" s="3" t="n">
        <v>65.114643</v>
      </c>
    </row>
    <row r="2341" customFormat="false" ht="15.75" hidden="false" customHeight="false" outlineLevel="0" collapsed="false">
      <c r="A2341" s="3" t="n">
        <v>61.408991</v>
      </c>
      <c r="B2341" s="3" t="n">
        <v>61.57295</v>
      </c>
      <c r="C2341" s="3" t="n">
        <v>61.55484</v>
      </c>
      <c r="D2341" s="3"/>
      <c r="E2341" s="3" t="n">
        <v>64.888573</v>
      </c>
      <c r="F2341" s="3" t="n">
        <v>64.968895</v>
      </c>
      <c r="G2341" s="3" t="n">
        <v>64.613136</v>
      </c>
    </row>
    <row r="2342" customFormat="false" ht="15.75" hidden="false" customHeight="false" outlineLevel="0" collapsed="false">
      <c r="A2342" s="3" t="n">
        <v>61.42553</v>
      </c>
      <c r="B2342" s="3" t="n">
        <v>61.566412</v>
      </c>
      <c r="C2342" s="3" t="n">
        <v>61.561629</v>
      </c>
      <c r="D2342" s="3"/>
      <c r="E2342" s="3" t="n">
        <v>64.765469</v>
      </c>
      <c r="F2342" s="3" t="n">
        <v>65.120666</v>
      </c>
      <c r="G2342" s="3" t="n">
        <v>64.532862</v>
      </c>
    </row>
    <row r="2343" customFormat="false" ht="15.75" hidden="false" customHeight="false" outlineLevel="0" collapsed="false">
      <c r="A2343" s="3" t="n">
        <v>61.675894</v>
      </c>
      <c r="B2343" s="3" t="n">
        <v>61.588925</v>
      </c>
      <c r="C2343" s="3" t="n">
        <v>61.633365</v>
      </c>
      <c r="D2343" s="3"/>
      <c r="E2343" s="3" t="n">
        <v>64.957511</v>
      </c>
      <c r="F2343" s="3" t="n">
        <v>64.929068</v>
      </c>
      <c r="G2343" s="3" t="n">
        <v>64.534535</v>
      </c>
    </row>
    <row r="2344" customFormat="false" ht="15.75" hidden="false" customHeight="false" outlineLevel="0" collapsed="false">
      <c r="A2344" s="3" t="n">
        <v>61.53588</v>
      </c>
      <c r="B2344" s="3" t="n">
        <v>61.530014</v>
      </c>
      <c r="C2344" s="3" t="n">
        <v>61.368019</v>
      </c>
      <c r="D2344" s="3"/>
      <c r="E2344" s="3" t="n">
        <v>64.596028</v>
      </c>
      <c r="F2344" s="3" t="n">
        <v>64.943766</v>
      </c>
      <c r="G2344" s="3" t="n">
        <v>64.599987</v>
      </c>
    </row>
    <row r="2345" customFormat="false" ht="15.75" hidden="false" customHeight="false" outlineLevel="0" collapsed="false">
      <c r="A2345" s="3" t="n">
        <v>61.455686</v>
      </c>
      <c r="B2345" s="3" t="n">
        <v>61.432958</v>
      </c>
      <c r="C2345" s="3" t="n">
        <v>61.740086</v>
      </c>
      <c r="D2345" s="3"/>
      <c r="E2345" s="3" t="n">
        <v>64.885793</v>
      </c>
      <c r="F2345" s="3" t="n">
        <v>64.762054</v>
      </c>
      <c r="G2345" s="3" t="n">
        <v>64.935013</v>
      </c>
    </row>
    <row r="2346" customFormat="false" ht="15.75" hidden="false" customHeight="false" outlineLevel="0" collapsed="false">
      <c r="A2346" s="3" t="n">
        <v>61.495209</v>
      </c>
      <c r="B2346" s="3" t="n">
        <v>61.295725</v>
      </c>
      <c r="C2346" s="3" t="n">
        <v>61.416924</v>
      </c>
      <c r="D2346" s="3"/>
      <c r="E2346" s="3" t="n">
        <v>64.621231</v>
      </c>
      <c r="F2346" s="3" t="n">
        <v>64.905182</v>
      </c>
      <c r="G2346" s="3" t="n">
        <v>64.739684</v>
      </c>
    </row>
    <row r="2347" customFormat="false" ht="15.75" hidden="false" customHeight="false" outlineLevel="0" collapsed="false">
      <c r="A2347" s="3" t="n">
        <v>61.518584</v>
      </c>
      <c r="B2347" s="3" t="n">
        <v>61.515021</v>
      </c>
      <c r="C2347" s="3" t="n">
        <v>61.544144</v>
      </c>
      <c r="D2347" s="3"/>
      <c r="E2347" s="3" t="n">
        <v>64.908483</v>
      </c>
      <c r="F2347" s="3" t="n">
        <v>64.694647</v>
      </c>
      <c r="G2347" s="3" t="n">
        <v>64.612789</v>
      </c>
    </row>
    <row r="2348" customFormat="false" ht="15.75" hidden="false" customHeight="false" outlineLevel="0" collapsed="false">
      <c r="A2348" s="3" t="n">
        <v>61.322003</v>
      </c>
      <c r="B2348" s="3" t="n">
        <v>61.43318</v>
      </c>
      <c r="C2348" s="3" t="n">
        <v>61.633289</v>
      </c>
      <c r="D2348" s="3"/>
      <c r="E2348" s="3" t="n">
        <v>65.198822</v>
      </c>
      <c r="F2348" s="3" t="n">
        <v>64.497477</v>
      </c>
      <c r="G2348" s="3" t="n">
        <v>64.446545</v>
      </c>
    </row>
    <row r="2349" customFormat="false" ht="15.75" hidden="false" customHeight="false" outlineLevel="0" collapsed="false">
      <c r="A2349" s="3" t="n">
        <v>61.355252</v>
      </c>
      <c r="B2349" s="3" t="n">
        <v>61.437891</v>
      </c>
      <c r="C2349" s="3" t="n">
        <v>61.624801</v>
      </c>
      <c r="D2349" s="3"/>
      <c r="E2349" s="3" t="n">
        <v>65.077316</v>
      </c>
      <c r="F2349" s="3" t="n">
        <v>64.589533</v>
      </c>
      <c r="G2349" s="3" t="n">
        <v>64.757178</v>
      </c>
    </row>
    <row r="2350" customFormat="false" ht="15.75" hidden="false" customHeight="false" outlineLevel="0" collapsed="false">
      <c r="A2350" s="3" t="n">
        <v>61.486569</v>
      </c>
      <c r="B2350" s="3" t="n">
        <v>61.2429</v>
      </c>
      <c r="C2350" s="3" t="n">
        <v>61.530229</v>
      </c>
      <c r="D2350" s="3"/>
      <c r="E2350" s="3" t="n">
        <v>65.249082</v>
      </c>
      <c r="F2350" s="3" t="n">
        <v>64.492915</v>
      </c>
      <c r="G2350" s="3" t="n">
        <v>64.59573</v>
      </c>
    </row>
    <row r="2351" customFormat="false" ht="15.75" hidden="false" customHeight="false" outlineLevel="0" collapsed="false">
      <c r="A2351" s="3" t="n">
        <v>61.676826</v>
      </c>
      <c r="B2351" s="3" t="n">
        <v>61.354152</v>
      </c>
      <c r="C2351" s="3" t="n">
        <v>61.390311</v>
      </c>
      <c r="D2351" s="3"/>
      <c r="E2351" s="3" t="n">
        <v>64.786501</v>
      </c>
      <c r="F2351" s="3" t="n">
        <v>64.711529</v>
      </c>
      <c r="G2351" s="3" t="n">
        <v>64.580488</v>
      </c>
    </row>
    <row r="2352" customFormat="false" ht="15.75" hidden="false" customHeight="false" outlineLevel="0" collapsed="false">
      <c r="A2352" s="3" t="n">
        <v>61.696178</v>
      </c>
      <c r="B2352" s="3" t="n">
        <v>61.378688</v>
      </c>
      <c r="C2352" s="3" t="n">
        <v>61.485178</v>
      </c>
      <c r="D2352" s="3"/>
      <c r="E2352" s="3" t="n">
        <v>65.189961</v>
      </c>
      <c r="F2352" s="3" t="n">
        <v>64.650769</v>
      </c>
      <c r="G2352" s="3" t="n">
        <v>64.761757</v>
      </c>
    </row>
    <row r="2353" customFormat="false" ht="15.75" hidden="false" customHeight="false" outlineLevel="0" collapsed="false">
      <c r="A2353" s="3" t="n">
        <v>61.689816</v>
      </c>
      <c r="B2353" s="3" t="n">
        <v>61.820937</v>
      </c>
      <c r="C2353" s="3" t="n">
        <v>61.236492</v>
      </c>
      <c r="D2353" s="3"/>
      <c r="E2353" s="3" t="n">
        <v>65.020161</v>
      </c>
      <c r="F2353" s="3" t="n">
        <v>64.799455</v>
      </c>
      <c r="G2353" s="3" t="n">
        <v>64.378747</v>
      </c>
    </row>
    <row r="2354" customFormat="false" ht="15.75" hidden="false" customHeight="false" outlineLevel="0" collapsed="false">
      <c r="A2354" s="3" t="n">
        <v>61.626226</v>
      </c>
      <c r="B2354" s="3" t="n">
        <v>61.600034</v>
      </c>
      <c r="C2354" s="3" t="n">
        <v>61.694605</v>
      </c>
      <c r="D2354" s="3"/>
      <c r="E2354" s="3" t="n">
        <v>64.896496</v>
      </c>
      <c r="F2354" s="3" t="n">
        <v>65.10584</v>
      </c>
      <c r="G2354" s="3" t="n">
        <v>64.369921</v>
      </c>
    </row>
    <row r="2355" customFormat="false" ht="15.75" hidden="false" customHeight="false" outlineLevel="0" collapsed="false">
      <c r="A2355" s="3" t="n">
        <v>61.512216</v>
      </c>
      <c r="B2355" s="3" t="n">
        <v>61.583437</v>
      </c>
      <c r="C2355" s="3" t="n">
        <v>61.504163</v>
      </c>
      <c r="D2355" s="3"/>
      <c r="E2355" s="3" t="n">
        <v>64.842162</v>
      </c>
      <c r="F2355" s="3" t="n">
        <v>65.080369</v>
      </c>
      <c r="G2355" s="3" t="n">
        <v>64.542513</v>
      </c>
    </row>
    <row r="2356" customFormat="false" ht="15.75" hidden="false" customHeight="false" outlineLevel="0" collapsed="false">
      <c r="A2356" s="3" t="n">
        <v>61.524676</v>
      </c>
      <c r="B2356" s="3" t="n">
        <v>61.904211</v>
      </c>
      <c r="C2356" s="3" t="n">
        <v>61.392573</v>
      </c>
      <c r="D2356" s="3"/>
      <c r="E2356" s="3" t="n">
        <v>65.037371</v>
      </c>
      <c r="F2356" s="3" t="n">
        <v>64.77852</v>
      </c>
      <c r="G2356" s="3" t="n">
        <v>64.789989</v>
      </c>
    </row>
    <row r="2357" customFormat="false" ht="15.75" hidden="false" customHeight="false" outlineLevel="0" collapsed="false">
      <c r="A2357" s="3" t="n">
        <v>61.377644</v>
      </c>
      <c r="B2357" s="3" t="n">
        <v>61.519399</v>
      </c>
      <c r="C2357" s="3" t="n">
        <v>61.548014</v>
      </c>
      <c r="D2357" s="3"/>
      <c r="E2357" s="3" t="n">
        <v>64.892316</v>
      </c>
      <c r="F2357" s="3" t="n">
        <v>64.889847</v>
      </c>
      <c r="G2357" s="3" t="n">
        <v>64.545337</v>
      </c>
    </row>
    <row r="2358" customFormat="false" ht="15.75" hidden="false" customHeight="false" outlineLevel="0" collapsed="false">
      <c r="A2358" s="3" t="n">
        <v>61.652024</v>
      </c>
      <c r="B2358" s="3" t="n">
        <v>61.58912</v>
      </c>
      <c r="C2358" s="3" t="n">
        <v>61.461507</v>
      </c>
      <c r="D2358" s="3"/>
      <c r="E2358" s="3" t="n">
        <v>64.626255</v>
      </c>
      <c r="F2358" s="3" t="n">
        <v>64.786667</v>
      </c>
      <c r="G2358" s="3" t="n">
        <v>64.927849</v>
      </c>
    </row>
    <row r="2359" customFormat="false" ht="15.75" hidden="false" customHeight="false" outlineLevel="0" collapsed="false">
      <c r="A2359" s="3" t="n">
        <v>61.724273</v>
      </c>
      <c r="B2359" s="3" t="n">
        <v>61.501114</v>
      </c>
      <c r="C2359" s="3" t="n">
        <v>61.217296</v>
      </c>
      <c r="D2359" s="3"/>
      <c r="E2359" s="3" t="n">
        <v>64.807639</v>
      </c>
      <c r="F2359" s="3" t="n">
        <v>64.703621</v>
      </c>
      <c r="G2359" s="3" t="n">
        <v>64.645216</v>
      </c>
    </row>
    <row r="2360" customFormat="false" ht="15.75" hidden="false" customHeight="false" outlineLevel="0" collapsed="false">
      <c r="A2360" s="3" t="n">
        <v>61.577351</v>
      </c>
      <c r="B2360" s="3" t="n">
        <v>61.708887</v>
      </c>
      <c r="C2360" s="3" t="n">
        <v>61.27278</v>
      </c>
      <c r="D2360" s="3"/>
      <c r="E2360" s="3" t="n">
        <v>64.688895</v>
      </c>
      <c r="F2360" s="3" t="n">
        <v>64.899504</v>
      </c>
      <c r="G2360" s="3" t="n">
        <v>64.598036</v>
      </c>
    </row>
    <row r="2361" customFormat="false" ht="15.75" hidden="false" customHeight="false" outlineLevel="0" collapsed="false">
      <c r="A2361" s="3" t="n">
        <v>61.378369</v>
      </c>
      <c r="B2361" s="3" t="n">
        <v>61.568984</v>
      </c>
      <c r="C2361" s="3" t="n">
        <v>61.331491</v>
      </c>
      <c r="D2361" s="3"/>
      <c r="E2361" s="3" t="n">
        <v>64.68459</v>
      </c>
      <c r="F2361" s="3" t="n">
        <v>64.71479</v>
      </c>
      <c r="G2361" s="3" t="n">
        <v>65.242032</v>
      </c>
    </row>
    <row r="2362" customFormat="false" ht="15.75" hidden="false" customHeight="false" outlineLevel="0" collapsed="false">
      <c r="A2362" s="3" t="n">
        <v>61.708336</v>
      </c>
      <c r="B2362" s="3" t="n">
        <v>61.521781</v>
      </c>
      <c r="C2362" s="3" t="n">
        <v>61.451624</v>
      </c>
      <c r="D2362" s="3"/>
      <c r="E2362" s="3" t="n">
        <v>64.935857</v>
      </c>
      <c r="F2362" s="3" t="n">
        <v>64.809784</v>
      </c>
      <c r="G2362" s="3" t="n">
        <v>64.932286</v>
      </c>
    </row>
    <row r="2363" customFormat="false" ht="15.75" hidden="false" customHeight="false" outlineLevel="0" collapsed="false">
      <c r="A2363" s="3" t="n">
        <v>61.786034</v>
      </c>
      <c r="B2363" s="3" t="n">
        <v>61.429771</v>
      </c>
      <c r="C2363" s="3" t="n">
        <v>61.546348</v>
      </c>
      <c r="D2363" s="3"/>
      <c r="E2363" s="3" t="n">
        <v>64.950466</v>
      </c>
      <c r="F2363" s="3" t="n">
        <v>64.765283</v>
      </c>
      <c r="G2363" s="3" t="n">
        <v>64.901426</v>
      </c>
    </row>
    <row r="2364" customFormat="false" ht="15.75" hidden="false" customHeight="false" outlineLevel="0" collapsed="false">
      <c r="A2364" s="3" t="n">
        <v>61.244701</v>
      </c>
      <c r="B2364" s="3" t="n">
        <v>61.843626</v>
      </c>
      <c r="C2364" s="3" t="n">
        <v>61.659043</v>
      </c>
      <c r="D2364" s="3"/>
      <c r="E2364" s="3" t="n">
        <v>64.894412</v>
      </c>
      <c r="F2364" s="3" t="n">
        <v>65.087482</v>
      </c>
      <c r="G2364" s="3" t="n">
        <v>64.694654</v>
      </c>
    </row>
    <row r="2365" customFormat="false" ht="15.75" hidden="false" customHeight="false" outlineLevel="0" collapsed="false">
      <c r="A2365" s="3" t="n">
        <v>61.804717</v>
      </c>
      <c r="B2365" s="3" t="n">
        <v>61.550522</v>
      </c>
      <c r="C2365" s="3" t="n">
        <v>61.582364</v>
      </c>
      <c r="D2365" s="3"/>
      <c r="E2365" s="3" t="n">
        <v>65.089751</v>
      </c>
      <c r="F2365" s="3" t="n">
        <v>65.314335</v>
      </c>
      <c r="G2365" s="3" t="n">
        <v>64.620717</v>
      </c>
    </row>
    <row r="2366" customFormat="false" ht="15.75" hidden="false" customHeight="false" outlineLevel="0" collapsed="false">
      <c r="A2366" s="3" t="n">
        <v>61.628378</v>
      </c>
      <c r="B2366" s="3" t="n">
        <v>61.375891</v>
      </c>
      <c r="C2366" s="3" t="n">
        <v>61.406232</v>
      </c>
      <c r="D2366" s="3"/>
      <c r="E2366" s="3" t="n">
        <v>65.101637</v>
      </c>
      <c r="F2366" s="3" t="n">
        <v>65.147777</v>
      </c>
      <c r="G2366" s="3" t="n">
        <v>64.52253</v>
      </c>
    </row>
    <row r="2367" customFormat="false" ht="15.75" hidden="false" customHeight="false" outlineLevel="0" collapsed="false">
      <c r="A2367" s="3" t="n">
        <v>61.718251</v>
      </c>
      <c r="B2367" s="3" t="n">
        <v>61.304332</v>
      </c>
      <c r="C2367" s="3" t="n">
        <v>61.375512</v>
      </c>
      <c r="D2367" s="3"/>
      <c r="E2367" s="3" t="n">
        <v>64.933951</v>
      </c>
      <c r="F2367" s="3" t="n">
        <v>64.945962</v>
      </c>
      <c r="G2367" s="3" t="n">
        <v>64.869698</v>
      </c>
    </row>
    <row r="2368" customFormat="false" ht="15.75" hidden="false" customHeight="false" outlineLevel="0" collapsed="false">
      <c r="A2368" s="3" t="n">
        <v>61.735128</v>
      </c>
      <c r="B2368" s="3" t="n">
        <v>61.332529</v>
      </c>
      <c r="C2368" s="3" t="n">
        <v>61.307945</v>
      </c>
      <c r="D2368" s="3"/>
      <c r="E2368" s="3" t="n">
        <v>65.124239</v>
      </c>
      <c r="F2368" s="3" t="n">
        <v>64.933999</v>
      </c>
      <c r="G2368" s="3" t="n">
        <v>65.098374</v>
      </c>
    </row>
    <row r="2369" customFormat="false" ht="15.75" hidden="false" customHeight="false" outlineLevel="0" collapsed="false">
      <c r="A2369" s="3" t="n">
        <v>61.698854</v>
      </c>
      <c r="B2369" s="3" t="n">
        <v>61.207657</v>
      </c>
      <c r="C2369" s="3" t="n">
        <v>61.462093</v>
      </c>
      <c r="D2369" s="3"/>
      <c r="E2369" s="3" t="n">
        <v>65.336573</v>
      </c>
      <c r="F2369" s="3" t="n">
        <v>65.121209</v>
      </c>
      <c r="G2369" s="3" t="n">
        <v>64.472615</v>
      </c>
    </row>
    <row r="2370" customFormat="false" ht="15.75" hidden="false" customHeight="false" outlineLevel="0" collapsed="false">
      <c r="A2370" s="3" t="n">
        <v>61.642583</v>
      </c>
      <c r="B2370" s="3" t="n">
        <v>61.49578</v>
      </c>
      <c r="C2370" s="3" t="n">
        <v>61.517253</v>
      </c>
      <c r="D2370" s="3"/>
      <c r="E2370" s="3" t="n">
        <v>65.098314</v>
      </c>
      <c r="F2370" s="3" t="n">
        <v>65.080853</v>
      </c>
      <c r="G2370" s="3" t="n">
        <v>64.715843</v>
      </c>
    </row>
    <row r="2371" customFormat="false" ht="15.75" hidden="false" customHeight="false" outlineLevel="0" collapsed="false">
      <c r="A2371" s="3" t="n">
        <v>61.529855</v>
      </c>
      <c r="B2371" s="3" t="n">
        <v>61.6143</v>
      </c>
      <c r="C2371" s="3" t="n">
        <v>61.484456</v>
      </c>
      <c r="D2371" s="3"/>
      <c r="E2371" s="3" t="n">
        <v>65.108473</v>
      </c>
      <c r="F2371" s="3" t="n">
        <v>65.185797</v>
      </c>
      <c r="G2371" s="3" t="n">
        <v>64.768256</v>
      </c>
    </row>
    <row r="2372" customFormat="false" ht="15.75" hidden="false" customHeight="false" outlineLevel="0" collapsed="false">
      <c r="A2372" s="3" t="n">
        <v>61.605259</v>
      </c>
      <c r="B2372" s="3" t="n">
        <v>61.454732</v>
      </c>
      <c r="C2372" s="3" t="n">
        <v>61.369061</v>
      </c>
      <c r="D2372" s="3"/>
      <c r="E2372" s="3" t="n">
        <v>65.064615</v>
      </c>
      <c r="F2372" s="3" t="n">
        <v>65.118532</v>
      </c>
      <c r="G2372" s="3" t="n">
        <v>64.750885</v>
      </c>
    </row>
    <row r="2373" customFormat="false" ht="15.75" hidden="false" customHeight="false" outlineLevel="0" collapsed="false">
      <c r="A2373" s="3" t="n">
        <v>61.465721</v>
      </c>
      <c r="B2373" s="3" t="n">
        <v>61.443562</v>
      </c>
      <c r="C2373" s="3" t="n">
        <v>61.551422</v>
      </c>
      <c r="D2373" s="3"/>
      <c r="E2373" s="3" t="n">
        <v>65.402023</v>
      </c>
      <c r="F2373" s="3" t="n">
        <v>64.582716</v>
      </c>
      <c r="G2373" s="3" t="n">
        <v>64.775893</v>
      </c>
    </row>
    <row r="2374" customFormat="false" ht="15.75" hidden="false" customHeight="false" outlineLevel="0" collapsed="false">
      <c r="A2374" s="3" t="n">
        <v>61.782342</v>
      </c>
      <c r="B2374" s="3" t="n">
        <v>61.421935</v>
      </c>
      <c r="C2374" s="3" t="n">
        <v>61.548924</v>
      </c>
      <c r="D2374" s="3"/>
      <c r="E2374" s="3" t="n">
        <v>65.389986</v>
      </c>
      <c r="F2374" s="3" t="n">
        <v>64.770594</v>
      </c>
      <c r="G2374" s="3" t="n">
        <v>64.731299</v>
      </c>
    </row>
    <row r="2375" customFormat="false" ht="15.75" hidden="false" customHeight="false" outlineLevel="0" collapsed="false">
      <c r="A2375" s="3" t="n">
        <v>61.673409</v>
      </c>
      <c r="B2375" s="3" t="n">
        <v>61.686059</v>
      </c>
      <c r="C2375" s="3" t="n">
        <v>61.556139</v>
      </c>
      <c r="D2375" s="3"/>
      <c r="E2375" s="3" t="n">
        <v>65.539734</v>
      </c>
      <c r="F2375" s="3" t="n">
        <v>64.725764</v>
      </c>
      <c r="G2375" s="3" t="n">
        <v>64.655507</v>
      </c>
    </row>
    <row r="2376" customFormat="false" ht="15.75" hidden="false" customHeight="false" outlineLevel="0" collapsed="false">
      <c r="A2376" s="3" t="n">
        <v>61.325293</v>
      </c>
      <c r="B2376" s="3" t="n">
        <v>61.549416</v>
      </c>
      <c r="C2376" s="3" t="n">
        <v>61.551266</v>
      </c>
      <c r="D2376" s="3"/>
      <c r="E2376" s="3" t="n">
        <v>65.339171</v>
      </c>
      <c r="F2376" s="3" t="n">
        <v>65.042904</v>
      </c>
      <c r="G2376" s="3" t="n">
        <v>64.378098</v>
      </c>
    </row>
    <row r="2377" customFormat="false" ht="15.75" hidden="false" customHeight="false" outlineLevel="0" collapsed="false">
      <c r="A2377" s="3" t="n">
        <v>61.234259</v>
      </c>
      <c r="B2377" s="3" t="n">
        <v>61.659403</v>
      </c>
      <c r="C2377" s="3" t="n">
        <v>61.320285</v>
      </c>
      <c r="D2377" s="3"/>
      <c r="E2377" s="3" t="n">
        <v>65.076288</v>
      </c>
      <c r="F2377" s="3" t="n">
        <v>64.846904</v>
      </c>
      <c r="G2377" s="3" t="n">
        <v>64.765368</v>
      </c>
    </row>
    <row r="2378" customFormat="false" ht="15.75" hidden="false" customHeight="false" outlineLevel="0" collapsed="false">
      <c r="A2378" s="3" t="n">
        <v>61.374549</v>
      </c>
      <c r="B2378" s="3" t="n">
        <v>61.583233</v>
      </c>
      <c r="C2378" s="3" t="n">
        <v>61.648418</v>
      </c>
      <c r="D2378" s="3"/>
      <c r="E2378" s="3" t="n">
        <v>65.017096</v>
      </c>
      <c r="F2378" s="3" t="n">
        <v>64.919677</v>
      </c>
      <c r="G2378" s="3" t="n">
        <v>64.812825</v>
      </c>
    </row>
    <row r="2379" customFormat="false" ht="15.75" hidden="false" customHeight="false" outlineLevel="0" collapsed="false">
      <c r="A2379" s="3" t="n">
        <v>61.376777</v>
      </c>
      <c r="B2379" s="3" t="n">
        <v>61.371673</v>
      </c>
      <c r="C2379" s="3" t="n">
        <v>61.627394</v>
      </c>
      <c r="D2379" s="3"/>
      <c r="E2379" s="3" t="n">
        <v>65.168554</v>
      </c>
      <c r="F2379" s="3" t="n">
        <v>64.613259</v>
      </c>
      <c r="G2379" s="3" t="n">
        <v>64.478574</v>
      </c>
    </row>
    <row r="2380" customFormat="false" ht="15.75" hidden="false" customHeight="false" outlineLevel="0" collapsed="false">
      <c r="A2380" s="3" t="n">
        <v>61.320355</v>
      </c>
      <c r="B2380" s="3" t="n">
        <v>61.535847</v>
      </c>
      <c r="C2380" s="3" t="n">
        <v>61.626518</v>
      </c>
      <c r="D2380" s="3"/>
      <c r="E2380" s="3" t="n">
        <v>64.886088</v>
      </c>
      <c r="F2380" s="3" t="n">
        <v>64.569799</v>
      </c>
      <c r="G2380" s="3" t="n">
        <v>64.740869</v>
      </c>
    </row>
    <row r="2381" customFormat="false" ht="15.75" hidden="false" customHeight="false" outlineLevel="0" collapsed="false">
      <c r="A2381" s="3" t="n">
        <v>61.65995</v>
      </c>
      <c r="B2381" s="3" t="n">
        <v>61.322545</v>
      </c>
      <c r="C2381" s="3" t="n">
        <v>61.68451</v>
      </c>
      <c r="D2381" s="3"/>
      <c r="E2381" s="3" t="n">
        <v>64.754959</v>
      </c>
      <c r="F2381" s="3" t="n">
        <v>65.026114</v>
      </c>
      <c r="G2381" s="3" t="n">
        <v>64.604753</v>
      </c>
    </row>
    <row r="2382" customFormat="false" ht="15.75" hidden="false" customHeight="false" outlineLevel="0" collapsed="false">
      <c r="A2382" s="3" t="n">
        <v>61.51077</v>
      </c>
      <c r="B2382" s="3" t="n">
        <v>61.72322</v>
      </c>
      <c r="C2382" s="3" t="n">
        <v>61.538077</v>
      </c>
      <c r="D2382" s="3"/>
      <c r="E2382" s="3" t="n">
        <v>65.200954</v>
      </c>
      <c r="F2382" s="3" t="n">
        <v>65.209968</v>
      </c>
      <c r="G2382" s="3" t="n">
        <v>64.491416</v>
      </c>
    </row>
    <row r="2383" customFormat="false" ht="15.75" hidden="false" customHeight="false" outlineLevel="0" collapsed="false">
      <c r="A2383" s="3" t="n">
        <v>61.774149</v>
      </c>
      <c r="B2383" s="3" t="n">
        <v>61.587375</v>
      </c>
      <c r="C2383" s="3" t="n">
        <v>61.439771</v>
      </c>
      <c r="D2383" s="3"/>
      <c r="E2383" s="3" t="n">
        <v>64.963175</v>
      </c>
      <c r="F2383" s="3" t="n">
        <v>64.84005</v>
      </c>
      <c r="G2383" s="3" t="n">
        <v>64.755317</v>
      </c>
    </row>
    <row r="2384" customFormat="false" ht="15.75" hidden="false" customHeight="false" outlineLevel="0" collapsed="false">
      <c r="A2384" s="3" t="n">
        <v>61.281294</v>
      </c>
      <c r="B2384" s="3" t="n">
        <v>61.69303</v>
      </c>
      <c r="C2384" s="3" t="n">
        <v>61.585449</v>
      </c>
      <c r="D2384" s="3"/>
      <c r="E2384" s="3" t="n">
        <v>65.068282</v>
      </c>
      <c r="F2384" s="3" t="n">
        <v>65.048493</v>
      </c>
      <c r="G2384" s="3" t="n">
        <v>64.358104</v>
      </c>
    </row>
    <row r="2385" customFormat="false" ht="15.75" hidden="false" customHeight="false" outlineLevel="0" collapsed="false">
      <c r="A2385" s="3" t="n">
        <v>61.482872</v>
      </c>
      <c r="B2385" s="3" t="n">
        <v>61.807618</v>
      </c>
      <c r="C2385" s="3" t="n">
        <v>61.32775</v>
      </c>
      <c r="D2385" s="3"/>
      <c r="E2385" s="3" t="n">
        <v>64.988082</v>
      </c>
      <c r="F2385" s="3" t="n">
        <v>65.061098</v>
      </c>
      <c r="G2385" s="3" t="n">
        <v>64.675304</v>
      </c>
    </row>
    <row r="2386" customFormat="false" ht="15.75" hidden="false" customHeight="false" outlineLevel="0" collapsed="false">
      <c r="A2386" s="3" t="n">
        <v>61.569273</v>
      </c>
      <c r="B2386" s="3" t="n">
        <v>61.482128</v>
      </c>
      <c r="C2386" s="3" t="n">
        <v>61.499505</v>
      </c>
      <c r="D2386" s="3"/>
      <c r="E2386" s="3" t="n">
        <v>65.295876</v>
      </c>
      <c r="F2386" s="3" t="n">
        <v>64.864921</v>
      </c>
      <c r="G2386" s="3" t="n">
        <v>64.479213</v>
      </c>
    </row>
    <row r="2387" customFormat="false" ht="15.75" hidden="false" customHeight="false" outlineLevel="0" collapsed="false">
      <c r="A2387" s="3" t="n">
        <v>61.666722</v>
      </c>
      <c r="B2387" s="3" t="n">
        <v>61.586423</v>
      </c>
      <c r="C2387" s="3" t="n">
        <v>61.653259</v>
      </c>
      <c r="D2387" s="3"/>
      <c r="E2387" s="3" t="n">
        <v>65.1399</v>
      </c>
      <c r="F2387" s="3" t="n">
        <v>64.884154</v>
      </c>
      <c r="G2387" s="3" t="n">
        <v>64.784309</v>
      </c>
    </row>
    <row r="2388" customFormat="false" ht="15.75" hidden="false" customHeight="false" outlineLevel="0" collapsed="false">
      <c r="A2388" s="3" t="n">
        <v>61.511672</v>
      </c>
      <c r="B2388" s="3" t="n">
        <v>61.724671</v>
      </c>
      <c r="C2388" s="3" t="n">
        <v>61.67861</v>
      </c>
      <c r="D2388" s="3"/>
      <c r="E2388" s="3" t="n">
        <v>65.295946</v>
      </c>
      <c r="F2388" s="3" t="n">
        <v>64.939169</v>
      </c>
      <c r="G2388" s="3" t="n">
        <v>64.548787</v>
      </c>
    </row>
    <row r="2389" customFormat="false" ht="15.75" hidden="false" customHeight="false" outlineLevel="0" collapsed="false">
      <c r="A2389" s="3" t="n">
        <v>61.340028</v>
      </c>
      <c r="B2389" s="3" t="n">
        <v>61.530419</v>
      </c>
      <c r="C2389" s="3" t="n">
        <v>61.736106</v>
      </c>
      <c r="D2389" s="3"/>
      <c r="E2389" s="3" t="n">
        <v>65.067997</v>
      </c>
      <c r="F2389" s="3" t="n">
        <v>64.734994</v>
      </c>
      <c r="G2389" s="3" t="n">
        <v>65.074247</v>
      </c>
    </row>
    <row r="2390" customFormat="false" ht="15.75" hidden="false" customHeight="false" outlineLevel="0" collapsed="false">
      <c r="A2390" s="3" t="n">
        <v>61.22501</v>
      </c>
      <c r="B2390" s="3" t="n">
        <v>61.613442</v>
      </c>
      <c r="C2390" s="3" t="n">
        <v>61.829535</v>
      </c>
      <c r="D2390" s="3"/>
      <c r="E2390" s="3" t="n">
        <v>65.161079</v>
      </c>
      <c r="F2390" s="3" t="n">
        <v>64.729386</v>
      </c>
      <c r="G2390" s="3" t="n">
        <v>64.508872</v>
      </c>
    </row>
    <row r="2391" customFormat="false" ht="15.75" hidden="false" customHeight="false" outlineLevel="0" collapsed="false">
      <c r="A2391" s="3" t="n">
        <v>61.395213</v>
      </c>
      <c r="B2391" s="3" t="n">
        <v>61.746686</v>
      </c>
      <c r="C2391" s="3" t="n">
        <v>61.541381</v>
      </c>
      <c r="D2391" s="3"/>
      <c r="E2391" s="3" t="n">
        <v>65.544671</v>
      </c>
      <c r="F2391" s="3" t="n">
        <v>64.70766</v>
      </c>
      <c r="G2391" s="3" t="n">
        <v>64.547816</v>
      </c>
    </row>
    <row r="2392" customFormat="false" ht="15.75" hidden="false" customHeight="false" outlineLevel="0" collapsed="false">
      <c r="A2392" s="3" t="n">
        <v>61.357712</v>
      </c>
      <c r="B2392" s="3" t="n">
        <v>61.634186</v>
      </c>
      <c r="C2392" s="3" t="n">
        <v>61.519595</v>
      </c>
      <c r="D2392" s="3"/>
      <c r="E2392" s="3" t="n">
        <v>65.110727</v>
      </c>
      <c r="F2392" s="3" t="n">
        <v>65.061915</v>
      </c>
      <c r="G2392" s="3" t="n">
        <v>64.408283</v>
      </c>
    </row>
    <row r="2393" customFormat="false" ht="15.75" hidden="false" customHeight="false" outlineLevel="0" collapsed="false">
      <c r="A2393" s="3" t="n">
        <v>61.309115</v>
      </c>
      <c r="B2393" s="3" t="n">
        <v>61.662182</v>
      </c>
      <c r="C2393" s="3" t="n">
        <v>61.595178</v>
      </c>
      <c r="D2393" s="3"/>
      <c r="E2393" s="3" t="n">
        <v>65.243623</v>
      </c>
      <c r="F2393" s="3" t="n">
        <v>65.138713</v>
      </c>
      <c r="G2393" s="3" t="n">
        <v>64.369259</v>
      </c>
    </row>
    <row r="2394" customFormat="false" ht="15.75" hidden="false" customHeight="false" outlineLevel="0" collapsed="false">
      <c r="A2394" s="3" t="n">
        <v>61.546815</v>
      </c>
      <c r="B2394" s="3" t="n">
        <v>61.831763</v>
      </c>
      <c r="C2394" s="3" t="n">
        <v>61.467695</v>
      </c>
      <c r="D2394" s="3"/>
      <c r="E2394" s="3" t="n">
        <v>65.052501</v>
      </c>
      <c r="F2394" s="3" t="n">
        <v>64.694022</v>
      </c>
      <c r="G2394" s="3" t="n">
        <v>64.643037</v>
      </c>
    </row>
    <row r="2395" customFormat="false" ht="15.75" hidden="false" customHeight="false" outlineLevel="0" collapsed="false">
      <c r="A2395" s="3" t="n">
        <v>61.360485</v>
      </c>
      <c r="B2395" s="3" t="n">
        <v>61.56495</v>
      </c>
      <c r="C2395" s="3" t="n">
        <v>61.526899</v>
      </c>
      <c r="D2395" s="3"/>
      <c r="E2395" s="3" t="n">
        <v>65.044207</v>
      </c>
      <c r="F2395" s="3" t="n">
        <v>64.52887</v>
      </c>
      <c r="G2395" s="3" t="n">
        <v>64.651364</v>
      </c>
    </row>
    <row r="2396" customFormat="false" ht="15.75" hidden="false" customHeight="false" outlineLevel="0" collapsed="false">
      <c r="A2396" s="3" t="n">
        <v>61.474097</v>
      </c>
      <c r="B2396" s="3" t="n">
        <v>61.366575</v>
      </c>
      <c r="C2396" s="3" t="n">
        <v>61.852901</v>
      </c>
      <c r="D2396" s="3"/>
      <c r="E2396" s="3" t="n">
        <v>65.084317</v>
      </c>
      <c r="F2396" s="3" t="n">
        <v>64.402079</v>
      </c>
      <c r="G2396" s="3" t="n">
        <v>64.677456</v>
      </c>
    </row>
    <row r="2397" customFormat="false" ht="15.75" hidden="false" customHeight="false" outlineLevel="0" collapsed="false">
      <c r="A2397" s="3" t="n">
        <v>61.754605</v>
      </c>
      <c r="B2397" s="3" t="n">
        <v>61.4072</v>
      </c>
      <c r="C2397" s="3" t="n">
        <v>61.50217</v>
      </c>
      <c r="D2397" s="3"/>
      <c r="E2397" s="3" t="n">
        <v>64.91749</v>
      </c>
      <c r="F2397" s="3" t="n">
        <v>64.432314</v>
      </c>
      <c r="G2397" s="3" t="n">
        <v>64.805163</v>
      </c>
    </row>
    <row r="2398" customFormat="false" ht="15.75" hidden="false" customHeight="false" outlineLevel="0" collapsed="false">
      <c r="A2398" s="3" t="n">
        <v>61.582708</v>
      </c>
      <c r="B2398" s="3" t="n">
        <v>61.186503</v>
      </c>
      <c r="C2398" s="3" t="n">
        <v>61.955342</v>
      </c>
      <c r="D2398" s="3"/>
      <c r="E2398" s="3" t="n">
        <v>64.709942</v>
      </c>
      <c r="F2398" s="3" t="n">
        <v>64.475886</v>
      </c>
      <c r="G2398" s="3" t="n">
        <v>64.86837</v>
      </c>
    </row>
    <row r="2399" customFormat="false" ht="15.75" hidden="false" customHeight="false" outlineLevel="0" collapsed="false">
      <c r="A2399" s="3" t="n">
        <v>61.370034</v>
      </c>
      <c r="B2399" s="3" t="n">
        <v>61.645441</v>
      </c>
      <c r="C2399" s="3" t="n">
        <v>61.711596</v>
      </c>
      <c r="D2399" s="3"/>
      <c r="E2399" s="3" t="n">
        <v>64.676154</v>
      </c>
      <c r="F2399" s="3" t="n">
        <v>64.693526</v>
      </c>
      <c r="G2399" s="3" t="n">
        <v>64.836299</v>
      </c>
    </row>
    <row r="2400" customFormat="false" ht="15.75" hidden="false" customHeight="false" outlineLevel="0" collapsed="false">
      <c r="A2400" s="3" t="n">
        <v>61.460012</v>
      </c>
      <c r="B2400" s="3" t="n">
        <v>61.940793</v>
      </c>
      <c r="C2400" s="3" t="n">
        <v>61.579546</v>
      </c>
      <c r="D2400" s="3"/>
      <c r="E2400" s="3" t="n">
        <v>65.025491</v>
      </c>
      <c r="F2400" s="3" t="n">
        <v>64.652044</v>
      </c>
      <c r="G2400" s="3" t="n">
        <v>64.820897</v>
      </c>
    </row>
    <row r="2401" customFormat="false" ht="15.75" hidden="false" customHeight="false" outlineLevel="0" collapsed="false">
      <c r="A2401" s="3" t="n">
        <v>61.476987</v>
      </c>
      <c r="B2401" s="3" t="n">
        <v>61.680588</v>
      </c>
      <c r="C2401" s="3" t="n">
        <v>61.658322</v>
      </c>
      <c r="D2401" s="3"/>
      <c r="E2401" s="3" t="n">
        <v>65.119398</v>
      </c>
      <c r="F2401" s="3" t="n">
        <v>64.568579</v>
      </c>
      <c r="G2401" s="3" t="n">
        <v>64.545783</v>
      </c>
    </row>
    <row r="2402" customFormat="false" ht="15.75" hidden="false" customHeight="false" outlineLevel="0" collapsed="false">
      <c r="A2402" s="3" t="n">
        <v>61.596563</v>
      </c>
      <c r="B2402" s="3" t="n">
        <v>61.333244</v>
      </c>
      <c r="C2402" s="3" t="n">
        <v>61.567378</v>
      </c>
      <c r="D2402" s="3"/>
      <c r="E2402" s="3" t="n">
        <v>65.120055</v>
      </c>
      <c r="F2402" s="3" t="n">
        <v>64.478009</v>
      </c>
      <c r="G2402" s="3" t="n">
        <v>64.788875</v>
      </c>
    </row>
    <row r="2403" customFormat="false" ht="15.75" hidden="false" customHeight="false" outlineLevel="0" collapsed="false">
      <c r="A2403" s="3" t="n">
        <v>61.622012</v>
      </c>
      <c r="B2403" s="3" t="n">
        <v>61.549579</v>
      </c>
      <c r="C2403" s="3" t="n">
        <v>61.565146</v>
      </c>
      <c r="D2403" s="3"/>
      <c r="E2403" s="3" t="n">
        <v>64.733787</v>
      </c>
      <c r="F2403" s="3" t="n">
        <v>64.61557</v>
      </c>
      <c r="G2403" s="3" t="n">
        <v>65.037023</v>
      </c>
    </row>
    <row r="2404" customFormat="false" ht="15.75" hidden="false" customHeight="false" outlineLevel="0" collapsed="false">
      <c r="A2404" s="3" t="n">
        <v>61.639619</v>
      </c>
      <c r="B2404" s="3" t="n">
        <v>61.606232</v>
      </c>
      <c r="C2404" s="3" t="n">
        <v>61.776299</v>
      </c>
      <c r="D2404" s="3"/>
      <c r="E2404" s="3" t="n">
        <v>64.805251</v>
      </c>
      <c r="F2404" s="3" t="n">
        <v>64.714986</v>
      </c>
      <c r="G2404" s="3" t="n">
        <v>65.116143</v>
      </c>
    </row>
    <row r="2405" customFormat="false" ht="15.75" hidden="false" customHeight="false" outlineLevel="0" collapsed="false">
      <c r="A2405" s="3" t="n">
        <v>61.854269</v>
      </c>
      <c r="B2405" s="3" t="n">
        <v>61.526455</v>
      </c>
      <c r="C2405" s="3" t="n">
        <v>61.583834</v>
      </c>
      <c r="D2405" s="3"/>
      <c r="E2405" s="3" t="n">
        <v>64.774861</v>
      </c>
      <c r="F2405" s="3" t="n">
        <v>64.722409</v>
      </c>
      <c r="G2405" s="3" t="n">
        <v>64.833384</v>
      </c>
    </row>
    <row r="2406" customFormat="false" ht="15.75" hidden="false" customHeight="false" outlineLevel="0" collapsed="false">
      <c r="A2406" s="3" t="n">
        <v>61.785214</v>
      </c>
      <c r="B2406" s="3" t="n">
        <v>61.669837</v>
      </c>
      <c r="C2406" s="3" t="n">
        <v>61.3957</v>
      </c>
      <c r="D2406" s="3"/>
      <c r="E2406" s="3" t="n">
        <v>65.165349</v>
      </c>
      <c r="F2406" s="3" t="n">
        <v>64.467376</v>
      </c>
      <c r="G2406" s="3" t="n">
        <v>64.954442</v>
      </c>
    </row>
    <row r="2407" customFormat="false" ht="15.75" hidden="false" customHeight="false" outlineLevel="0" collapsed="false">
      <c r="A2407" s="3" t="n">
        <v>61.558016</v>
      </c>
      <c r="B2407" s="3" t="n">
        <v>61.665235</v>
      </c>
      <c r="C2407" s="3" t="n">
        <v>61.63185</v>
      </c>
      <c r="D2407" s="3"/>
      <c r="E2407" s="3" t="n">
        <v>64.586318</v>
      </c>
      <c r="F2407" s="3" t="n">
        <v>64.805768</v>
      </c>
      <c r="G2407" s="3" t="n">
        <v>64.983098</v>
      </c>
    </row>
    <row r="2408" customFormat="false" ht="15.75" hidden="false" customHeight="false" outlineLevel="0" collapsed="false">
      <c r="A2408" s="3" t="n">
        <v>61.538384</v>
      </c>
      <c r="B2408" s="3" t="n">
        <v>61.549137</v>
      </c>
      <c r="C2408" s="3" t="n">
        <v>61.78321</v>
      </c>
      <c r="D2408" s="3"/>
      <c r="E2408" s="3" t="n">
        <v>64.607064</v>
      </c>
      <c r="F2408" s="3" t="n">
        <v>64.666086</v>
      </c>
      <c r="G2408" s="3" t="n">
        <v>65.26208</v>
      </c>
    </row>
    <row r="2409" customFormat="false" ht="15.75" hidden="false" customHeight="false" outlineLevel="0" collapsed="false">
      <c r="A2409" s="3" t="n">
        <v>61.723826</v>
      </c>
      <c r="B2409" s="3" t="n">
        <v>61.36635</v>
      </c>
      <c r="C2409" s="3" t="n">
        <v>61.690465</v>
      </c>
      <c r="D2409" s="3"/>
      <c r="E2409" s="3" t="n">
        <v>64.439283</v>
      </c>
      <c r="F2409" s="3" t="n">
        <v>64.954935</v>
      </c>
      <c r="G2409" s="3" t="n">
        <v>65.150605</v>
      </c>
    </row>
    <row r="2410" customFormat="false" ht="15.75" hidden="false" customHeight="false" outlineLevel="0" collapsed="false">
      <c r="A2410" s="3" t="n">
        <v>61.698692</v>
      </c>
      <c r="B2410" s="3" t="n">
        <v>61.509</v>
      </c>
      <c r="C2410" s="3" t="n">
        <v>61.452415</v>
      </c>
      <c r="D2410" s="3"/>
      <c r="E2410" s="3" t="n">
        <v>64.700859</v>
      </c>
      <c r="F2410" s="3" t="n">
        <v>65.047965</v>
      </c>
      <c r="G2410" s="3" t="n">
        <v>64.984882</v>
      </c>
    </row>
    <row r="2411" customFormat="false" ht="15.75" hidden="false" customHeight="false" outlineLevel="0" collapsed="false">
      <c r="A2411" s="3" t="n">
        <v>61.715945</v>
      </c>
      <c r="B2411" s="3" t="n">
        <v>61.448999</v>
      </c>
      <c r="C2411" s="3" t="n">
        <v>61.730825</v>
      </c>
      <c r="D2411" s="3"/>
      <c r="E2411" s="3" t="n">
        <v>64.504987</v>
      </c>
      <c r="F2411" s="3" t="n">
        <v>65.028418</v>
      </c>
      <c r="G2411" s="3" t="n">
        <v>64.935474</v>
      </c>
    </row>
    <row r="2412" customFormat="false" ht="15.75" hidden="false" customHeight="false" outlineLevel="0" collapsed="false">
      <c r="A2412" s="3" t="n">
        <v>61.528709</v>
      </c>
      <c r="B2412" s="3" t="n">
        <v>61.431028</v>
      </c>
      <c r="C2412" s="3" t="n">
        <v>61.609974</v>
      </c>
      <c r="D2412" s="3"/>
      <c r="E2412" s="3" t="n">
        <v>64.380191</v>
      </c>
      <c r="F2412" s="3" t="n">
        <v>65.354161</v>
      </c>
      <c r="G2412" s="3" t="n">
        <v>65.108062</v>
      </c>
    </row>
    <row r="2413" customFormat="false" ht="15.75" hidden="false" customHeight="false" outlineLevel="0" collapsed="false">
      <c r="A2413" s="3" t="n">
        <v>61.356998</v>
      </c>
      <c r="B2413" s="3" t="n">
        <v>61.395855</v>
      </c>
      <c r="C2413" s="3" t="n">
        <v>61.538778</v>
      </c>
      <c r="D2413" s="3"/>
      <c r="E2413" s="3" t="n">
        <v>64.774469</v>
      </c>
      <c r="F2413" s="3" t="n">
        <v>65.137546</v>
      </c>
      <c r="G2413" s="3" t="n">
        <v>64.763107</v>
      </c>
    </row>
    <row r="2414" customFormat="false" ht="15.75" hidden="false" customHeight="false" outlineLevel="0" collapsed="false">
      <c r="A2414" s="3" t="n">
        <v>61.716785</v>
      </c>
      <c r="B2414" s="3" t="n">
        <v>61.482003</v>
      </c>
      <c r="C2414" s="3" t="n">
        <v>61.593472</v>
      </c>
      <c r="D2414" s="3"/>
      <c r="E2414" s="3" t="n">
        <v>64.936947</v>
      </c>
      <c r="F2414" s="3" t="n">
        <v>64.895439</v>
      </c>
      <c r="G2414" s="3" t="n">
        <v>64.689141</v>
      </c>
    </row>
    <row r="2415" customFormat="false" ht="15.75" hidden="false" customHeight="false" outlineLevel="0" collapsed="false">
      <c r="A2415" s="3" t="n">
        <v>61.860452</v>
      </c>
      <c r="B2415" s="3" t="n">
        <v>61.463027</v>
      </c>
      <c r="C2415" s="3" t="n">
        <v>61.5672</v>
      </c>
      <c r="D2415" s="3"/>
      <c r="E2415" s="3" t="n">
        <v>64.885029</v>
      </c>
      <c r="F2415" s="3" t="n">
        <v>64.970034</v>
      </c>
      <c r="G2415" s="3" t="n">
        <v>64.57277</v>
      </c>
    </row>
    <row r="2416" customFormat="false" ht="15.75" hidden="false" customHeight="false" outlineLevel="0" collapsed="false">
      <c r="A2416" s="3" t="n">
        <v>61.79456</v>
      </c>
      <c r="B2416" s="3" t="n">
        <v>61.480089</v>
      </c>
      <c r="C2416" s="3" t="n">
        <v>61.458292</v>
      </c>
      <c r="D2416" s="3"/>
      <c r="E2416" s="3" t="n">
        <v>64.974676</v>
      </c>
      <c r="F2416" s="3" t="n">
        <v>64.592706</v>
      </c>
      <c r="G2416" s="3" t="n">
        <v>65.013671</v>
      </c>
    </row>
    <row r="2417" customFormat="false" ht="15.75" hidden="false" customHeight="false" outlineLevel="0" collapsed="false">
      <c r="A2417" s="3" t="n">
        <v>61.787614</v>
      </c>
      <c r="B2417" s="3" t="n">
        <v>61.463206</v>
      </c>
      <c r="C2417" s="3" t="n">
        <v>61.416499</v>
      </c>
      <c r="D2417" s="3"/>
      <c r="E2417" s="3" t="n">
        <v>65.078053</v>
      </c>
      <c r="F2417" s="3" t="n">
        <v>64.696353</v>
      </c>
      <c r="G2417" s="3" t="n">
        <v>64.749573</v>
      </c>
    </row>
    <row r="2418" customFormat="false" ht="15.75" hidden="false" customHeight="false" outlineLevel="0" collapsed="false">
      <c r="A2418" s="3" t="n">
        <v>61.691028</v>
      </c>
      <c r="B2418" s="3" t="n">
        <v>61.436235</v>
      </c>
      <c r="C2418" s="3" t="n">
        <v>61.607552</v>
      </c>
      <c r="D2418" s="3"/>
      <c r="E2418" s="3" t="n">
        <v>65.026994</v>
      </c>
      <c r="F2418" s="3" t="n">
        <v>64.616277</v>
      </c>
      <c r="G2418" s="3" t="n">
        <v>65.080064</v>
      </c>
    </row>
    <row r="2419" customFormat="false" ht="15.75" hidden="false" customHeight="false" outlineLevel="0" collapsed="false">
      <c r="A2419" s="3" t="n">
        <v>61.587407</v>
      </c>
      <c r="B2419" s="3" t="n">
        <v>61.689605</v>
      </c>
      <c r="C2419" s="3" t="n">
        <v>61.593987</v>
      </c>
      <c r="D2419" s="3"/>
      <c r="E2419" s="3" t="n">
        <v>64.840339</v>
      </c>
      <c r="F2419" s="3" t="n">
        <v>64.731726</v>
      </c>
      <c r="G2419" s="3" t="n">
        <v>65.048241</v>
      </c>
    </row>
    <row r="2420" customFormat="false" ht="15.75" hidden="false" customHeight="false" outlineLevel="0" collapsed="false">
      <c r="A2420" s="3" t="n">
        <v>61.607</v>
      </c>
      <c r="B2420" s="3" t="n">
        <v>61.586076</v>
      </c>
      <c r="C2420" s="3" t="n">
        <v>61.55072</v>
      </c>
      <c r="D2420" s="3"/>
      <c r="E2420" s="3" t="n">
        <v>65.046782</v>
      </c>
      <c r="F2420" s="3" t="n">
        <v>64.716118</v>
      </c>
      <c r="G2420" s="3" t="n">
        <v>65.041684</v>
      </c>
    </row>
    <row r="2421" customFormat="false" ht="15.75" hidden="false" customHeight="false" outlineLevel="0" collapsed="false">
      <c r="A2421" s="3" t="n">
        <v>61.533103</v>
      </c>
      <c r="B2421" s="3" t="n">
        <v>61.816471</v>
      </c>
      <c r="C2421" s="3" t="n">
        <v>61.754482</v>
      </c>
      <c r="D2421" s="3"/>
      <c r="E2421" s="3" t="n">
        <v>64.918058</v>
      </c>
      <c r="F2421" s="3" t="n">
        <v>64.88765</v>
      </c>
      <c r="G2421" s="3" t="n">
        <v>64.774954</v>
      </c>
    </row>
    <row r="2422" customFormat="false" ht="15.75" hidden="false" customHeight="false" outlineLevel="0" collapsed="false">
      <c r="A2422" s="3" t="n">
        <v>61.548454</v>
      </c>
      <c r="B2422" s="3" t="n">
        <v>61.769478</v>
      </c>
      <c r="C2422" s="3" t="n">
        <v>61.622916</v>
      </c>
      <c r="D2422" s="3"/>
      <c r="E2422" s="3" t="n">
        <v>65.070004</v>
      </c>
      <c r="F2422" s="3" t="n">
        <v>64.529193</v>
      </c>
      <c r="G2422" s="3" t="n">
        <v>64.704249</v>
      </c>
    </row>
    <row r="2423" customFormat="false" ht="15.75" hidden="false" customHeight="false" outlineLevel="0" collapsed="false">
      <c r="A2423" s="3" t="n">
        <v>61.564967</v>
      </c>
      <c r="B2423" s="3" t="n">
        <v>61.66002</v>
      </c>
      <c r="C2423" s="3" t="n">
        <v>61.524623</v>
      </c>
      <c r="D2423" s="3"/>
      <c r="E2423" s="3" t="n">
        <v>65.111911</v>
      </c>
      <c r="F2423" s="3" t="n">
        <v>64.564798</v>
      </c>
      <c r="G2423" s="3" t="n">
        <v>64.829181</v>
      </c>
    </row>
    <row r="2424" customFormat="false" ht="15.75" hidden="false" customHeight="false" outlineLevel="0" collapsed="false">
      <c r="A2424" s="3" t="n">
        <v>61.778051</v>
      </c>
      <c r="B2424" s="3" t="n">
        <v>61.554114</v>
      </c>
      <c r="C2424" s="3" t="n">
        <v>61.671729</v>
      </c>
      <c r="D2424" s="3"/>
      <c r="E2424" s="3" t="n">
        <v>64.775401</v>
      </c>
      <c r="F2424" s="3" t="n">
        <v>64.635988</v>
      </c>
      <c r="G2424" s="3" t="n">
        <v>65.230778</v>
      </c>
    </row>
    <row r="2425" customFormat="false" ht="15.75" hidden="false" customHeight="false" outlineLevel="0" collapsed="false">
      <c r="A2425" s="3" t="n">
        <v>61.773239</v>
      </c>
      <c r="B2425" s="3" t="n">
        <v>61.479706</v>
      </c>
      <c r="C2425" s="3" t="n">
        <v>61.547972</v>
      </c>
      <c r="D2425" s="3"/>
      <c r="E2425" s="3" t="n">
        <v>64.409227</v>
      </c>
      <c r="F2425" s="3" t="n">
        <v>64.763304</v>
      </c>
      <c r="G2425" s="3" t="n">
        <v>65.250674</v>
      </c>
    </row>
    <row r="2426" customFormat="false" ht="15.75" hidden="false" customHeight="false" outlineLevel="0" collapsed="false">
      <c r="A2426" s="3" t="n">
        <v>61.569478</v>
      </c>
      <c r="B2426" s="3" t="n">
        <v>61.658866</v>
      </c>
      <c r="C2426" s="3" t="n">
        <v>61.801198</v>
      </c>
      <c r="D2426" s="3"/>
      <c r="E2426" s="3" t="n">
        <v>64.696065</v>
      </c>
      <c r="F2426" s="3" t="n">
        <v>64.847262</v>
      </c>
      <c r="G2426" s="3" t="n">
        <v>65.031844</v>
      </c>
    </row>
    <row r="2427" customFormat="false" ht="15.75" hidden="false" customHeight="false" outlineLevel="0" collapsed="false">
      <c r="A2427" s="3" t="n">
        <v>61.475724</v>
      </c>
      <c r="B2427" s="3" t="n">
        <v>61.752399</v>
      </c>
      <c r="C2427" s="3" t="n">
        <v>61.610506</v>
      </c>
      <c r="D2427" s="3"/>
      <c r="E2427" s="3" t="n">
        <v>64.905386</v>
      </c>
      <c r="F2427" s="3" t="n">
        <v>64.916823</v>
      </c>
      <c r="G2427" s="3" t="n">
        <v>64.731462</v>
      </c>
    </row>
    <row r="2428" customFormat="false" ht="15.75" hidden="false" customHeight="false" outlineLevel="0" collapsed="false">
      <c r="A2428" s="3" t="n">
        <v>61.669638</v>
      </c>
      <c r="B2428" s="3" t="n">
        <v>61.77954</v>
      </c>
      <c r="C2428" s="3" t="n">
        <v>61.676739</v>
      </c>
      <c r="D2428" s="3"/>
      <c r="E2428" s="3" t="n">
        <v>64.666542</v>
      </c>
      <c r="F2428" s="3" t="n">
        <v>64.7581</v>
      </c>
      <c r="G2428" s="3" t="n">
        <v>64.718989</v>
      </c>
    </row>
    <row r="2429" customFormat="false" ht="15.75" hidden="false" customHeight="false" outlineLevel="0" collapsed="false">
      <c r="A2429" s="3" t="n">
        <v>61.490609</v>
      </c>
      <c r="B2429" s="3" t="n">
        <v>61.61591</v>
      </c>
      <c r="C2429" s="3" t="n">
        <v>61.666764</v>
      </c>
      <c r="D2429" s="3"/>
      <c r="E2429" s="3" t="n">
        <v>64.667583</v>
      </c>
      <c r="F2429" s="3" t="n">
        <v>65.031048</v>
      </c>
      <c r="G2429" s="3" t="n">
        <v>64.704853</v>
      </c>
    </row>
    <row r="2430" customFormat="false" ht="15.75" hidden="false" customHeight="false" outlineLevel="0" collapsed="false">
      <c r="A2430" s="3" t="n">
        <v>61.634825</v>
      </c>
      <c r="B2430" s="3" t="n">
        <v>61.44272</v>
      </c>
      <c r="C2430" s="3" t="n">
        <v>61.583577</v>
      </c>
      <c r="D2430" s="3"/>
      <c r="E2430" s="3" t="n">
        <v>64.900683</v>
      </c>
      <c r="F2430" s="3" t="n">
        <v>64.89319</v>
      </c>
      <c r="G2430" s="3" t="n">
        <v>64.671641</v>
      </c>
    </row>
    <row r="2431" customFormat="false" ht="15.75" hidden="false" customHeight="false" outlineLevel="0" collapsed="false">
      <c r="A2431" s="3" t="n">
        <v>61.566095</v>
      </c>
      <c r="B2431" s="3" t="n">
        <v>61.199817</v>
      </c>
      <c r="C2431" s="3" t="n">
        <v>61.919922</v>
      </c>
      <c r="D2431" s="3"/>
      <c r="E2431" s="3" t="n">
        <v>65.187154</v>
      </c>
      <c r="F2431" s="3" t="n">
        <v>64.560317</v>
      </c>
      <c r="G2431" s="3" t="n">
        <v>64.835786</v>
      </c>
    </row>
    <row r="2432" customFormat="false" ht="15.75" hidden="false" customHeight="false" outlineLevel="0" collapsed="false">
      <c r="A2432" s="3" t="n">
        <v>61.515842</v>
      </c>
      <c r="B2432" s="3" t="n">
        <v>61.331875</v>
      </c>
      <c r="C2432" s="3" t="n">
        <v>61.835151</v>
      </c>
      <c r="D2432" s="3"/>
      <c r="E2432" s="3" t="n">
        <v>64.914174</v>
      </c>
      <c r="F2432" s="3" t="n">
        <v>64.893267</v>
      </c>
      <c r="G2432" s="3" t="n">
        <v>64.937214</v>
      </c>
    </row>
    <row r="2433" customFormat="false" ht="15.75" hidden="false" customHeight="false" outlineLevel="0" collapsed="false">
      <c r="A2433" s="3" t="n">
        <v>61.674737</v>
      </c>
      <c r="B2433" s="3" t="n">
        <v>61.448024</v>
      </c>
      <c r="C2433" s="3" t="n">
        <v>61.445406</v>
      </c>
      <c r="D2433" s="3"/>
      <c r="E2433" s="3" t="n">
        <v>65.277577</v>
      </c>
      <c r="F2433" s="3" t="n">
        <v>64.783169</v>
      </c>
      <c r="G2433" s="3" t="n">
        <v>64.852426</v>
      </c>
    </row>
    <row r="2434" customFormat="false" ht="15.75" hidden="false" customHeight="false" outlineLevel="0" collapsed="false">
      <c r="A2434" s="3" t="n">
        <v>61.473562</v>
      </c>
      <c r="B2434" s="3" t="n">
        <v>61.62568</v>
      </c>
      <c r="C2434" s="3" t="n">
        <v>61.358688</v>
      </c>
      <c r="D2434" s="3"/>
      <c r="E2434" s="3" t="n">
        <v>65.235766</v>
      </c>
      <c r="F2434" s="3" t="n">
        <v>65.044267</v>
      </c>
      <c r="G2434" s="3" t="n">
        <v>64.505491</v>
      </c>
    </row>
    <row r="2435" customFormat="false" ht="15.75" hidden="false" customHeight="false" outlineLevel="0" collapsed="false">
      <c r="A2435" s="3" t="n">
        <v>61.423618</v>
      </c>
      <c r="B2435" s="3" t="n">
        <v>61.685884</v>
      </c>
      <c r="C2435" s="3" t="n">
        <v>61.502986</v>
      </c>
      <c r="D2435" s="3"/>
      <c r="E2435" s="3" t="n">
        <v>65.166793</v>
      </c>
      <c r="F2435" s="3" t="n">
        <v>64.766268</v>
      </c>
      <c r="G2435" s="3" t="n">
        <v>65.025688</v>
      </c>
    </row>
    <row r="2436" customFormat="false" ht="15.75" hidden="false" customHeight="false" outlineLevel="0" collapsed="false">
      <c r="A2436" s="3" t="n">
        <v>61.433053</v>
      </c>
      <c r="B2436" s="3" t="n">
        <v>61.582911</v>
      </c>
      <c r="C2436" s="3" t="n">
        <v>61.438599</v>
      </c>
      <c r="D2436" s="3"/>
      <c r="E2436" s="3" t="n">
        <v>64.970619</v>
      </c>
      <c r="F2436" s="3" t="n">
        <v>64.55979</v>
      </c>
      <c r="G2436" s="3" t="n">
        <v>64.949549</v>
      </c>
    </row>
    <row r="2437" customFormat="false" ht="15.75" hidden="false" customHeight="false" outlineLevel="0" collapsed="false">
      <c r="A2437" s="3" t="n">
        <v>61.603865</v>
      </c>
      <c r="B2437" s="3" t="n">
        <v>61.628989</v>
      </c>
      <c r="C2437" s="3" t="n">
        <v>61.285162</v>
      </c>
      <c r="D2437" s="3"/>
      <c r="E2437" s="3" t="n">
        <v>65.360108</v>
      </c>
      <c r="F2437" s="3" t="n">
        <v>64.610236</v>
      </c>
      <c r="G2437" s="3" t="n">
        <v>64.877402</v>
      </c>
    </row>
    <row r="2438" customFormat="false" ht="15.75" hidden="false" customHeight="false" outlineLevel="0" collapsed="false">
      <c r="A2438" s="3" t="n">
        <v>61.634201</v>
      </c>
      <c r="B2438" s="3" t="n">
        <v>61.574115</v>
      </c>
      <c r="C2438" s="3" t="n">
        <v>61.347442</v>
      </c>
      <c r="D2438" s="3"/>
      <c r="E2438" s="3" t="n">
        <v>65.206631</v>
      </c>
      <c r="F2438" s="3" t="n">
        <v>65.006305</v>
      </c>
      <c r="G2438" s="3" t="n">
        <v>64.571609</v>
      </c>
    </row>
    <row r="2439" customFormat="false" ht="15.75" hidden="false" customHeight="false" outlineLevel="0" collapsed="false">
      <c r="A2439" s="3" t="n">
        <v>61.273128</v>
      </c>
      <c r="B2439" s="3" t="n">
        <v>61.275943</v>
      </c>
      <c r="C2439" s="3" t="n">
        <v>61.651738</v>
      </c>
      <c r="D2439" s="3"/>
      <c r="E2439" s="3" t="n">
        <v>65.485142</v>
      </c>
      <c r="F2439" s="3" t="n">
        <v>64.994648</v>
      </c>
      <c r="G2439" s="3" t="n">
        <v>64.565733</v>
      </c>
    </row>
    <row r="2440" customFormat="false" ht="15.75" hidden="false" customHeight="false" outlineLevel="0" collapsed="false">
      <c r="A2440" s="3" t="n">
        <v>61.609912</v>
      </c>
      <c r="B2440" s="3" t="n">
        <v>61.602979</v>
      </c>
      <c r="C2440" s="3" t="n">
        <v>61.512319</v>
      </c>
      <c r="D2440" s="3"/>
      <c r="E2440" s="3" t="n">
        <v>64.894225</v>
      </c>
      <c r="F2440" s="3" t="n">
        <v>65.036847</v>
      </c>
      <c r="G2440" s="3" t="n">
        <v>64.696588</v>
      </c>
    </row>
    <row r="2441" customFormat="false" ht="15.75" hidden="false" customHeight="false" outlineLevel="0" collapsed="false">
      <c r="A2441" s="3" t="n">
        <v>61.557032</v>
      </c>
      <c r="B2441" s="3" t="n">
        <v>61.596515</v>
      </c>
      <c r="C2441" s="3" t="n">
        <v>61.50079</v>
      </c>
      <c r="D2441" s="3"/>
      <c r="E2441" s="3" t="n">
        <v>64.818041</v>
      </c>
      <c r="F2441" s="3" t="n">
        <v>65.315562</v>
      </c>
      <c r="G2441" s="3" t="n">
        <v>64.635405</v>
      </c>
    </row>
    <row r="2442" customFormat="false" ht="15.75" hidden="false" customHeight="false" outlineLevel="0" collapsed="false">
      <c r="A2442" s="3" t="n">
        <v>61.617016</v>
      </c>
      <c r="B2442" s="3" t="n">
        <v>61.643706</v>
      </c>
      <c r="C2442" s="3" t="n">
        <v>61.426387</v>
      </c>
      <c r="D2442" s="3"/>
      <c r="E2442" s="3" t="n">
        <v>65.034263</v>
      </c>
      <c r="F2442" s="3" t="n">
        <v>64.837303</v>
      </c>
      <c r="G2442" s="3" t="n">
        <v>64.89294</v>
      </c>
    </row>
    <row r="2443" customFormat="false" ht="15.75" hidden="false" customHeight="false" outlineLevel="0" collapsed="false">
      <c r="A2443" s="3" t="n">
        <v>61.264142</v>
      </c>
      <c r="B2443" s="3" t="n">
        <v>61.541872</v>
      </c>
      <c r="C2443" s="3" t="n">
        <v>61.648694</v>
      </c>
      <c r="D2443" s="3"/>
      <c r="E2443" s="3" t="n">
        <v>64.96055</v>
      </c>
      <c r="F2443" s="3" t="n">
        <v>64.794269</v>
      </c>
      <c r="G2443" s="3" t="n">
        <v>64.828995</v>
      </c>
    </row>
    <row r="2444" customFormat="false" ht="15.75" hidden="false" customHeight="false" outlineLevel="0" collapsed="false">
      <c r="A2444" s="3" t="n">
        <v>61.484845</v>
      </c>
      <c r="B2444" s="3" t="n">
        <v>61.509543</v>
      </c>
      <c r="C2444" s="3" t="n">
        <v>61.745636</v>
      </c>
      <c r="D2444" s="3"/>
      <c r="E2444" s="3" t="n">
        <v>64.899207</v>
      </c>
      <c r="F2444" s="3" t="n">
        <v>64.988363</v>
      </c>
      <c r="G2444" s="3" t="n">
        <v>64.960162</v>
      </c>
    </row>
    <row r="2445" customFormat="false" ht="15.75" hidden="false" customHeight="false" outlineLevel="0" collapsed="false">
      <c r="A2445" s="3" t="n">
        <v>61.576095</v>
      </c>
      <c r="B2445" s="3" t="n">
        <v>61.411353</v>
      </c>
      <c r="C2445" s="3" t="n">
        <v>61.73621</v>
      </c>
      <c r="D2445" s="3"/>
      <c r="E2445" s="3" t="n">
        <v>65.183718</v>
      </c>
      <c r="F2445" s="3" t="n">
        <v>65.064433</v>
      </c>
      <c r="G2445" s="3" t="n">
        <v>64.94336</v>
      </c>
    </row>
    <row r="2446" customFormat="false" ht="15.75" hidden="false" customHeight="false" outlineLevel="0" collapsed="false">
      <c r="A2446" s="3" t="n">
        <v>61.51554</v>
      </c>
      <c r="B2446" s="3" t="n">
        <v>61.336072</v>
      </c>
      <c r="C2446" s="3" t="n">
        <v>61.418658</v>
      </c>
      <c r="D2446" s="3"/>
      <c r="E2446" s="3" t="n">
        <v>64.920261</v>
      </c>
      <c r="F2446" s="3" t="n">
        <v>64.790647</v>
      </c>
      <c r="G2446" s="3" t="n">
        <v>65.343018</v>
      </c>
    </row>
    <row r="2447" customFormat="false" ht="15.75" hidden="false" customHeight="false" outlineLevel="0" collapsed="false">
      <c r="A2447" s="3" t="n">
        <v>61.590025</v>
      </c>
      <c r="B2447" s="3" t="n">
        <v>61.657772</v>
      </c>
      <c r="C2447" s="3" t="n">
        <v>61.613397</v>
      </c>
      <c r="D2447" s="3"/>
      <c r="E2447" s="3" t="n">
        <v>65.080598</v>
      </c>
      <c r="F2447" s="3" t="n">
        <v>64.90661</v>
      </c>
      <c r="G2447" s="3" t="n">
        <v>64.976824</v>
      </c>
    </row>
    <row r="2448" customFormat="false" ht="15.75" hidden="false" customHeight="false" outlineLevel="0" collapsed="false">
      <c r="A2448" s="3" t="n">
        <v>61.541002</v>
      </c>
      <c r="B2448" s="3" t="n">
        <v>61.314779</v>
      </c>
      <c r="C2448" s="3" t="n">
        <v>61.701044</v>
      </c>
      <c r="D2448" s="3"/>
      <c r="E2448" s="3" t="n">
        <v>65.285271</v>
      </c>
      <c r="F2448" s="3" t="n">
        <v>64.751845</v>
      </c>
      <c r="G2448" s="3" t="n">
        <v>64.791817</v>
      </c>
    </row>
    <row r="2449" customFormat="false" ht="15.75" hidden="false" customHeight="false" outlineLevel="0" collapsed="false">
      <c r="A2449" s="3" t="n">
        <v>61.348158</v>
      </c>
      <c r="B2449" s="3" t="n">
        <v>61.608927</v>
      </c>
      <c r="C2449" s="3" t="n">
        <v>61.546101</v>
      </c>
      <c r="D2449" s="3"/>
      <c r="E2449" s="3" t="n">
        <v>64.989526</v>
      </c>
      <c r="F2449" s="3" t="n">
        <v>65.002469</v>
      </c>
      <c r="G2449" s="3" t="n">
        <v>64.906434</v>
      </c>
    </row>
    <row r="2450" customFormat="false" ht="15.75" hidden="false" customHeight="false" outlineLevel="0" collapsed="false">
      <c r="A2450" s="3" t="n">
        <v>61.338375</v>
      </c>
      <c r="B2450" s="3" t="n">
        <v>61.731289</v>
      </c>
      <c r="C2450" s="3" t="n">
        <v>61.938976</v>
      </c>
      <c r="D2450" s="3"/>
      <c r="E2450" s="3" t="n">
        <v>64.953523</v>
      </c>
      <c r="F2450" s="3" t="n">
        <v>64.859519</v>
      </c>
      <c r="G2450" s="3" t="n">
        <v>64.992861</v>
      </c>
    </row>
    <row r="2451" customFormat="false" ht="15.75" hidden="false" customHeight="false" outlineLevel="0" collapsed="false">
      <c r="A2451" s="3" t="n">
        <v>61.525123</v>
      </c>
      <c r="B2451" s="3" t="n">
        <v>61.651234</v>
      </c>
      <c r="C2451" s="3" t="n">
        <v>61.614657</v>
      </c>
      <c r="D2451" s="3"/>
      <c r="E2451" s="3" t="n">
        <v>64.634011</v>
      </c>
      <c r="F2451" s="3" t="n">
        <v>64.861631</v>
      </c>
      <c r="G2451" s="3" t="n">
        <v>64.992385</v>
      </c>
    </row>
    <row r="2452" customFormat="false" ht="15.75" hidden="false" customHeight="false" outlineLevel="0" collapsed="false">
      <c r="A2452" s="3" t="n">
        <v>61.587514</v>
      </c>
      <c r="B2452" s="3" t="n">
        <v>61.547584</v>
      </c>
      <c r="C2452" s="3" t="n">
        <v>61.764981</v>
      </c>
      <c r="D2452" s="3"/>
      <c r="E2452" s="3" t="n">
        <v>65.051631</v>
      </c>
      <c r="F2452" s="3" t="n">
        <v>64.804216</v>
      </c>
      <c r="G2452" s="3" t="n">
        <v>64.75101</v>
      </c>
    </row>
    <row r="2453" customFormat="false" ht="15.75" hidden="false" customHeight="false" outlineLevel="0" collapsed="false">
      <c r="A2453" s="3" t="n">
        <v>61.85429</v>
      </c>
      <c r="B2453" s="3" t="n">
        <v>61.508591</v>
      </c>
      <c r="C2453" s="3" t="n">
        <v>61.485019</v>
      </c>
      <c r="D2453" s="3"/>
      <c r="E2453" s="3" t="n">
        <v>64.914666</v>
      </c>
      <c r="F2453" s="3" t="n">
        <v>64.891853</v>
      </c>
      <c r="G2453" s="3" t="n">
        <v>64.926257</v>
      </c>
    </row>
    <row r="2454" customFormat="false" ht="15.75" hidden="false" customHeight="false" outlineLevel="0" collapsed="false">
      <c r="A2454" s="3" t="n">
        <v>61.6388</v>
      </c>
      <c r="B2454" s="3" t="n">
        <v>61.493843</v>
      </c>
      <c r="C2454" s="3" t="n">
        <v>61.595041</v>
      </c>
      <c r="D2454" s="3"/>
      <c r="E2454" s="3" t="n">
        <v>65.061915</v>
      </c>
      <c r="F2454" s="3" t="n">
        <v>64.939919</v>
      </c>
      <c r="G2454" s="3" t="n">
        <v>64.648444</v>
      </c>
    </row>
    <row r="2455" customFormat="false" ht="15.75" hidden="false" customHeight="false" outlineLevel="0" collapsed="false">
      <c r="A2455" s="3" t="n">
        <v>61.567752</v>
      </c>
      <c r="B2455" s="3" t="n">
        <v>61.485197</v>
      </c>
      <c r="C2455" s="3" t="n">
        <v>61.405834</v>
      </c>
      <c r="D2455" s="3"/>
      <c r="E2455" s="3" t="n">
        <v>65.014168</v>
      </c>
      <c r="F2455" s="3" t="n">
        <v>64.898061</v>
      </c>
      <c r="G2455" s="3" t="n">
        <v>64.705788</v>
      </c>
    </row>
    <row r="2456" customFormat="false" ht="15.75" hidden="false" customHeight="false" outlineLevel="0" collapsed="false">
      <c r="A2456" s="3" t="n">
        <v>61.526693</v>
      </c>
      <c r="B2456" s="3" t="n">
        <v>61.54082</v>
      </c>
      <c r="C2456" s="3" t="n">
        <v>61.512087</v>
      </c>
      <c r="D2456" s="3"/>
      <c r="E2456" s="3" t="n">
        <v>65.223403</v>
      </c>
      <c r="F2456" s="3" t="n">
        <v>65.099117</v>
      </c>
      <c r="G2456" s="3" t="n">
        <v>64.541132</v>
      </c>
    </row>
    <row r="2457" customFormat="false" ht="15.75" hidden="false" customHeight="false" outlineLevel="0" collapsed="false">
      <c r="A2457" s="3" t="n">
        <v>61.277162</v>
      </c>
      <c r="B2457" s="3" t="n">
        <v>61.681366</v>
      </c>
      <c r="C2457" s="3" t="n">
        <v>61.574503</v>
      </c>
      <c r="D2457" s="3"/>
      <c r="E2457" s="3" t="n">
        <v>65.217611</v>
      </c>
      <c r="F2457" s="3" t="n">
        <v>65.007116</v>
      </c>
      <c r="G2457" s="3" t="n">
        <v>64.698175</v>
      </c>
    </row>
    <row r="2458" customFormat="false" ht="15.75" hidden="false" customHeight="false" outlineLevel="0" collapsed="false">
      <c r="A2458" s="3" t="n">
        <v>61.593763</v>
      </c>
      <c r="B2458" s="3" t="n">
        <v>61.696638</v>
      </c>
      <c r="C2458" s="3" t="n">
        <v>61.516328</v>
      </c>
      <c r="D2458" s="3"/>
      <c r="E2458" s="3" t="n">
        <v>65.070367</v>
      </c>
      <c r="F2458" s="3" t="n">
        <v>64.796731</v>
      </c>
      <c r="G2458" s="3" t="n">
        <v>64.87923</v>
      </c>
    </row>
    <row r="2459" customFormat="false" ht="15.75" hidden="false" customHeight="false" outlineLevel="0" collapsed="false">
      <c r="A2459" s="3" t="n">
        <v>61.504507</v>
      </c>
      <c r="B2459" s="3" t="n">
        <v>61.60134</v>
      </c>
      <c r="C2459" s="3" t="n">
        <v>61.701083</v>
      </c>
      <c r="D2459" s="3"/>
      <c r="E2459" s="3" t="n">
        <v>64.941974</v>
      </c>
      <c r="F2459" s="3" t="n">
        <v>65.004793</v>
      </c>
      <c r="G2459" s="3" t="n">
        <v>65.020981</v>
      </c>
    </row>
    <row r="2460" customFormat="false" ht="15.75" hidden="false" customHeight="false" outlineLevel="0" collapsed="false">
      <c r="A2460" s="3" t="n">
        <v>61.560043</v>
      </c>
      <c r="B2460" s="3" t="n">
        <v>61.737515</v>
      </c>
      <c r="C2460" s="3" t="n">
        <v>61.555427</v>
      </c>
      <c r="D2460" s="3"/>
      <c r="E2460" s="3" t="n">
        <v>65.293066</v>
      </c>
      <c r="F2460" s="3" t="n">
        <v>64.838085</v>
      </c>
      <c r="G2460" s="3" t="n">
        <v>64.714083</v>
      </c>
    </row>
    <row r="2461" customFormat="false" ht="15.75" hidden="false" customHeight="false" outlineLevel="0" collapsed="false">
      <c r="A2461" s="3" t="n">
        <v>61.612008</v>
      </c>
      <c r="B2461" s="3" t="n">
        <v>61.809274</v>
      </c>
      <c r="C2461" s="3" t="n">
        <v>61.689632</v>
      </c>
      <c r="D2461" s="3"/>
      <c r="E2461" s="3" t="n">
        <v>65.020668</v>
      </c>
      <c r="F2461" s="3" t="n">
        <v>64.954103</v>
      </c>
      <c r="G2461" s="3" t="n">
        <v>64.66926</v>
      </c>
    </row>
    <row r="2462" customFormat="false" ht="15.75" hidden="false" customHeight="false" outlineLevel="0" collapsed="false">
      <c r="A2462" s="3" t="n">
        <v>61.528667</v>
      </c>
      <c r="B2462" s="3" t="n">
        <v>61.668246</v>
      </c>
      <c r="C2462" s="3" t="n">
        <v>61.662322</v>
      </c>
      <c r="D2462" s="3"/>
      <c r="E2462" s="3" t="n">
        <v>65.090989</v>
      </c>
      <c r="F2462" s="3" t="n">
        <v>65.007517</v>
      </c>
      <c r="G2462" s="3" t="n">
        <v>64.541915</v>
      </c>
    </row>
    <row r="2463" customFormat="false" ht="15.75" hidden="false" customHeight="false" outlineLevel="0" collapsed="false">
      <c r="A2463" s="3" t="n">
        <v>61.740544</v>
      </c>
      <c r="B2463" s="3" t="n">
        <v>61.634522</v>
      </c>
      <c r="C2463" s="3" t="n">
        <v>61.540826</v>
      </c>
      <c r="D2463" s="3"/>
      <c r="E2463" s="3" t="n">
        <v>64.936555</v>
      </c>
      <c r="F2463" s="3" t="n">
        <v>64.813321</v>
      </c>
      <c r="G2463" s="3" t="n">
        <v>64.798051</v>
      </c>
    </row>
    <row r="2464" customFormat="false" ht="15.75" hidden="false" customHeight="false" outlineLevel="0" collapsed="false">
      <c r="A2464" s="3" t="n">
        <v>61.480493</v>
      </c>
      <c r="B2464" s="3" t="n">
        <v>61.657142</v>
      </c>
      <c r="C2464" s="3" t="n">
        <v>61.66188</v>
      </c>
      <c r="D2464" s="3"/>
      <c r="E2464" s="3" t="n">
        <v>64.993075</v>
      </c>
      <c r="F2464" s="3" t="n">
        <v>64.853814</v>
      </c>
      <c r="G2464" s="3" t="n">
        <v>64.829662</v>
      </c>
    </row>
    <row r="2465" customFormat="false" ht="15.75" hidden="false" customHeight="false" outlineLevel="0" collapsed="false">
      <c r="A2465" s="3" t="n">
        <v>61.626247</v>
      </c>
      <c r="B2465" s="3" t="n">
        <v>61.574752</v>
      </c>
      <c r="C2465" s="3" t="n">
        <v>61.661424</v>
      </c>
      <c r="D2465" s="3"/>
      <c r="E2465" s="3" t="n">
        <v>65.347659</v>
      </c>
      <c r="F2465" s="3" t="n">
        <v>64.575238</v>
      </c>
      <c r="G2465" s="3" t="n">
        <v>65.006981</v>
      </c>
    </row>
    <row r="2466" customFormat="false" ht="15.75" hidden="false" customHeight="false" outlineLevel="0" collapsed="false">
      <c r="A2466" s="3" t="n">
        <v>61.594308</v>
      </c>
      <c r="B2466" s="3" t="n">
        <v>61.491037</v>
      </c>
      <c r="C2466" s="3" t="n">
        <v>61.605822</v>
      </c>
      <c r="D2466" s="3"/>
      <c r="E2466" s="3" t="n">
        <v>65.198912</v>
      </c>
      <c r="F2466" s="3" t="n">
        <v>64.729469</v>
      </c>
      <c r="G2466" s="3" t="n">
        <v>65.21548</v>
      </c>
    </row>
    <row r="2467" customFormat="false" ht="15.75" hidden="false" customHeight="false" outlineLevel="0" collapsed="false">
      <c r="A2467" s="3" t="n">
        <v>61.355094</v>
      </c>
      <c r="B2467" s="3" t="n">
        <v>61.611594</v>
      </c>
      <c r="C2467" s="3" t="n">
        <v>61.438585</v>
      </c>
      <c r="D2467" s="3"/>
      <c r="E2467" s="3" t="n">
        <v>65.178228</v>
      </c>
      <c r="F2467" s="3" t="n">
        <v>64.822644</v>
      </c>
      <c r="G2467" s="3" t="n">
        <v>65.013456</v>
      </c>
    </row>
    <row r="2468" customFormat="false" ht="15.75" hidden="false" customHeight="false" outlineLevel="0" collapsed="false">
      <c r="A2468" s="3" t="n">
        <v>61.413339</v>
      </c>
      <c r="B2468" s="3" t="n">
        <v>61.600976</v>
      </c>
      <c r="C2468" s="3" t="n">
        <v>61.919548</v>
      </c>
      <c r="D2468" s="3"/>
      <c r="E2468" s="3" t="n">
        <v>65.151817</v>
      </c>
      <c r="F2468" s="3" t="n">
        <v>65.096775</v>
      </c>
      <c r="G2468" s="3" t="n">
        <v>64.686065</v>
      </c>
    </row>
    <row r="2469" customFormat="false" ht="15.75" hidden="false" customHeight="false" outlineLevel="0" collapsed="false">
      <c r="A2469" s="3" t="n">
        <v>61.669266</v>
      </c>
      <c r="B2469" s="3" t="n">
        <v>61.487543</v>
      </c>
      <c r="C2469" s="3" t="n">
        <v>61.37789</v>
      </c>
      <c r="D2469" s="3"/>
      <c r="E2469" s="3" t="n">
        <v>65.30786</v>
      </c>
      <c r="F2469" s="3" t="n">
        <v>65.046249</v>
      </c>
      <c r="G2469" s="3" t="n">
        <v>64.585273</v>
      </c>
    </row>
    <row r="2470" customFormat="false" ht="15.75" hidden="false" customHeight="false" outlineLevel="0" collapsed="false">
      <c r="A2470" s="3" t="n">
        <v>61.775575</v>
      </c>
      <c r="B2470" s="3" t="n">
        <v>61.398476</v>
      </c>
      <c r="C2470" s="3" t="n">
        <v>61.485861</v>
      </c>
      <c r="D2470" s="3"/>
      <c r="E2470" s="3" t="n">
        <v>65.147806</v>
      </c>
      <c r="F2470" s="3" t="n">
        <v>64.871438</v>
      </c>
      <c r="G2470" s="3" t="n">
        <v>64.730795</v>
      </c>
    </row>
    <row r="2471" customFormat="false" ht="15.75" hidden="false" customHeight="false" outlineLevel="0" collapsed="false">
      <c r="A2471" s="3" t="n">
        <v>61.307334</v>
      </c>
      <c r="B2471" s="3" t="n">
        <v>61.481466</v>
      </c>
      <c r="C2471" s="3" t="n">
        <v>61.352849</v>
      </c>
      <c r="D2471" s="3"/>
      <c r="E2471" s="3" t="n">
        <v>65.191801</v>
      </c>
      <c r="F2471" s="3" t="n">
        <v>65.057899</v>
      </c>
      <c r="G2471" s="3" t="n">
        <v>64.923866</v>
      </c>
    </row>
    <row r="2472" customFormat="false" ht="15.75" hidden="false" customHeight="false" outlineLevel="0" collapsed="false">
      <c r="A2472" s="3" t="n">
        <v>61.463313</v>
      </c>
      <c r="B2472" s="3" t="n">
        <v>61.540445</v>
      </c>
      <c r="C2472" s="3" t="n">
        <v>61.5876</v>
      </c>
      <c r="D2472" s="3"/>
      <c r="E2472" s="3" t="n">
        <v>65.195527</v>
      </c>
      <c r="F2472" s="3" t="n">
        <v>65.13354</v>
      </c>
      <c r="G2472" s="3" t="n">
        <v>64.872308</v>
      </c>
    </row>
    <row r="2473" customFormat="false" ht="15.75" hidden="false" customHeight="false" outlineLevel="0" collapsed="false">
      <c r="A2473" s="3" t="n">
        <v>61.507972</v>
      </c>
      <c r="B2473" s="3" t="n">
        <v>61.458355</v>
      </c>
      <c r="C2473" s="3" t="n">
        <v>61.508101</v>
      </c>
      <c r="D2473" s="3"/>
      <c r="E2473" s="3" t="n">
        <v>65.062558</v>
      </c>
      <c r="F2473" s="3" t="n">
        <v>65.012115</v>
      </c>
      <c r="G2473" s="3" t="n">
        <v>65.066336</v>
      </c>
    </row>
    <row r="2474" customFormat="false" ht="15.75" hidden="false" customHeight="false" outlineLevel="0" collapsed="false">
      <c r="A2474" s="3" t="n">
        <v>61.496334</v>
      </c>
      <c r="B2474" s="3" t="n">
        <v>61.689811</v>
      </c>
      <c r="C2474" s="3" t="n">
        <v>61.629324</v>
      </c>
      <c r="D2474" s="3"/>
      <c r="E2474" s="3" t="n">
        <v>65.303539</v>
      </c>
      <c r="F2474" s="3" t="n">
        <v>64.517695</v>
      </c>
      <c r="G2474" s="3" t="n">
        <v>65.228121</v>
      </c>
    </row>
    <row r="2475" customFormat="false" ht="15.75" hidden="false" customHeight="false" outlineLevel="0" collapsed="false">
      <c r="A2475" s="3" t="n">
        <v>61.559462</v>
      </c>
      <c r="B2475" s="3" t="n">
        <v>61.745902</v>
      </c>
      <c r="C2475" s="3" t="n">
        <v>61.515917</v>
      </c>
      <c r="D2475" s="3"/>
      <c r="E2475" s="3" t="n">
        <v>65.177671</v>
      </c>
      <c r="F2475" s="3" t="n">
        <v>64.850619</v>
      </c>
      <c r="G2475" s="3" t="n">
        <v>64.911852</v>
      </c>
    </row>
    <row r="2476" customFormat="false" ht="15.75" hidden="false" customHeight="false" outlineLevel="0" collapsed="false">
      <c r="A2476" s="3" t="n">
        <v>61.436844</v>
      </c>
      <c r="B2476" s="3" t="n">
        <v>61.54579</v>
      </c>
      <c r="C2476" s="3" t="n">
        <v>61.581364</v>
      </c>
      <c r="D2476" s="3"/>
      <c r="E2476" s="3" t="n">
        <v>65.180022</v>
      </c>
      <c r="F2476" s="3" t="n">
        <v>65.256961</v>
      </c>
      <c r="G2476" s="3" t="n">
        <v>64.602365</v>
      </c>
    </row>
    <row r="2477" customFormat="false" ht="15.75" hidden="false" customHeight="false" outlineLevel="0" collapsed="false">
      <c r="A2477" s="3" t="n">
        <v>61.198032</v>
      </c>
      <c r="B2477" s="3" t="n">
        <v>61.765692</v>
      </c>
      <c r="C2477" s="3" t="n">
        <v>61.698262</v>
      </c>
      <c r="D2477" s="3"/>
      <c r="E2477" s="3" t="n">
        <v>65.112955</v>
      </c>
      <c r="F2477" s="3" t="n">
        <v>65.17746</v>
      </c>
      <c r="G2477" s="3" t="n">
        <v>64.842462</v>
      </c>
    </row>
    <row r="2478" customFormat="false" ht="15.75" hidden="false" customHeight="false" outlineLevel="0" collapsed="false">
      <c r="A2478" s="3" t="n">
        <v>61.322125</v>
      </c>
      <c r="B2478" s="3" t="n">
        <v>61.745358</v>
      </c>
      <c r="C2478" s="3" t="n">
        <v>61.657493</v>
      </c>
      <c r="D2478" s="3"/>
      <c r="E2478" s="3" t="n">
        <v>65.081062</v>
      </c>
      <c r="F2478" s="3" t="n">
        <v>65.217628</v>
      </c>
      <c r="G2478" s="3" t="n">
        <v>64.823915</v>
      </c>
    </row>
    <row r="2479" customFormat="false" ht="15.75" hidden="false" customHeight="false" outlineLevel="0" collapsed="false">
      <c r="A2479" s="3" t="n">
        <v>61.507616</v>
      </c>
      <c r="B2479" s="3" t="n">
        <v>61.41279</v>
      </c>
      <c r="C2479" s="3" t="n">
        <v>61.391762</v>
      </c>
      <c r="D2479" s="3"/>
      <c r="E2479" s="3" t="n">
        <v>65.210542</v>
      </c>
      <c r="F2479" s="3" t="n">
        <v>65.171384</v>
      </c>
      <c r="G2479" s="3" t="n">
        <v>64.788872</v>
      </c>
    </row>
    <row r="2480" customFormat="false" ht="15.75" hidden="false" customHeight="false" outlineLevel="0" collapsed="false">
      <c r="A2480" s="3" t="n">
        <v>61.466346</v>
      </c>
      <c r="B2480" s="3" t="n">
        <v>61.709467</v>
      </c>
      <c r="C2480" s="3" t="n">
        <v>61.482726</v>
      </c>
      <c r="D2480" s="3"/>
      <c r="E2480" s="3" t="n">
        <v>65.36646</v>
      </c>
      <c r="F2480" s="3" t="n">
        <v>65.087842</v>
      </c>
      <c r="G2480" s="3" t="n">
        <v>65.005966</v>
      </c>
    </row>
    <row r="2481" customFormat="false" ht="15.75" hidden="false" customHeight="false" outlineLevel="0" collapsed="false">
      <c r="A2481" s="3" t="n">
        <v>61.370899</v>
      </c>
      <c r="B2481" s="3" t="n">
        <v>61.378484</v>
      </c>
      <c r="C2481" s="3" t="n">
        <v>61.605752</v>
      </c>
      <c r="D2481" s="3"/>
      <c r="E2481" s="3" t="n">
        <v>65.218585</v>
      </c>
      <c r="F2481" s="3" t="n">
        <v>64.961445</v>
      </c>
      <c r="G2481" s="3" t="n">
        <v>64.726269</v>
      </c>
    </row>
    <row r="2482" customFormat="false" ht="15.75" hidden="false" customHeight="false" outlineLevel="0" collapsed="false">
      <c r="A2482" s="3" t="n">
        <v>61.732911</v>
      </c>
      <c r="B2482" s="3" t="n">
        <v>61.345908</v>
      </c>
      <c r="C2482" s="3" t="n">
        <v>61.525902</v>
      </c>
      <c r="D2482" s="3"/>
      <c r="E2482" s="3" t="n">
        <v>64.62678</v>
      </c>
      <c r="F2482" s="3" t="n">
        <v>64.881461</v>
      </c>
      <c r="G2482" s="3" t="n">
        <v>65.378729</v>
      </c>
    </row>
    <row r="2483" customFormat="false" ht="15.75" hidden="false" customHeight="false" outlineLevel="0" collapsed="false">
      <c r="A2483" s="3" t="n">
        <v>61.463015</v>
      </c>
      <c r="B2483" s="3" t="n">
        <v>61.558631</v>
      </c>
      <c r="C2483" s="3" t="n">
        <v>61.521527</v>
      </c>
      <c r="D2483" s="3"/>
      <c r="E2483" s="3" t="n">
        <v>65.010971</v>
      </c>
      <c r="F2483" s="3" t="n">
        <v>64.960993</v>
      </c>
      <c r="G2483" s="3" t="n">
        <v>64.879707</v>
      </c>
    </row>
    <row r="2484" customFormat="false" ht="15.75" hidden="false" customHeight="false" outlineLevel="0" collapsed="false">
      <c r="A2484" s="3" t="n">
        <v>61.497576</v>
      </c>
      <c r="B2484" s="3" t="n">
        <v>61.778569</v>
      </c>
      <c r="C2484" s="3" t="n">
        <v>61.734135</v>
      </c>
      <c r="D2484" s="3"/>
      <c r="E2484" s="3" t="n">
        <v>64.929091</v>
      </c>
      <c r="F2484" s="3" t="n">
        <v>65.118851</v>
      </c>
      <c r="G2484" s="3" t="n">
        <v>64.760885</v>
      </c>
    </row>
    <row r="2485" customFormat="false" ht="15.75" hidden="false" customHeight="false" outlineLevel="0" collapsed="false">
      <c r="A2485" s="3" t="n">
        <v>61.48006</v>
      </c>
      <c r="B2485" s="3" t="n">
        <v>61.539775</v>
      </c>
      <c r="C2485" s="3" t="n">
        <v>61.364556</v>
      </c>
      <c r="D2485" s="3"/>
      <c r="E2485" s="3" t="n">
        <v>65.278496</v>
      </c>
      <c r="F2485" s="3" t="n">
        <v>64.88547</v>
      </c>
      <c r="G2485" s="3" t="n">
        <v>64.987639</v>
      </c>
    </row>
    <row r="2486" customFormat="false" ht="15.75" hidden="false" customHeight="false" outlineLevel="0" collapsed="false">
      <c r="A2486" s="3" t="n">
        <v>61.563049</v>
      </c>
      <c r="B2486" s="3" t="n">
        <v>61.426942</v>
      </c>
      <c r="C2486" s="3" t="n">
        <v>61.406041</v>
      </c>
      <c r="D2486" s="3"/>
      <c r="E2486" s="3" t="n">
        <v>65.191955</v>
      </c>
      <c r="F2486" s="3" t="n">
        <v>64.974207</v>
      </c>
      <c r="G2486" s="3" t="n">
        <v>64.698549</v>
      </c>
    </row>
    <row r="2487" customFormat="false" ht="15.75" hidden="false" customHeight="false" outlineLevel="0" collapsed="false">
      <c r="A2487" s="3" t="n">
        <v>61.334382</v>
      </c>
      <c r="B2487" s="3" t="n">
        <v>61.377968</v>
      </c>
      <c r="C2487" s="3" t="n">
        <v>61.782837</v>
      </c>
      <c r="D2487" s="3"/>
      <c r="E2487" s="3" t="n">
        <v>65.216299</v>
      </c>
      <c r="F2487" s="3" t="n">
        <v>65.133305</v>
      </c>
      <c r="G2487" s="3" t="n">
        <v>64.985199</v>
      </c>
    </row>
    <row r="2488" customFormat="false" ht="15.75" hidden="false" customHeight="false" outlineLevel="0" collapsed="false">
      <c r="A2488" s="3" t="n">
        <v>61.360689</v>
      </c>
      <c r="B2488" s="3" t="n">
        <v>61.311453</v>
      </c>
      <c r="C2488" s="3" t="n">
        <v>61.59526</v>
      </c>
      <c r="D2488" s="3"/>
      <c r="E2488" s="3" t="n">
        <v>65.497812</v>
      </c>
      <c r="F2488" s="3" t="n">
        <v>64.736801</v>
      </c>
      <c r="G2488" s="3" t="n">
        <v>64.758954</v>
      </c>
    </row>
    <row r="2489" customFormat="false" ht="15.75" hidden="false" customHeight="false" outlineLevel="0" collapsed="false">
      <c r="A2489" s="3" t="n">
        <v>61.182771</v>
      </c>
      <c r="B2489" s="3" t="n">
        <v>61.483311</v>
      </c>
      <c r="C2489" s="3" t="n">
        <v>61.558187</v>
      </c>
      <c r="D2489" s="3"/>
      <c r="E2489" s="3" t="n">
        <v>65.14374</v>
      </c>
      <c r="F2489" s="3" t="n">
        <v>64.786248</v>
      </c>
      <c r="G2489" s="3" t="n">
        <v>65.13192</v>
      </c>
    </row>
    <row r="2490" customFormat="false" ht="15.75" hidden="false" customHeight="false" outlineLevel="0" collapsed="false">
      <c r="A2490" s="3" t="n">
        <v>61.396491</v>
      </c>
      <c r="B2490" s="3" t="n">
        <v>61.707747</v>
      </c>
      <c r="C2490" s="3" t="n">
        <v>61.18836</v>
      </c>
      <c r="D2490" s="3"/>
      <c r="E2490" s="3" t="n">
        <v>65.335813</v>
      </c>
      <c r="F2490" s="3" t="n">
        <v>65.017419</v>
      </c>
      <c r="G2490" s="3" t="n">
        <v>64.935219</v>
      </c>
    </row>
    <row r="2491" customFormat="false" ht="15.75" hidden="false" customHeight="false" outlineLevel="0" collapsed="false">
      <c r="A2491" s="3" t="n">
        <v>61.581758</v>
      </c>
      <c r="B2491" s="3" t="n">
        <v>61.347522</v>
      </c>
      <c r="C2491" s="3" t="n">
        <v>61.415656</v>
      </c>
      <c r="D2491" s="3"/>
      <c r="E2491" s="3" t="n">
        <v>65.192538</v>
      </c>
      <c r="F2491" s="3" t="n">
        <v>65.106173</v>
      </c>
      <c r="G2491" s="3" t="n">
        <v>65.186804</v>
      </c>
    </row>
    <row r="2492" customFormat="false" ht="15.75" hidden="false" customHeight="false" outlineLevel="0" collapsed="false">
      <c r="A2492" s="3" t="n">
        <v>61.505797</v>
      </c>
      <c r="B2492" s="3" t="n">
        <v>61.649123</v>
      </c>
      <c r="C2492" s="3" t="n">
        <v>61.464998</v>
      </c>
      <c r="D2492" s="3"/>
      <c r="E2492" s="3" t="n">
        <v>65.350544</v>
      </c>
      <c r="F2492" s="3" t="n">
        <v>64.715984</v>
      </c>
      <c r="G2492" s="3" t="n">
        <v>64.983264</v>
      </c>
    </row>
    <row r="2493" customFormat="false" ht="15.75" hidden="false" customHeight="false" outlineLevel="0" collapsed="false">
      <c r="A2493" s="3" t="n">
        <v>61.485689</v>
      </c>
      <c r="B2493" s="3" t="n">
        <v>61.531873</v>
      </c>
      <c r="C2493" s="3" t="n">
        <v>61.540194</v>
      </c>
      <c r="D2493" s="3"/>
      <c r="E2493" s="3" t="n">
        <v>65.164838</v>
      </c>
      <c r="F2493" s="3" t="n">
        <v>65.105146</v>
      </c>
      <c r="G2493" s="3" t="n">
        <v>64.933262</v>
      </c>
    </row>
    <row r="2494" customFormat="false" ht="15.75" hidden="false" customHeight="false" outlineLevel="0" collapsed="false">
      <c r="A2494" s="3" t="n">
        <v>61.465529</v>
      </c>
      <c r="B2494" s="3" t="n">
        <v>61.428622</v>
      </c>
      <c r="C2494" s="3" t="n">
        <v>61.657127</v>
      </c>
      <c r="D2494" s="3"/>
      <c r="E2494" s="3" t="n">
        <v>65.08816</v>
      </c>
      <c r="F2494" s="3" t="n">
        <v>64.986874</v>
      </c>
      <c r="G2494" s="3" t="n">
        <v>65.064794</v>
      </c>
    </row>
    <row r="2495" customFormat="false" ht="15.75" hidden="false" customHeight="false" outlineLevel="0" collapsed="false">
      <c r="A2495" s="3" t="n">
        <v>61.396311</v>
      </c>
      <c r="B2495" s="3" t="n">
        <v>61.665301</v>
      </c>
      <c r="C2495" s="3" t="n">
        <v>61.474747</v>
      </c>
      <c r="D2495" s="3"/>
      <c r="E2495" s="3" t="n">
        <v>65.212807</v>
      </c>
      <c r="F2495" s="3" t="n">
        <v>64.659704</v>
      </c>
      <c r="G2495" s="3" t="n">
        <v>64.904109</v>
      </c>
    </row>
    <row r="2496" customFormat="false" ht="15.75" hidden="false" customHeight="false" outlineLevel="0" collapsed="false">
      <c r="A2496" s="3" t="n">
        <v>61.911702</v>
      </c>
      <c r="B2496" s="3" t="n">
        <v>61.277223</v>
      </c>
      <c r="C2496" s="3" t="n">
        <v>61.69263</v>
      </c>
      <c r="D2496" s="3"/>
      <c r="E2496" s="3" t="n">
        <v>65.259688</v>
      </c>
      <c r="F2496" s="3" t="n">
        <v>64.703879</v>
      </c>
      <c r="G2496" s="3" t="n">
        <v>64.909287</v>
      </c>
    </row>
    <row r="2497" customFormat="false" ht="15.75" hidden="false" customHeight="false" outlineLevel="0" collapsed="false">
      <c r="A2497" s="3" t="n">
        <v>61.461493</v>
      </c>
      <c r="B2497" s="3" t="n">
        <v>61.463092</v>
      </c>
      <c r="C2497" s="3" t="n">
        <v>61.532509</v>
      </c>
      <c r="D2497" s="3"/>
      <c r="E2497" s="3" t="n">
        <v>65.002768</v>
      </c>
      <c r="F2497" s="3" t="n">
        <v>64.928453</v>
      </c>
      <c r="G2497" s="3" t="n">
        <v>64.963581</v>
      </c>
    </row>
    <row r="2498" customFormat="false" ht="15.75" hidden="false" customHeight="false" outlineLevel="0" collapsed="false">
      <c r="A2498" s="3" t="n">
        <v>61.515667</v>
      </c>
      <c r="B2498" s="3" t="n">
        <v>61.8115</v>
      </c>
      <c r="C2498" s="3" t="n">
        <v>61.514548</v>
      </c>
      <c r="D2498" s="3"/>
      <c r="E2498" s="3" t="n">
        <v>65.107137</v>
      </c>
      <c r="F2498" s="3" t="n">
        <v>64.709672</v>
      </c>
      <c r="G2498" s="3" t="n">
        <v>65.039082</v>
      </c>
    </row>
    <row r="2499" customFormat="false" ht="15.75" hidden="false" customHeight="false" outlineLevel="0" collapsed="false">
      <c r="A2499" s="3" t="n">
        <v>61.500188</v>
      </c>
      <c r="B2499" s="3" t="n">
        <v>61.426919</v>
      </c>
      <c r="C2499" s="3" t="n">
        <v>61.649556</v>
      </c>
      <c r="D2499" s="3"/>
      <c r="E2499" s="3" t="n">
        <v>65.514115</v>
      </c>
      <c r="F2499" s="3" t="n">
        <v>64.381121</v>
      </c>
      <c r="G2499" s="3" t="n">
        <v>65.009061</v>
      </c>
    </row>
    <row r="2500" customFormat="false" ht="15.75" hidden="false" customHeight="false" outlineLevel="0" collapsed="false">
      <c r="A2500" s="3" t="n">
        <v>61.43637</v>
      </c>
      <c r="B2500" s="3" t="n">
        <v>61.213734</v>
      </c>
      <c r="C2500" s="3" t="n">
        <v>61.68936</v>
      </c>
      <c r="D2500" s="3"/>
      <c r="E2500" s="3" t="n">
        <v>65.324898</v>
      </c>
      <c r="F2500" s="3" t="n">
        <v>64.823763</v>
      </c>
      <c r="G2500" s="3" t="n">
        <v>64.929778</v>
      </c>
    </row>
    <row r="2501" customFormat="false" ht="15.75" hidden="false" customHeight="false" outlineLevel="0" collapsed="false">
      <c r="A2501" s="3" t="n">
        <v>61.732634</v>
      </c>
      <c r="B2501" s="3" t="n">
        <v>61.36007</v>
      </c>
      <c r="C2501" s="3" t="n">
        <v>61.550874</v>
      </c>
      <c r="D2501" s="3"/>
      <c r="E2501" s="3" t="n">
        <v>64.932754</v>
      </c>
      <c r="F2501" s="3" t="n">
        <v>65.042655</v>
      </c>
      <c r="G2501" s="3" t="n">
        <v>65.090874</v>
      </c>
    </row>
    <row r="2502" customFormat="false" ht="15.75" hidden="false" customHeight="false" outlineLevel="0" collapsed="false">
      <c r="A2502" s="3" t="n">
        <v>61.360917</v>
      </c>
      <c r="B2502" s="3" t="n">
        <v>61.793474</v>
      </c>
      <c r="C2502" s="3" t="n">
        <v>61.683023</v>
      </c>
      <c r="D2502" s="3"/>
      <c r="E2502" s="3" t="n">
        <v>65.301738</v>
      </c>
      <c r="F2502" s="3" t="n">
        <v>64.958674</v>
      </c>
      <c r="G2502" s="3" t="n">
        <v>64.829556</v>
      </c>
    </row>
    <row r="2503" customFormat="false" ht="15.75" hidden="false" customHeight="false" outlineLevel="0" collapsed="false">
      <c r="A2503" s="3" t="n">
        <v>61.678037</v>
      </c>
      <c r="B2503" s="3" t="n">
        <v>61.756447</v>
      </c>
      <c r="C2503" s="3" t="n">
        <v>61.43891</v>
      </c>
      <c r="D2503" s="3"/>
      <c r="E2503" s="3" t="n">
        <v>65.070409</v>
      </c>
      <c r="F2503" s="3" t="n">
        <v>64.954299</v>
      </c>
      <c r="G2503" s="3" t="n">
        <v>65.059842</v>
      </c>
    </row>
    <row r="2504" customFormat="false" ht="15.75" hidden="false" customHeight="false" outlineLevel="0" collapsed="false">
      <c r="A2504" s="3" t="n">
        <v>61.634958</v>
      </c>
      <c r="B2504" s="3" t="n">
        <v>61.663157</v>
      </c>
      <c r="C2504" s="3" t="n">
        <v>61.589182</v>
      </c>
      <c r="D2504" s="3"/>
      <c r="E2504" s="3" t="n">
        <v>65.159055</v>
      </c>
      <c r="F2504" s="3" t="n">
        <v>65.166551</v>
      </c>
      <c r="G2504" s="3" t="n">
        <v>64.909762</v>
      </c>
    </row>
    <row r="2505" customFormat="false" ht="15.75" hidden="false" customHeight="false" outlineLevel="0" collapsed="false">
      <c r="A2505" s="3" t="n">
        <v>61.622516</v>
      </c>
      <c r="B2505" s="3" t="n">
        <v>61.433305</v>
      </c>
      <c r="C2505" s="3" t="n">
        <v>61.507912</v>
      </c>
      <c r="D2505" s="3"/>
      <c r="E2505" s="3" t="n">
        <v>65.195685</v>
      </c>
      <c r="F2505" s="3" t="n">
        <v>64.724389</v>
      </c>
      <c r="G2505" s="3" t="n">
        <v>65.167561</v>
      </c>
    </row>
    <row r="2506" customFormat="false" ht="15.75" hidden="false" customHeight="false" outlineLevel="0" collapsed="false">
      <c r="A2506" s="3" t="n">
        <v>61.615202</v>
      </c>
      <c r="B2506" s="3" t="n">
        <v>61.289257</v>
      </c>
      <c r="C2506" s="3" t="n">
        <v>61.52611</v>
      </c>
      <c r="D2506" s="3"/>
      <c r="E2506" s="3" t="n">
        <v>65.180877</v>
      </c>
      <c r="F2506" s="3" t="n">
        <v>64.931961</v>
      </c>
      <c r="G2506" s="3" t="n">
        <v>64.903635</v>
      </c>
    </row>
    <row r="2507" customFormat="false" ht="15.75" hidden="false" customHeight="false" outlineLevel="0" collapsed="false">
      <c r="A2507" s="3" t="n">
        <v>61.598652</v>
      </c>
      <c r="B2507" s="3" t="n">
        <v>61.482679</v>
      </c>
      <c r="C2507" s="3" t="n">
        <v>61.656049</v>
      </c>
      <c r="D2507" s="3"/>
      <c r="E2507" s="3" t="n">
        <v>65.228816</v>
      </c>
      <c r="F2507" s="3" t="n">
        <v>64.808218</v>
      </c>
      <c r="G2507" s="3" t="n">
        <v>64.803113</v>
      </c>
    </row>
    <row r="2508" customFormat="false" ht="15.75" hidden="false" customHeight="false" outlineLevel="0" collapsed="false">
      <c r="A2508" s="3" t="n">
        <v>61.709691</v>
      </c>
      <c r="B2508" s="3" t="n">
        <v>61.395703</v>
      </c>
      <c r="C2508" s="3" t="n">
        <v>61.562421</v>
      </c>
      <c r="D2508" s="3"/>
      <c r="E2508" s="3" t="n">
        <v>65.167114</v>
      </c>
      <c r="F2508" s="3" t="n">
        <v>64.762023</v>
      </c>
      <c r="G2508" s="3" t="n">
        <v>65.019918</v>
      </c>
    </row>
    <row r="2509" customFormat="false" ht="15.75" hidden="false" customHeight="false" outlineLevel="0" collapsed="false">
      <c r="A2509" s="3" t="n">
        <v>61.464686</v>
      </c>
      <c r="B2509" s="3" t="n">
        <v>61.484896</v>
      </c>
      <c r="C2509" s="3" t="n">
        <v>61.538966</v>
      </c>
      <c r="D2509" s="3"/>
      <c r="E2509" s="3" t="n">
        <v>64.980996</v>
      </c>
      <c r="F2509" s="3" t="n">
        <v>64.795069</v>
      </c>
      <c r="G2509" s="3" t="n">
        <v>64.927794</v>
      </c>
    </row>
    <row r="2510" customFormat="false" ht="15.75" hidden="false" customHeight="false" outlineLevel="0" collapsed="false">
      <c r="A2510" s="3" t="n">
        <v>61.557637</v>
      </c>
      <c r="B2510" s="3" t="n">
        <v>61.507019</v>
      </c>
      <c r="C2510" s="3" t="n">
        <v>61.545946</v>
      </c>
      <c r="D2510" s="3"/>
      <c r="E2510" s="3" t="n">
        <v>65.055548</v>
      </c>
      <c r="F2510" s="3" t="n">
        <v>64.753658</v>
      </c>
      <c r="G2510" s="3" t="n">
        <v>64.978637</v>
      </c>
    </row>
    <row r="2511" customFormat="false" ht="15.75" hidden="false" customHeight="false" outlineLevel="0" collapsed="false">
      <c r="A2511" s="3" t="n">
        <v>61.397025</v>
      </c>
      <c r="B2511" s="3" t="n">
        <v>61.591428</v>
      </c>
      <c r="C2511" s="3" t="n">
        <v>61.402358</v>
      </c>
      <c r="D2511" s="3"/>
      <c r="E2511" s="3" t="n">
        <v>65.187192</v>
      </c>
      <c r="F2511" s="3" t="n">
        <v>64.935357</v>
      </c>
      <c r="G2511" s="3" t="n">
        <v>64.879709</v>
      </c>
    </row>
    <row r="2512" customFormat="false" ht="15.75" hidden="false" customHeight="false" outlineLevel="0" collapsed="false">
      <c r="A2512" s="3" t="n">
        <v>61.213473</v>
      </c>
      <c r="B2512" s="3" t="n">
        <v>61.428332</v>
      </c>
      <c r="C2512" s="3" t="n">
        <v>61.506651</v>
      </c>
      <c r="D2512" s="3"/>
      <c r="E2512" s="3" t="n">
        <v>65.346932</v>
      </c>
      <c r="F2512" s="3" t="n">
        <v>64.911466</v>
      </c>
      <c r="G2512" s="3" t="n">
        <v>64.635934</v>
      </c>
    </row>
    <row r="2513" customFormat="false" ht="15.75" hidden="false" customHeight="false" outlineLevel="0" collapsed="false">
      <c r="A2513" s="3" t="n">
        <v>61.461043</v>
      </c>
      <c r="B2513" s="3" t="n">
        <v>61.518519</v>
      </c>
      <c r="C2513" s="3" t="n">
        <v>61.641112</v>
      </c>
      <c r="D2513" s="3"/>
      <c r="E2513" s="3" t="n">
        <v>65.031054</v>
      </c>
      <c r="F2513" s="3" t="n">
        <v>65.269139</v>
      </c>
      <c r="G2513" s="3" t="n">
        <v>64.552834</v>
      </c>
    </row>
    <row r="2514" customFormat="false" ht="15.75" hidden="false" customHeight="false" outlineLevel="0" collapsed="false">
      <c r="A2514" s="3" t="n">
        <v>61.866107</v>
      </c>
      <c r="B2514" s="3" t="n">
        <v>61.295643</v>
      </c>
      <c r="C2514" s="3" t="n">
        <v>61.367078</v>
      </c>
      <c r="D2514" s="3"/>
      <c r="E2514" s="3" t="n">
        <v>65.204398</v>
      </c>
      <c r="F2514" s="3" t="n">
        <v>65.17777</v>
      </c>
      <c r="G2514" s="3" t="n">
        <v>64.626832</v>
      </c>
    </row>
    <row r="2515" customFormat="false" ht="15.75" hidden="false" customHeight="false" outlineLevel="0" collapsed="false">
      <c r="A2515" s="3" t="n">
        <v>61.64698</v>
      </c>
      <c r="B2515" s="3" t="n">
        <v>61.257495</v>
      </c>
      <c r="C2515" s="3" t="n">
        <v>61.54666</v>
      </c>
      <c r="D2515" s="3"/>
      <c r="E2515" s="3" t="n">
        <v>65.400207</v>
      </c>
      <c r="F2515" s="3" t="n">
        <v>65.010231</v>
      </c>
      <c r="G2515" s="3" t="n">
        <v>64.532384</v>
      </c>
    </row>
    <row r="2516" customFormat="false" ht="15.75" hidden="false" customHeight="false" outlineLevel="0" collapsed="false">
      <c r="A2516" s="3" t="n">
        <v>61.636251</v>
      </c>
      <c r="B2516" s="3" t="n">
        <v>61.523692</v>
      </c>
      <c r="C2516" s="3" t="n">
        <v>61.247933</v>
      </c>
      <c r="D2516" s="3"/>
      <c r="E2516" s="3" t="n">
        <v>65.690373</v>
      </c>
      <c r="F2516" s="3" t="n">
        <v>64.85992</v>
      </c>
      <c r="G2516" s="3" t="n">
        <v>64.532483</v>
      </c>
    </row>
    <row r="2517" customFormat="false" ht="15.75" hidden="false" customHeight="false" outlineLevel="0" collapsed="false">
      <c r="A2517" s="3" t="n">
        <v>61.692432</v>
      </c>
      <c r="B2517" s="3" t="n">
        <v>61.253835</v>
      </c>
      <c r="C2517" s="3" t="n">
        <v>61.349057</v>
      </c>
      <c r="D2517" s="3"/>
      <c r="E2517" s="3" t="n">
        <v>65.524329</v>
      </c>
      <c r="F2517" s="3" t="n">
        <v>64.887279</v>
      </c>
      <c r="G2517" s="3" t="n">
        <v>64.907233</v>
      </c>
    </row>
    <row r="2518" customFormat="false" ht="15.75" hidden="false" customHeight="false" outlineLevel="0" collapsed="false">
      <c r="A2518" s="3" t="n">
        <v>61.595795</v>
      </c>
      <c r="B2518" s="3" t="n">
        <v>61.158326</v>
      </c>
      <c r="C2518" s="3" t="n">
        <v>61.65985</v>
      </c>
      <c r="D2518" s="3"/>
      <c r="E2518" s="3" t="n">
        <v>65.511536</v>
      </c>
      <c r="F2518" s="3" t="n">
        <v>64.761002</v>
      </c>
      <c r="G2518" s="3" t="n">
        <v>64.968935</v>
      </c>
    </row>
    <row r="2519" customFormat="false" ht="15.75" hidden="false" customHeight="false" outlineLevel="0" collapsed="false">
      <c r="A2519" s="3" t="n">
        <v>61.602303</v>
      </c>
      <c r="B2519" s="3" t="n">
        <v>61.062437</v>
      </c>
      <c r="C2519" s="3" t="n">
        <v>61.372435</v>
      </c>
      <c r="D2519" s="3"/>
      <c r="E2519" s="3" t="n">
        <v>65.363073</v>
      </c>
      <c r="F2519" s="3" t="n">
        <v>64.767927</v>
      </c>
      <c r="G2519" s="3" t="n">
        <v>64.928298</v>
      </c>
    </row>
    <row r="2520" customFormat="false" ht="15.75" hidden="false" customHeight="false" outlineLevel="0" collapsed="false">
      <c r="A2520" s="3" t="n">
        <v>61.457048</v>
      </c>
      <c r="B2520" s="3" t="n">
        <v>61.631308</v>
      </c>
      <c r="C2520" s="3" t="n">
        <v>61.415479</v>
      </c>
      <c r="D2520" s="3"/>
      <c r="E2520" s="3" t="n">
        <v>65.130761</v>
      </c>
      <c r="F2520" s="3" t="n">
        <v>64.891361</v>
      </c>
      <c r="G2520" s="3" t="n">
        <v>64.73116</v>
      </c>
    </row>
    <row r="2521" customFormat="false" ht="15.75" hidden="false" customHeight="false" outlineLevel="0" collapsed="false">
      <c r="A2521" s="3" t="n">
        <v>61.536316</v>
      </c>
      <c r="B2521" s="3" t="n">
        <v>61.562796</v>
      </c>
      <c r="C2521" s="3" t="n">
        <v>61.434336</v>
      </c>
      <c r="D2521" s="3"/>
      <c r="E2521" s="3" t="n">
        <v>65.241554</v>
      </c>
      <c r="F2521" s="3" t="n">
        <v>64.726492</v>
      </c>
      <c r="G2521" s="3" t="n">
        <v>64.946238</v>
      </c>
    </row>
    <row r="2522" customFormat="false" ht="15.75" hidden="false" customHeight="false" outlineLevel="0" collapsed="false">
      <c r="A2522" s="3" t="n">
        <v>61.764557</v>
      </c>
      <c r="B2522" s="3" t="n">
        <v>61.540946</v>
      </c>
      <c r="C2522" s="3" t="n">
        <v>61.670518</v>
      </c>
      <c r="D2522" s="3"/>
      <c r="E2522" s="3" t="n">
        <v>65.464876</v>
      </c>
      <c r="F2522" s="3" t="n">
        <v>64.706571</v>
      </c>
      <c r="G2522" s="3" t="n">
        <v>65.06202</v>
      </c>
    </row>
    <row r="2523" customFormat="false" ht="15.75" hidden="false" customHeight="false" outlineLevel="0" collapsed="false">
      <c r="A2523" s="3" t="n">
        <v>61.746707</v>
      </c>
      <c r="B2523" s="3" t="n">
        <v>61.393056</v>
      </c>
      <c r="C2523" s="3" t="n">
        <v>61.609208</v>
      </c>
      <c r="D2523" s="3"/>
      <c r="E2523" s="3" t="n">
        <v>64.998255</v>
      </c>
      <c r="F2523" s="3" t="n">
        <v>65.06555</v>
      </c>
      <c r="G2523" s="3" t="n">
        <v>64.960654</v>
      </c>
    </row>
    <row r="2524" customFormat="false" ht="15.75" hidden="false" customHeight="false" outlineLevel="0" collapsed="false">
      <c r="A2524" s="3" t="n">
        <v>61.678372</v>
      </c>
      <c r="B2524" s="3" t="n">
        <v>61.571052</v>
      </c>
      <c r="C2524" s="3" t="n">
        <v>61.551499</v>
      </c>
      <c r="D2524" s="3"/>
      <c r="E2524" s="3" t="n">
        <v>65.225</v>
      </c>
      <c r="F2524" s="3" t="n">
        <v>64.737759</v>
      </c>
      <c r="G2524" s="3" t="n">
        <v>65.083305</v>
      </c>
    </row>
    <row r="2525" customFormat="false" ht="15.75" hidden="false" customHeight="false" outlineLevel="0" collapsed="false">
      <c r="A2525" s="3" t="n">
        <v>61.470737</v>
      </c>
      <c r="B2525" s="3" t="n">
        <v>61.96189</v>
      </c>
      <c r="C2525" s="3" t="n">
        <v>61.491416</v>
      </c>
      <c r="D2525" s="3"/>
      <c r="E2525" s="3" t="n">
        <v>65.083693</v>
      </c>
      <c r="F2525" s="3" t="n">
        <v>64.751304</v>
      </c>
      <c r="G2525" s="3" t="n">
        <v>65.206366</v>
      </c>
    </row>
    <row r="2526" customFormat="false" ht="15.75" hidden="false" customHeight="false" outlineLevel="0" collapsed="false">
      <c r="A2526" s="3" t="n">
        <v>61.406949</v>
      </c>
      <c r="B2526" s="3" t="n">
        <v>61.767083</v>
      </c>
      <c r="C2526" s="3" t="n">
        <v>61.524481</v>
      </c>
      <c r="D2526" s="3"/>
      <c r="E2526" s="3" t="n">
        <v>65.269152</v>
      </c>
      <c r="F2526" s="3" t="n">
        <v>64.80965</v>
      </c>
      <c r="G2526" s="3" t="n">
        <v>65.188799</v>
      </c>
    </row>
    <row r="2527" customFormat="false" ht="15.75" hidden="false" customHeight="false" outlineLevel="0" collapsed="false">
      <c r="A2527" s="3" t="n">
        <v>61.764053</v>
      </c>
      <c r="B2527" s="3" t="n">
        <v>61.344165</v>
      </c>
      <c r="C2527" s="3" t="n">
        <v>61.829207</v>
      </c>
      <c r="D2527" s="3"/>
      <c r="E2527" s="3" t="n">
        <v>65.232984</v>
      </c>
      <c r="F2527" s="3" t="n">
        <v>64.738754</v>
      </c>
      <c r="G2527" s="3" t="n">
        <v>64.943635</v>
      </c>
    </row>
    <row r="2528" customFormat="false" ht="15.75" hidden="false" customHeight="false" outlineLevel="0" collapsed="false">
      <c r="A2528" s="3" t="n">
        <v>61.902807</v>
      </c>
      <c r="B2528" s="3" t="n">
        <v>61.412761</v>
      </c>
      <c r="C2528" s="3" t="n">
        <v>61.544733</v>
      </c>
      <c r="D2528" s="3"/>
      <c r="E2528" s="3" t="n">
        <v>65.118016</v>
      </c>
      <c r="F2528" s="3" t="n">
        <v>64.849656</v>
      </c>
      <c r="G2528" s="3" t="n">
        <v>65.03706</v>
      </c>
    </row>
    <row r="2529" customFormat="false" ht="15.75" hidden="false" customHeight="false" outlineLevel="0" collapsed="false">
      <c r="A2529" s="3" t="n">
        <v>61.880746</v>
      </c>
      <c r="B2529" s="3" t="n">
        <v>61.548753</v>
      </c>
      <c r="C2529" s="3" t="n">
        <v>61.506938</v>
      </c>
      <c r="D2529" s="3"/>
      <c r="E2529" s="3" t="n">
        <v>65.321751</v>
      </c>
      <c r="F2529" s="3" t="n">
        <v>64.779783</v>
      </c>
      <c r="G2529" s="3" t="n">
        <v>65.180073</v>
      </c>
    </row>
    <row r="2530" customFormat="false" ht="15.75" hidden="false" customHeight="false" outlineLevel="0" collapsed="false">
      <c r="A2530" s="3" t="n">
        <v>61.713531</v>
      </c>
      <c r="B2530" s="3" t="n">
        <v>61.602925</v>
      </c>
      <c r="C2530" s="3" t="n">
        <v>61.770372</v>
      </c>
      <c r="D2530" s="3"/>
      <c r="E2530" s="3" t="n">
        <v>65.202607</v>
      </c>
      <c r="F2530" s="3" t="n">
        <v>64.512932</v>
      </c>
      <c r="G2530" s="3" t="n">
        <v>65.061894</v>
      </c>
    </row>
    <row r="2531" customFormat="false" ht="15.75" hidden="false" customHeight="false" outlineLevel="0" collapsed="false">
      <c r="A2531" s="3" t="n">
        <v>61.688746</v>
      </c>
      <c r="B2531" s="3" t="n">
        <v>61.542447</v>
      </c>
      <c r="C2531" s="3" t="n">
        <v>61.78342</v>
      </c>
      <c r="D2531" s="3"/>
      <c r="E2531" s="3" t="n">
        <v>65.224727</v>
      </c>
      <c r="F2531" s="3" t="n">
        <v>64.437105</v>
      </c>
      <c r="G2531" s="3" t="n">
        <v>64.808186</v>
      </c>
    </row>
    <row r="2532" customFormat="false" ht="15.75" hidden="false" customHeight="false" outlineLevel="0" collapsed="false">
      <c r="A2532" s="3" t="n">
        <v>61.85615</v>
      </c>
      <c r="B2532" s="3" t="n">
        <v>61.578554</v>
      </c>
      <c r="C2532" s="3" t="n">
        <v>61.523311</v>
      </c>
      <c r="D2532" s="3"/>
      <c r="E2532" s="3" t="n">
        <v>65.405616</v>
      </c>
      <c r="F2532" s="3" t="n">
        <v>64.719646</v>
      </c>
      <c r="G2532" s="3" t="n">
        <v>64.730485</v>
      </c>
    </row>
    <row r="2533" customFormat="false" ht="15.75" hidden="false" customHeight="false" outlineLevel="0" collapsed="false">
      <c r="A2533" s="3" t="n">
        <v>61.772853</v>
      </c>
      <c r="B2533" s="3" t="n">
        <v>61.560526</v>
      </c>
      <c r="C2533" s="3" t="n">
        <v>61.453969</v>
      </c>
      <c r="D2533" s="3"/>
      <c r="E2533" s="3" t="n">
        <v>65.114637</v>
      </c>
      <c r="F2533" s="3" t="n">
        <v>64.674969</v>
      </c>
      <c r="G2533" s="3" t="n">
        <v>64.743742</v>
      </c>
    </row>
    <row r="2534" customFormat="false" ht="15.75" hidden="false" customHeight="false" outlineLevel="0" collapsed="false">
      <c r="A2534" s="3" t="n">
        <v>61.637928</v>
      </c>
      <c r="B2534" s="3" t="n">
        <v>61.479377</v>
      </c>
      <c r="C2534" s="3" t="n">
        <v>61.623046</v>
      </c>
      <c r="D2534" s="3"/>
      <c r="E2534" s="3" t="n">
        <v>65.500379</v>
      </c>
      <c r="F2534" s="3" t="n">
        <v>64.667953</v>
      </c>
      <c r="G2534" s="3" t="n">
        <v>64.501435</v>
      </c>
    </row>
    <row r="2535" customFormat="false" ht="15.75" hidden="false" customHeight="false" outlineLevel="0" collapsed="false">
      <c r="A2535" s="3" t="n">
        <v>61.916331</v>
      </c>
      <c r="B2535" s="3" t="n">
        <v>61.639797</v>
      </c>
      <c r="C2535" s="3" t="n">
        <v>61.463565</v>
      </c>
      <c r="D2535" s="3"/>
      <c r="E2535" s="3" t="n">
        <v>65.481288</v>
      </c>
      <c r="F2535" s="3" t="n">
        <v>64.511208</v>
      </c>
      <c r="G2535" s="3" t="n">
        <v>64.947802</v>
      </c>
    </row>
    <row r="2536" customFormat="false" ht="15.75" hidden="false" customHeight="false" outlineLevel="0" collapsed="false">
      <c r="A2536" s="3" t="n">
        <v>61.741451</v>
      </c>
      <c r="B2536" s="3" t="n">
        <v>61.46743</v>
      </c>
      <c r="C2536" s="3" t="n">
        <v>61.449176</v>
      </c>
      <c r="D2536" s="3"/>
      <c r="E2536" s="3" t="n">
        <v>65.619355</v>
      </c>
      <c r="F2536" s="3" t="n">
        <v>64.701217</v>
      </c>
      <c r="G2536" s="3" t="n">
        <v>64.872125</v>
      </c>
    </row>
    <row r="2537" customFormat="false" ht="15.75" hidden="false" customHeight="false" outlineLevel="0" collapsed="false">
      <c r="A2537" s="3" t="n">
        <v>61.738002</v>
      </c>
      <c r="B2537" s="3" t="n">
        <v>61.492106</v>
      </c>
      <c r="C2537" s="3" t="n">
        <v>61.621881</v>
      </c>
      <c r="D2537" s="3"/>
      <c r="E2537" s="3" t="n">
        <v>65.531346</v>
      </c>
      <c r="F2537" s="3" t="n">
        <v>64.595306</v>
      </c>
      <c r="G2537" s="3" t="n">
        <v>65.012801</v>
      </c>
    </row>
    <row r="2538" customFormat="false" ht="15.75" hidden="false" customHeight="false" outlineLevel="0" collapsed="false">
      <c r="A2538" s="3" t="n">
        <v>61.524551</v>
      </c>
      <c r="B2538" s="3" t="n">
        <v>61.348265</v>
      </c>
      <c r="C2538" s="3" t="n">
        <v>61.69962</v>
      </c>
      <c r="D2538" s="3"/>
      <c r="E2538" s="3" t="n">
        <v>65.377487</v>
      </c>
      <c r="F2538" s="3" t="n">
        <v>64.924766</v>
      </c>
      <c r="G2538" s="3" t="n">
        <v>64.965621</v>
      </c>
    </row>
    <row r="2539" customFormat="false" ht="15.75" hidden="false" customHeight="false" outlineLevel="0" collapsed="false">
      <c r="A2539" s="3" t="n">
        <v>61.618093</v>
      </c>
      <c r="B2539" s="3" t="n">
        <v>61.508878</v>
      </c>
      <c r="C2539" s="3" t="n">
        <v>61.618336</v>
      </c>
      <c r="D2539" s="3"/>
      <c r="E2539" s="3" t="n">
        <v>65.171635</v>
      </c>
      <c r="F2539" s="3" t="n">
        <v>64.821157</v>
      </c>
      <c r="G2539" s="3" t="n">
        <v>65.075437</v>
      </c>
    </row>
    <row r="2540" customFormat="false" ht="15.75" hidden="false" customHeight="false" outlineLevel="0" collapsed="false">
      <c r="A2540" s="3" t="n">
        <v>61.237572</v>
      </c>
      <c r="B2540" s="3" t="n">
        <v>61.730276</v>
      </c>
      <c r="C2540" s="3" t="n">
        <v>61.74441</v>
      </c>
      <c r="D2540" s="3"/>
      <c r="E2540" s="3" t="n">
        <v>65.357552</v>
      </c>
      <c r="F2540" s="3" t="n">
        <v>64.742674</v>
      </c>
      <c r="G2540" s="3" t="n">
        <v>65.141989</v>
      </c>
    </row>
    <row r="2541" customFormat="false" ht="15.75" hidden="false" customHeight="false" outlineLevel="0" collapsed="false">
      <c r="A2541" s="3" t="n">
        <v>61.440905</v>
      </c>
      <c r="B2541" s="3" t="n">
        <v>61.552176</v>
      </c>
      <c r="C2541" s="3" t="n">
        <v>61.620808</v>
      </c>
      <c r="D2541" s="3"/>
      <c r="E2541" s="3" t="n">
        <v>65.587456</v>
      </c>
      <c r="F2541" s="3" t="n">
        <v>64.884542</v>
      </c>
      <c r="G2541" s="3" t="n">
        <v>64.911425</v>
      </c>
    </row>
    <row r="2542" customFormat="false" ht="15.75" hidden="false" customHeight="false" outlineLevel="0" collapsed="false">
      <c r="A2542" s="3" t="n">
        <v>61.544126</v>
      </c>
      <c r="B2542" s="3" t="n">
        <v>61.442367</v>
      </c>
      <c r="C2542" s="3" t="n">
        <v>61.646089</v>
      </c>
      <c r="D2542" s="3"/>
      <c r="E2542" s="3" t="n">
        <v>65.334679</v>
      </c>
      <c r="F2542" s="3" t="n">
        <v>64.830243</v>
      </c>
      <c r="G2542" s="3" t="n">
        <v>64.945962</v>
      </c>
    </row>
    <row r="2543" customFormat="false" ht="15.75" hidden="false" customHeight="false" outlineLevel="0" collapsed="false">
      <c r="A2543" s="3" t="n">
        <v>61.390936</v>
      </c>
      <c r="B2543" s="3" t="n">
        <v>61.50026</v>
      </c>
      <c r="C2543" s="3" t="n">
        <v>61.528245</v>
      </c>
      <c r="D2543" s="3"/>
      <c r="E2543" s="3" t="n">
        <v>65.48514</v>
      </c>
      <c r="F2543" s="3" t="n">
        <v>64.690745</v>
      </c>
      <c r="G2543" s="3" t="n">
        <v>65.03055</v>
      </c>
    </row>
    <row r="2544" customFormat="false" ht="15.75" hidden="false" customHeight="false" outlineLevel="0" collapsed="false">
      <c r="A2544" s="3" t="n">
        <v>61.422094</v>
      </c>
      <c r="B2544" s="3" t="n">
        <v>61.709264</v>
      </c>
      <c r="C2544" s="3" t="n">
        <v>61.57539</v>
      </c>
      <c r="D2544" s="3"/>
      <c r="E2544" s="3" t="n">
        <v>65.129557</v>
      </c>
      <c r="F2544" s="3" t="n">
        <v>64.75463</v>
      </c>
      <c r="G2544" s="3" t="n">
        <v>65.170766</v>
      </c>
    </row>
    <row r="2545" customFormat="false" ht="15.75" hidden="false" customHeight="false" outlineLevel="0" collapsed="false">
      <c r="A2545" s="3" t="n">
        <v>61.562329</v>
      </c>
      <c r="B2545" s="3" t="n">
        <v>61.590476</v>
      </c>
      <c r="C2545" s="3" t="n">
        <v>61.4917</v>
      </c>
      <c r="D2545" s="3"/>
      <c r="E2545" s="3" t="n">
        <v>65.455983</v>
      </c>
      <c r="F2545" s="3" t="n">
        <v>64.5086</v>
      </c>
      <c r="G2545" s="3" t="n">
        <v>64.989295</v>
      </c>
    </row>
    <row r="2546" customFormat="false" ht="15.75" hidden="false" customHeight="false" outlineLevel="0" collapsed="false">
      <c r="A2546" s="3" t="n">
        <v>61.308931</v>
      </c>
      <c r="B2546" s="3" t="n">
        <v>61.467899</v>
      </c>
      <c r="C2546" s="3" t="n">
        <v>61.530104</v>
      </c>
      <c r="D2546" s="3"/>
      <c r="E2546" s="3" t="n">
        <v>65.588122</v>
      </c>
      <c r="F2546" s="3" t="n">
        <v>64.482935</v>
      </c>
      <c r="G2546" s="3" t="n">
        <v>65.228789</v>
      </c>
    </row>
    <row r="2547" customFormat="false" ht="15.75" hidden="false" customHeight="false" outlineLevel="0" collapsed="false">
      <c r="A2547" s="3" t="n">
        <v>61.614274</v>
      </c>
      <c r="B2547" s="3" t="n">
        <v>61.772296</v>
      </c>
      <c r="C2547" s="3" t="n">
        <v>61.431395</v>
      </c>
      <c r="D2547" s="3"/>
      <c r="E2547" s="3" t="n">
        <v>65.231867</v>
      </c>
      <c r="F2547" s="3" t="n">
        <v>64.973419</v>
      </c>
      <c r="G2547" s="3" t="n">
        <v>65.136607</v>
      </c>
    </row>
    <row r="2548" customFormat="false" ht="15.75" hidden="false" customHeight="false" outlineLevel="0" collapsed="false">
      <c r="A2548" s="3" t="n">
        <v>61.740921</v>
      </c>
      <c r="B2548" s="3" t="n">
        <v>61.62837</v>
      </c>
      <c r="C2548" s="3" t="n">
        <v>61.682077</v>
      </c>
      <c r="D2548" s="3"/>
      <c r="E2548" s="3" t="n">
        <v>65.02876</v>
      </c>
      <c r="F2548" s="3" t="n">
        <v>64.785682</v>
      </c>
      <c r="G2548" s="3" t="n">
        <v>65.600387</v>
      </c>
    </row>
    <row r="2549" customFormat="false" ht="15.75" hidden="false" customHeight="false" outlineLevel="0" collapsed="false">
      <c r="A2549" s="3" t="n">
        <v>61.381165</v>
      </c>
      <c r="B2549" s="3" t="n">
        <v>61.848449</v>
      </c>
      <c r="C2549" s="3" t="n">
        <v>61.533939</v>
      </c>
      <c r="D2549" s="3"/>
      <c r="E2549" s="3" t="n">
        <v>65.143101</v>
      </c>
      <c r="F2549" s="3" t="n">
        <v>64.744743</v>
      </c>
      <c r="G2549" s="3" t="n">
        <v>65.461481</v>
      </c>
    </row>
    <row r="2550" customFormat="false" ht="15.75" hidden="false" customHeight="false" outlineLevel="0" collapsed="false">
      <c r="A2550" s="3" t="n">
        <v>61.70012</v>
      </c>
      <c r="B2550" s="3" t="n">
        <v>61.857565</v>
      </c>
      <c r="C2550" s="3" t="n">
        <v>61.312615</v>
      </c>
      <c r="D2550" s="3"/>
      <c r="E2550" s="3" t="n">
        <v>65.216987</v>
      </c>
      <c r="F2550" s="3" t="n">
        <v>64.765421</v>
      </c>
      <c r="G2550" s="3" t="n">
        <v>64.929205</v>
      </c>
    </row>
    <row r="2551" customFormat="false" ht="15.75" hidden="false" customHeight="false" outlineLevel="0" collapsed="false">
      <c r="A2551" s="3" t="n">
        <v>61.743426</v>
      </c>
      <c r="B2551" s="3" t="n">
        <v>61.623926</v>
      </c>
      <c r="C2551" s="3" t="n">
        <v>61.690447</v>
      </c>
      <c r="D2551" s="3"/>
      <c r="E2551" s="3" t="n">
        <v>65.216985</v>
      </c>
      <c r="F2551" s="3" t="n">
        <v>64.969846</v>
      </c>
      <c r="G2551" s="3" t="n">
        <v>65.204918</v>
      </c>
    </row>
    <row r="2552" customFormat="false" ht="15.75" hidden="false" customHeight="false" outlineLevel="0" collapsed="false">
      <c r="A2552" s="3" t="n">
        <v>61.626402</v>
      </c>
      <c r="B2552" s="3" t="n">
        <v>61.413031</v>
      </c>
      <c r="C2552" s="3" t="n">
        <v>61.558632</v>
      </c>
      <c r="D2552" s="3"/>
      <c r="E2552" s="3" t="n">
        <v>64.932587</v>
      </c>
      <c r="F2552" s="3" t="n">
        <v>64.977516</v>
      </c>
      <c r="G2552" s="3" t="n">
        <v>65.355384</v>
      </c>
    </row>
    <row r="2553" customFormat="false" ht="15.75" hidden="false" customHeight="false" outlineLevel="0" collapsed="false">
      <c r="A2553" s="3" t="n">
        <v>61.633927</v>
      </c>
      <c r="B2553" s="3" t="n">
        <v>61.50746</v>
      </c>
      <c r="C2553" s="3" t="n">
        <v>61.651291</v>
      </c>
      <c r="D2553" s="3"/>
      <c r="E2553" s="3" t="n">
        <v>65.092545</v>
      </c>
      <c r="F2553" s="3" t="n">
        <v>64.70396</v>
      </c>
      <c r="G2553" s="3" t="n">
        <v>65.368633</v>
      </c>
    </row>
    <row r="2554" customFormat="false" ht="15.75" hidden="false" customHeight="false" outlineLevel="0" collapsed="false">
      <c r="A2554" s="3" t="n">
        <v>61.777472</v>
      </c>
      <c r="B2554" s="3" t="n">
        <v>61.422753</v>
      </c>
      <c r="C2554" s="3" t="n">
        <v>61.499221</v>
      </c>
      <c r="D2554" s="3"/>
      <c r="E2554" s="3" t="n">
        <v>65.262488</v>
      </c>
      <c r="F2554" s="3" t="n">
        <v>64.750031</v>
      </c>
      <c r="G2554" s="3" t="n">
        <v>65.185117</v>
      </c>
    </row>
    <row r="2555" customFormat="false" ht="15.75" hidden="false" customHeight="false" outlineLevel="0" collapsed="false">
      <c r="A2555" s="3" t="n">
        <v>61.703989</v>
      </c>
      <c r="B2555" s="3" t="n">
        <v>61.419017</v>
      </c>
      <c r="C2555" s="3" t="n">
        <v>61.655856</v>
      </c>
      <c r="D2555" s="3"/>
      <c r="E2555" s="3" t="n">
        <v>65.345856</v>
      </c>
      <c r="F2555" s="3" t="n">
        <v>64.755351</v>
      </c>
      <c r="G2555" s="3" t="n">
        <v>65.233946</v>
      </c>
    </row>
    <row r="2556" customFormat="false" ht="15.75" hidden="false" customHeight="false" outlineLevel="0" collapsed="false">
      <c r="A2556" s="3" t="n">
        <v>61.639699</v>
      </c>
      <c r="B2556" s="3" t="n">
        <v>61.484117</v>
      </c>
      <c r="C2556" s="3" t="n">
        <v>61.68</v>
      </c>
      <c r="D2556" s="3"/>
      <c r="E2556" s="3" t="n">
        <v>65.398837</v>
      </c>
      <c r="F2556" s="3" t="n">
        <v>64.884624</v>
      </c>
      <c r="G2556" s="3" t="n">
        <v>65.190857</v>
      </c>
    </row>
    <row r="2557" customFormat="false" ht="15.75" hidden="false" customHeight="false" outlineLevel="0" collapsed="false">
      <c r="A2557" s="3" t="n">
        <v>61.419458</v>
      </c>
      <c r="B2557" s="3" t="n">
        <v>61.614987</v>
      </c>
      <c r="C2557" s="3" t="n">
        <v>61.50956</v>
      </c>
      <c r="D2557" s="3"/>
      <c r="E2557" s="3" t="n">
        <v>65.000141</v>
      </c>
      <c r="F2557" s="3" t="n">
        <v>64.919344</v>
      </c>
      <c r="G2557" s="3" t="n">
        <v>65.206766</v>
      </c>
    </row>
    <row r="2558" customFormat="false" ht="15.75" hidden="false" customHeight="false" outlineLevel="0" collapsed="false">
      <c r="A2558" s="3" t="n">
        <v>61.52478</v>
      </c>
      <c r="B2558" s="3" t="n">
        <v>61.645023</v>
      </c>
      <c r="C2558" s="3" t="n">
        <v>61.507192</v>
      </c>
      <c r="D2558" s="3"/>
      <c r="E2558" s="3" t="n">
        <v>65.437694</v>
      </c>
      <c r="F2558" s="3" t="n">
        <v>65.023752</v>
      </c>
      <c r="G2558" s="3" t="n">
        <v>64.999407</v>
      </c>
    </row>
    <row r="2559" customFormat="false" ht="15.75" hidden="false" customHeight="false" outlineLevel="0" collapsed="false">
      <c r="A2559" s="3" t="n">
        <v>61.921752</v>
      </c>
      <c r="B2559" s="3" t="n">
        <v>61.578682</v>
      </c>
      <c r="C2559" s="3" t="n">
        <v>61.275686</v>
      </c>
      <c r="D2559" s="3"/>
      <c r="E2559" s="3" t="n">
        <v>65.47526</v>
      </c>
      <c r="F2559" s="3" t="n">
        <v>64.907785</v>
      </c>
      <c r="G2559" s="3" t="n">
        <v>64.826547</v>
      </c>
    </row>
    <row r="2560" customFormat="false" ht="15.75" hidden="false" customHeight="false" outlineLevel="0" collapsed="false">
      <c r="A2560" s="3" t="n">
        <v>61.498787</v>
      </c>
      <c r="B2560" s="3" t="n">
        <v>61.612015</v>
      </c>
      <c r="C2560" s="3" t="n">
        <v>61.350915</v>
      </c>
      <c r="D2560" s="3"/>
      <c r="E2560" s="3" t="n">
        <v>65.202712</v>
      </c>
      <c r="F2560" s="3" t="n">
        <v>64.763816</v>
      </c>
      <c r="G2560" s="3" t="n">
        <v>65.211359</v>
      </c>
    </row>
    <row r="2561" customFormat="false" ht="15.75" hidden="false" customHeight="false" outlineLevel="0" collapsed="false">
      <c r="A2561" s="3" t="n">
        <v>61.64442</v>
      </c>
      <c r="B2561" s="3" t="n">
        <v>61.599979</v>
      </c>
      <c r="C2561" s="3" t="n">
        <v>61.520327</v>
      </c>
      <c r="D2561" s="3"/>
      <c r="E2561" s="3" t="n">
        <v>65.32739</v>
      </c>
      <c r="F2561" s="3" t="n">
        <v>65.13015</v>
      </c>
      <c r="G2561" s="3" t="n">
        <v>64.69257</v>
      </c>
    </row>
    <row r="2562" customFormat="false" ht="15.75" hidden="false" customHeight="false" outlineLevel="0" collapsed="false">
      <c r="A2562" s="3" t="n">
        <v>61.645118</v>
      </c>
      <c r="B2562" s="3" t="n">
        <v>61.539805</v>
      </c>
      <c r="C2562" s="3" t="n">
        <v>61.570089</v>
      </c>
      <c r="D2562" s="3"/>
      <c r="E2562" s="3" t="n">
        <v>65.617681</v>
      </c>
      <c r="F2562" s="3" t="n">
        <v>64.879937</v>
      </c>
      <c r="G2562" s="3" t="n">
        <v>64.637194</v>
      </c>
    </row>
    <row r="2563" customFormat="false" ht="15.75" hidden="false" customHeight="false" outlineLevel="0" collapsed="false">
      <c r="A2563" s="3" t="n">
        <v>61.827542</v>
      </c>
      <c r="B2563" s="3" t="n">
        <v>61.479352</v>
      </c>
      <c r="C2563" s="3" t="n">
        <v>61.514625</v>
      </c>
      <c r="D2563" s="3"/>
      <c r="E2563" s="3" t="n">
        <v>65.156705</v>
      </c>
      <c r="F2563" s="3" t="n">
        <v>64.872437</v>
      </c>
      <c r="G2563" s="3" t="n">
        <v>64.880151</v>
      </c>
    </row>
    <row r="2564" customFormat="false" ht="15.75" hidden="false" customHeight="false" outlineLevel="0" collapsed="false">
      <c r="A2564" s="3" t="n">
        <v>61.478815</v>
      </c>
      <c r="B2564" s="3" t="n">
        <v>61.560866</v>
      </c>
      <c r="C2564" s="3" t="n">
        <v>61.737653</v>
      </c>
      <c r="D2564" s="3"/>
      <c r="E2564" s="3" t="n">
        <v>65.407381</v>
      </c>
      <c r="F2564" s="3" t="n">
        <v>64.407335</v>
      </c>
      <c r="G2564" s="3" t="n">
        <v>65.071441</v>
      </c>
    </row>
    <row r="2565" customFormat="false" ht="15.75" hidden="false" customHeight="false" outlineLevel="0" collapsed="false">
      <c r="A2565" s="3" t="n">
        <v>61.529541</v>
      </c>
      <c r="B2565" s="3" t="n">
        <v>61.756486</v>
      </c>
      <c r="C2565" s="3" t="n">
        <v>61.612948</v>
      </c>
      <c r="D2565" s="3"/>
      <c r="E2565" s="3" t="n">
        <v>65.092879</v>
      </c>
      <c r="F2565" s="3" t="n">
        <v>64.601355</v>
      </c>
      <c r="G2565" s="3" t="n">
        <v>65.241875</v>
      </c>
    </row>
    <row r="2566" customFormat="false" ht="15.75" hidden="false" customHeight="false" outlineLevel="0" collapsed="false">
      <c r="A2566" s="3" t="n">
        <v>61.720849</v>
      </c>
      <c r="B2566" s="3" t="n">
        <v>61.679176</v>
      </c>
      <c r="C2566" s="3" t="n">
        <v>61.624001</v>
      </c>
      <c r="D2566" s="3"/>
      <c r="E2566" s="3" t="n">
        <v>65.262944</v>
      </c>
      <c r="F2566" s="3" t="n">
        <v>64.607587</v>
      </c>
      <c r="G2566" s="3" t="n">
        <v>65.260905</v>
      </c>
    </row>
    <row r="2567" customFormat="false" ht="15.75" hidden="false" customHeight="false" outlineLevel="0" collapsed="false">
      <c r="A2567" s="3" t="n">
        <v>61.4573</v>
      </c>
      <c r="B2567" s="3" t="n">
        <v>61.487358</v>
      </c>
      <c r="C2567" s="3" t="n">
        <v>61.780772</v>
      </c>
      <c r="D2567" s="3"/>
      <c r="E2567" s="3" t="n">
        <v>65.63678</v>
      </c>
      <c r="F2567" s="3" t="n">
        <v>64.764475</v>
      </c>
      <c r="G2567" s="3" t="n">
        <v>64.600081</v>
      </c>
    </row>
    <row r="2568" customFormat="false" ht="15.75" hidden="false" customHeight="false" outlineLevel="0" collapsed="false">
      <c r="A2568" s="3" t="n">
        <v>61.245239</v>
      </c>
      <c r="B2568" s="3" t="n">
        <v>61.719573</v>
      </c>
      <c r="C2568" s="3" t="n">
        <v>61.540548</v>
      </c>
      <c r="D2568" s="3"/>
      <c r="E2568" s="3" t="n">
        <v>65.475572</v>
      </c>
      <c r="F2568" s="3" t="n">
        <v>64.968926</v>
      </c>
      <c r="G2568" s="3" t="n">
        <v>64.852839</v>
      </c>
    </row>
    <row r="2569" customFormat="false" ht="15.75" hidden="false" customHeight="false" outlineLevel="0" collapsed="false">
      <c r="A2569" s="3" t="n">
        <v>61.583237</v>
      </c>
      <c r="B2569" s="3" t="n">
        <v>61.58626</v>
      </c>
      <c r="C2569" s="3" t="n">
        <v>61.657539</v>
      </c>
      <c r="D2569" s="3"/>
      <c r="E2569" s="3" t="n">
        <v>65.588924</v>
      </c>
      <c r="F2569" s="3" t="n">
        <v>64.661826</v>
      </c>
      <c r="G2569" s="3" t="n">
        <v>65.028343</v>
      </c>
    </row>
    <row r="2570" customFormat="false" ht="15.75" hidden="false" customHeight="false" outlineLevel="0" collapsed="false">
      <c r="A2570" s="3" t="n">
        <v>61.560149</v>
      </c>
      <c r="B2570" s="3" t="n">
        <v>61.558373</v>
      </c>
      <c r="C2570" s="3" t="n">
        <v>61.50346</v>
      </c>
      <c r="D2570" s="3"/>
      <c r="E2570" s="3" t="n">
        <v>65.611781</v>
      </c>
      <c r="F2570" s="3" t="n">
        <v>64.957151</v>
      </c>
      <c r="G2570" s="3" t="n">
        <v>64.916683</v>
      </c>
    </row>
    <row r="2571" customFormat="false" ht="15.75" hidden="false" customHeight="false" outlineLevel="0" collapsed="false">
      <c r="A2571" s="3" t="n">
        <v>61.624246</v>
      </c>
      <c r="B2571" s="3" t="n">
        <v>61.414858</v>
      </c>
      <c r="C2571" s="3" t="n">
        <v>61.465005</v>
      </c>
      <c r="D2571" s="3"/>
      <c r="E2571" s="3" t="n">
        <v>65.453835</v>
      </c>
      <c r="F2571" s="3" t="n">
        <v>64.874104</v>
      </c>
      <c r="G2571" s="3" t="n">
        <v>65.14784</v>
      </c>
    </row>
    <row r="2572" customFormat="false" ht="15.75" hidden="false" customHeight="false" outlineLevel="0" collapsed="false">
      <c r="A2572" s="3" t="n">
        <v>61.672027</v>
      </c>
      <c r="B2572" s="3" t="n">
        <v>61.430066</v>
      </c>
      <c r="C2572" s="3" t="n">
        <v>61.497131</v>
      </c>
      <c r="D2572" s="3"/>
      <c r="E2572" s="3" t="n">
        <v>65.69701</v>
      </c>
      <c r="F2572" s="3" t="n">
        <v>64.65807</v>
      </c>
      <c r="G2572" s="3" t="n">
        <v>64.927683</v>
      </c>
    </row>
    <row r="2573" customFormat="false" ht="15.75" hidden="false" customHeight="false" outlineLevel="0" collapsed="false">
      <c r="A2573" s="3" t="n">
        <v>61.7445</v>
      </c>
      <c r="B2573" s="3" t="n">
        <v>61.312016</v>
      </c>
      <c r="C2573" s="3" t="n">
        <v>61.423296</v>
      </c>
      <c r="D2573" s="3"/>
      <c r="E2573" s="3" t="n">
        <v>65.627808</v>
      </c>
      <c r="F2573" s="3" t="n">
        <v>64.868537</v>
      </c>
      <c r="G2573" s="3" t="n">
        <v>64.562431</v>
      </c>
    </row>
    <row r="2574" customFormat="false" ht="15.75" hidden="false" customHeight="false" outlineLevel="0" collapsed="false">
      <c r="A2574" s="3" t="n">
        <v>61.582162</v>
      </c>
      <c r="B2574" s="3" t="n">
        <v>61.544151</v>
      </c>
      <c r="C2574" s="3" t="n">
        <v>61.4855</v>
      </c>
      <c r="D2574" s="3"/>
      <c r="E2574" s="3" t="n">
        <v>65.2608</v>
      </c>
      <c r="F2574" s="3" t="n">
        <v>64.949014</v>
      </c>
      <c r="G2574" s="3" t="n">
        <v>64.819033</v>
      </c>
    </row>
    <row r="2575" customFormat="false" ht="15.75" hidden="false" customHeight="false" outlineLevel="0" collapsed="false">
      <c r="A2575" s="3" t="n">
        <v>61.653109</v>
      </c>
      <c r="B2575" s="3" t="n">
        <v>61.284433</v>
      </c>
      <c r="C2575" s="3" t="n">
        <v>61.63369</v>
      </c>
      <c r="D2575" s="3"/>
      <c r="E2575" s="3" t="n">
        <v>65.325978</v>
      </c>
      <c r="F2575" s="3" t="n">
        <v>65.0637</v>
      </c>
      <c r="G2575" s="3" t="n">
        <v>64.825433</v>
      </c>
    </row>
    <row r="2576" customFormat="false" ht="15.75" hidden="false" customHeight="false" outlineLevel="0" collapsed="false">
      <c r="A2576" s="3" t="n">
        <v>61.759361</v>
      </c>
      <c r="B2576" s="3" t="n">
        <v>61.267362</v>
      </c>
      <c r="C2576" s="3" t="n">
        <v>61.43687</v>
      </c>
      <c r="D2576" s="3"/>
      <c r="E2576" s="3" t="n">
        <v>65.405156</v>
      </c>
      <c r="F2576" s="3" t="n">
        <v>65.187208</v>
      </c>
      <c r="G2576" s="3" t="n">
        <v>64.776183</v>
      </c>
    </row>
    <row r="2577" customFormat="false" ht="15.75" hidden="false" customHeight="false" outlineLevel="0" collapsed="false">
      <c r="A2577" s="3" t="n">
        <v>61.575294</v>
      </c>
      <c r="B2577" s="3" t="n">
        <v>61.191753</v>
      </c>
      <c r="C2577" s="3" t="n">
        <v>61.463269</v>
      </c>
      <c r="D2577" s="3"/>
      <c r="E2577" s="3" t="n">
        <v>65.451935</v>
      </c>
      <c r="F2577" s="3" t="n">
        <v>64.997454</v>
      </c>
      <c r="G2577" s="3" t="n">
        <v>64.888397</v>
      </c>
    </row>
    <row r="2578" customFormat="false" ht="15.75" hidden="false" customHeight="false" outlineLevel="0" collapsed="false">
      <c r="A2578" s="3" t="n">
        <v>61.552304</v>
      </c>
      <c r="B2578" s="3" t="n">
        <v>61.585757</v>
      </c>
      <c r="C2578" s="3" t="n">
        <v>61.521487</v>
      </c>
      <c r="D2578" s="3"/>
      <c r="E2578" s="3" t="n">
        <v>65.400188</v>
      </c>
      <c r="F2578" s="3" t="n">
        <v>65.421527</v>
      </c>
      <c r="G2578" s="3" t="n">
        <v>64.710013</v>
      </c>
    </row>
    <row r="2579" customFormat="false" ht="15.75" hidden="false" customHeight="false" outlineLevel="0" collapsed="false">
      <c r="A2579" s="3" t="n">
        <v>61.537446</v>
      </c>
      <c r="B2579" s="3" t="n">
        <v>61.494831</v>
      </c>
      <c r="C2579" s="3" t="n">
        <v>61.443282</v>
      </c>
      <c r="D2579" s="3"/>
      <c r="E2579" s="3" t="n">
        <v>65.396598</v>
      </c>
      <c r="F2579" s="3" t="n">
        <v>65.324263</v>
      </c>
      <c r="G2579" s="3" t="n">
        <v>64.71023</v>
      </c>
    </row>
    <row r="2580" customFormat="false" ht="15.75" hidden="false" customHeight="false" outlineLevel="0" collapsed="false">
      <c r="A2580" s="3" t="n">
        <v>61.462947</v>
      </c>
      <c r="B2580" s="3" t="n">
        <v>61.674575</v>
      </c>
      <c r="C2580" s="3" t="n">
        <v>61.641089</v>
      </c>
      <c r="D2580" s="3"/>
      <c r="E2580" s="3" t="n">
        <v>65.499222</v>
      </c>
      <c r="F2580" s="3" t="n">
        <v>65.301001</v>
      </c>
      <c r="G2580" s="3" t="n">
        <v>64.751667</v>
      </c>
    </row>
    <row r="2581" customFormat="false" ht="15.75" hidden="false" customHeight="false" outlineLevel="0" collapsed="false">
      <c r="A2581" s="3" t="n">
        <v>61.431351</v>
      </c>
      <c r="B2581" s="3" t="n">
        <v>61.530275</v>
      </c>
      <c r="C2581" s="3" t="n">
        <v>61.46036</v>
      </c>
      <c r="D2581" s="3"/>
      <c r="E2581" s="3" t="n">
        <v>65.155822</v>
      </c>
      <c r="F2581" s="3" t="n">
        <v>65.158998</v>
      </c>
      <c r="G2581" s="3" t="n">
        <v>64.838134</v>
      </c>
    </row>
    <row r="2582" customFormat="false" ht="15.75" hidden="false" customHeight="false" outlineLevel="0" collapsed="false">
      <c r="A2582" s="3" t="n">
        <v>61.756961</v>
      </c>
      <c r="B2582" s="3" t="n">
        <v>61.695219</v>
      </c>
      <c r="C2582" s="3" t="n">
        <v>61.681876</v>
      </c>
      <c r="D2582" s="3"/>
      <c r="E2582" s="3" t="n">
        <v>65.37133</v>
      </c>
      <c r="F2582" s="3" t="n">
        <v>64.810433</v>
      </c>
      <c r="G2582" s="3" t="n">
        <v>64.999507</v>
      </c>
    </row>
    <row r="2583" customFormat="false" ht="15.75" hidden="false" customHeight="false" outlineLevel="0" collapsed="false">
      <c r="A2583" s="3" t="n">
        <v>61.58883</v>
      </c>
      <c r="B2583" s="3" t="n">
        <v>61.659143</v>
      </c>
      <c r="C2583" s="3" t="n">
        <v>61.524225</v>
      </c>
      <c r="D2583" s="3"/>
      <c r="E2583" s="3" t="n">
        <v>65.196125</v>
      </c>
      <c r="F2583" s="3" t="n">
        <v>65.044427</v>
      </c>
      <c r="G2583" s="3" t="n">
        <v>64.769556</v>
      </c>
    </row>
    <row r="2584" customFormat="false" ht="15.75" hidden="false" customHeight="false" outlineLevel="0" collapsed="false">
      <c r="A2584" s="3" t="n">
        <v>61.576937</v>
      </c>
      <c r="B2584" s="3" t="n">
        <v>61.847085</v>
      </c>
      <c r="C2584" s="3" t="n">
        <v>61.404778</v>
      </c>
      <c r="D2584" s="3"/>
      <c r="E2584" s="3" t="n">
        <v>65.291831</v>
      </c>
      <c r="F2584" s="3" t="n">
        <v>65.016079</v>
      </c>
      <c r="G2584" s="3" t="n">
        <v>64.916345</v>
      </c>
    </row>
    <row r="2585" customFormat="false" ht="15.75" hidden="false" customHeight="false" outlineLevel="0" collapsed="false">
      <c r="A2585" s="3" t="n">
        <v>61.452643</v>
      </c>
      <c r="B2585" s="3" t="n">
        <v>61.58184</v>
      </c>
      <c r="C2585" s="3" t="n">
        <v>61.58782</v>
      </c>
      <c r="D2585" s="3"/>
      <c r="E2585" s="3" t="n">
        <v>65.293928</v>
      </c>
      <c r="F2585" s="3" t="n">
        <v>65.14854</v>
      </c>
      <c r="G2585" s="3" t="n">
        <v>64.924144</v>
      </c>
    </row>
    <row r="2586" customFormat="false" ht="15.75" hidden="false" customHeight="false" outlineLevel="0" collapsed="false">
      <c r="A2586" s="3" t="n">
        <v>61.506353</v>
      </c>
      <c r="B2586" s="3" t="n">
        <v>61.291222</v>
      </c>
      <c r="C2586" s="3" t="n">
        <v>61.82241</v>
      </c>
      <c r="D2586" s="3"/>
      <c r="E2586" s="3" t="n">
        <v>65.129939</v>
      </c>
      <c r="F2586" s="3" t="n">
        <v>65.065163</v>
      </c>
      <c r="G2586" s="3" t="n">
        <v>64.980194</v>
      </c>
    </row>
    <row r="2587" customFormat="false" ht="15.75" hidden="false" customHeight="false" outlineLevel="0" collapsed="false">
      <c r="A2587" s="3" t="n">
        <v>61.330463</v>
      </c>
      <c r="B2587" s="3" t="n">
        <v>61.311281</v>
      </c>
      <c r="C2587" s="3" t="n">
        <v>61.524577</v>
      </c>
      <c r="D2587" s="3"/>
      <c r="E2587" s="3" t="n">
        <v>65.426408</v>
      </c>
      <c r="F2587" s="3" t="n">
        <v>64.997419</v>
      </c>
      <c r="G2587" s="3" t="n">
        <v>64.728345</v>
      </c>
    </row>
    <row r="2588" customFormat="false" ht="15.75" hidden="false" customHeight="false" outlineLevel="0" collapsed="false">
      <c r="A2588" s="3" t="n">
        <v>61.515439</v>
      </c>
      <c r="B2588" s="3" t="n">
        <v>61.526004</v>
      </c>
      <c r="C2588" s="3" t="n">
        <v>61.614478</v>
      </c>
      <c r="D2588" s="3"/>
      <c r="E2588" s="3" t="n">
        <v>65.330847</v>
      </c>
      <c r="F2588" s="3" t="n">
        <v>64.972202</v>
      </c>
      <c r="G2588" s="3" t="n">
        <v>64.716415</v>
      </c>
    </row>
    <row r="2589" customFormat="false" ht="15.75" hidden="false" customHeight="false" outlineLevel="0" collapsed="false">
      <c r="A2589" s="3" t="n">
        <v>61.484992</v>
      </c>
      <c r="B2589" s="3" t="n">
        <v>61.788534</v>
      </c>
      <c r="C2589" s="3" t="n">
        <v>61.620561</v>
      </c>
      <c r="D2589" s="3"/>
      <c r="E2589" s="3" t="n">
        <v>65.478615</v>
      </c>
      <c r="F2589" s="3" t="n">
        <v>64.888508</v>
      </c>
      <c r="G2589" s="3" t="n">
        <v>64.649003</v>
      </c>
    </row>
    <row r="2590" customFormat="false" ht="15.75" hidden="false" customHeight="false" outlineLevel="0" collapsed="false">
      <c r="A2590" s="3" t="n">
        <v>61.51855</v>
      </c>
      <c r="B2590" s="3" t="n">
        <v>61.543344</v>
      </c>
      <c r="C2590" s="3" t="n">
        <v>61.612945</v>
      </c>
      <c r="D2590" s="3"/>
      <c r="E2590" s="3" t="n">
        <v>64.880634</v>
      </c>
      <c r="F2590" s="3" t="n">
        <v>65.139948</v>
      </c>
      <c r="G2590" s="3" t="n">
        <v>64.899688</v>
      </c>
    </row>
    <row r="2591" customFormat="false" ht="15.75" hidden="false" customHeight="false" outlineLevel="0" collapsed="false">
      <c r="A2591" s="3" t="n">
        <v>61.388637</v>
      </c>
      <c r="B2591" s="3" t="n">
        <v>61.779004</v>
      </c>
      <c r="C2591" s="3" t="n">
        <v>61.561463</v>
      </c>
      <c r="D2591" s="3"/>
      <c r="E2591" s="3" t="n">
        <v>64.935189</v>
      </c>
      <c r="F2591" s="3" t="n">
        <v>65.215048</v>
      </c>
      <c r="G2591" s="3" t="n">
        <v>65.004526</v>
      </c>
    </row>
    <row r="2592" customFormat="false" ht="15.75" hidden="false" customHeight="false" outlineLevel="0" collapsed="false">
      <c r="A2592" s="3" t="n">
        <v>61.385412</v>
      </c>
      <c r="B2592" s="3" t="n">
        <v>61.520537</v>
      </c>
      <c r="C2592" s="3" t="n">
        <v>61.768415</v>
      </c>
      <c r="D2592" s="3"/>
      <c r="E2592" s="3" t="n">
        <v>65.206385</v>
      </c>
      <c r="F2592" s="3" t="n">
        <v>65.045798</v>
      </c>
      <c r="G2592" s="3" t="n">
        <v>64.694168</v>
      </c>
    </row>
    <row r="2593" customFormat="false" ht="15.75" hidden="false" customHeight="false" outlineLevel="0" collapsed="false">
      <c r="A2593" s="3" t="n">
        <v>61.412639</v>
      </c>
      <c r="B2593" s="3" t="n">
        <v>61.615714</v>
      </c>
      <c r="C2593" s="3" t="n">
        <v>61.572981</v>
      </c>
      <c r="D2593" s="3"/>
      <c r="E2593" s="3" t="n">
        <v>64.981816</v>
      </c>
      <c r="F2593" s="3" t="n">
        <v>65.216925</v>
      </c>
      <c r="G2593" s="3" t="n">
        <v>64.46587</v>
      </c>
    </row>
    <row r="2594" customFormat="false" ht="15.75" hidden="false" customHeight="false" outlineLevel="0" collapsed="false">
      <c r="A2594" s="3" t="n">
        <v>61.571321</v>
      </c>
      <c r="B2594" s="3" t="n">
        <v>61.686741</v>
      </c>
      <c r="C2594" s="3" t="n">
        <v>61.58364</v>
      </c>
      <c r="D2594" s="3"/>
      <c r="E2594" s="3" t="n">
        <v>64.936144</v>
      </c>
      <c r="F2594" s="3" t="n">
        <v>65.451054</v>
      </c>
      <c r="G2594" s="3" t="n">
        <v>64.871313</v>
      </c>
    </row>
    <row r="2595" customFormat="false" ht="15.75" hidden="false" customHeight="false" outlineLevel="0" collapsed="false">
      <c r="A2595" s="3" t="n">
        <v>61.575414</v>
      </c>
      <c r="B2595" s="3" t="n">
        <v>61.509874</v>
      </c>
      <c r="C2595" s="3" t="n">
        <v>61.862546</v>
      </c>
      <c r="D2595" s="3"/>
      <c r="E2595" s="3" t="n">
        <v>64.748669</v>
      </c>
      <c r="F2595" s="3" t="n">
        <v>65.175629</v>
      </c>
      <c r="G2595" s="3" t="n">
        <v>65.072861</v>
      </c>
    </row>
    <row r="2596" customFormat="false" ht="15.75" hidden="false" customHeight="false" outlineLevel="0" collapsed="false">
      <c r="A2596" s="3" t="n">
        <v>61.731524</v>
      </c>
      <c r="B2596" s="3" t="n">
        <v>61.694702</v>
      </c>
      <c r="C2596" s="3" t="n">
        <v>61.305739</v>
      </c>
      <c r="D2596" s="3"/>
      <c r="E2596" s="3" t="n">
        <v>64.575409</v>
      </c>
      <c r="F2596" s="3" t="n">
        <v>65.199679</v>
      </c>
      <c r="G2596" s="3" t="n">
        <v>64.902088</v>
      </c>
    </row>
    <row r="2597" customFormat="false" ht="15.75" hidden="false" customHeight="false" outlineLevel="0" collapsed="false">
      <c r="A2597" s="3" t="n">
        <v>61.767665</v>
      </c>
      <c r="B2597" s="3" t="n">
        <v>61.720758</v>
      </c>
      <c r="C2597" s="3" t="n">
        <v>61.274945</v>
      </c>
      <c r="D2597" s="3"/>
      <c r="E2597" s="3" t="n">
        <v>64.687126</v>
      </c>
      <c r="F2597" s="3" t="n">
        <v>65.270277</v>
      </c>
      <c r="G2597" s="3" t="n">
        <v>64.829691</v>
      </c>
    </row>
    <row r="2598" customFormat="false" ht="15.75" hidden="false" customHeight="false" outlineLevel="0" collapsed="false">
      <c r="A2598" s="3" t="n">
        <v>61.732351</v>
      </c>
      <c r="B2598" s="3" t="n">
        <v>61.72275</v>
      </c>
      <c r="C2598" s="3" t="n">
        <v>61.346583</v>
      </c>
      <c r="D2598" s="3"/>
      <c r="E2598" s="3" t="n">
        <v>64.709959</v>
      </c>
      <c r="F2598" s="3" t="n">
        <v>65.422913</v>
      </c>
      <c r="G2598" s="3" t="n">
        <v>64.98266</v>
      </c>
    </row>
    <row r="2599" customFormat="false" ht="15.75" hidden="false" customHeight="false" outlineLevel="0" collapsed="false">
      <c r="A2599" s="3" t="n">
        <v>61.650484</v>
      </c>
      <c r="B2599" s="3" t="n">
        <v>61.632503</v>
      </c>
      <c r="C2599" s="3" t="n">
        <v>61.560536</v>
      </c>
      <c r="D2599" s="3"/>
      <c r="E2599" s="3" t="n">
        <v>64.644177</v>
      </c>
      <c r="F2599" s="3" t="n">
        <v>65.432062</v>
      </c>
      <c r="G2599" s="3" t="n">
        <v>64.998204</v>
      </c>
    </row>
    <row r="2600" customFormat="false" ht="15.75" hidden="false" customHeight="false" outlineLevel="0" collapsed="false">
      <c r="A2600" s="3" t="n">
        <v>61.342858</v>
      </c>
      <c r="B2600" s="3" t="n">
        <v>61.559196</v>
      </c>
      <c r="C2600" s="3" t="n">
        <v>61.632131</v>
      </c>
      <c r="D2600" s="3"/>
      <c r="E2600" s="3" t="n">
        <v>64.831865</v>
      </c>
      <c r="F2600" s="3" t="n">
        <v>65.393557</v>
      </c>
      <c r="G2600" s="3" t="n">
        <v>64.798515</v>
      </c>
    </row>
    <row r="2601" customFormat="false" ht="15.75" hidden="false" customHeight="false" outlineLevel="0" collapsed="false">
      <c r="A2601" s="3" t="n">
        <v>61.398461</v>
      </c>
      <c r="B2601" s="3" t="n">
        <v>61.789521</v>
      </c>
      <c r="C2601" s="3" t="n">
        <v>61.750802</v>
      </c>
      <c r="D2601" s="3"/>
      <c r="E2601" s="3" t="n">
        <v>64.596095</v>
      </c>
      <c r="F2601" s="3" t="n">
        <v>64.96798</v>
      </c>
      <c r="G2601" s="3" t="n">
        <v>65.338621</v>
      </c>
    </row>
    <row r="2602" customFormat="false" ht="15.75" hidden="false" customHeight="false" outlineLevel="0" collapsed="false">
      <c r="A2602" s="3" t="n">
        <v>61.550548</v>
      </c>
      <c r="B2602" s="3" t="n">
        <v>61.686432</v>
      </c>
      <c r="C2602" s="3" t="n">
        <v>61.337551</v>
      </c>
      <c r="D2602" s="3"/>
      <c r="E2602" s="3" t="n">
        <v>64.836637</v>
      </c>
      <c r="F2602" s="3" t="n">
        <v>65.086549</v>
      </c>
      <c r="G2602" s="3" t="n">
        <v>65.133452</v>
      </c>
    </row>
    <row r="2603" customFormat="false" ht="15.75" hidden="false" customHeight="false" outlineLevel="0" collapsed="false">
      <c r="A2603" s="3" t="n">
        <v>61.3411</v>
      </c>
      <c r="B2603" s="3" t="n">
        <v>61.648079</v>
      </c>
      <c r="C2603" s="3" t="n">
        <v>61.685382</v>
      </c>
      <c r="D2603" s="3"/>
      <c r="E2603" s="3" t="n">
        <v>64.44837</v>
      </c>
      <c r="F2603" s="3" t="n">
        <v>65.011954</v>
      </c>
      <c r="G2603" s="3" t="n">
        <v>65.032341</v>
      </c>
    </row>
    <row r="2604" customFormat="false" ht="15.75" hidden="false" customHeight="false" outlineLevel="0" collapsed="false">
      <c r="A2604" s="3" t="n">
        <v>61.40232</v>
      </c>
      <c r="B2604" s="3" t="n">
        <v>61.803864</v>
      </c>
      <c r="C2604" s="3" t="n">
        <v>61.57125</v>
      </c>
      <c r="D2604" s="3"/>
      <c r="E2604" s="3" t="n">
        <v>64.724292</v>
      </c>
      <c r="F2604" s="3" t="n">
        <v>65.107864</v>
      </c>
      <c r="G2604" s="3" t="n">
        <v>65.176465</v>
      </c>
    </row>
    <row r="2605" customFormat="false" ht="15.75" hidden="false" customHeight="false" outlineLevel="0" collapsed="false">
      <c r="A2605" s="3" t="n">
        <v>61.592959</v>
      </c>
      <c r="B2605" s="3" t="n">
        <v>61.548495</v>
      </c>
      <c r="C2605" s="3" t="n">
        <v>61.484465</v>
      </c>
      <c r="D2605" s="3"/>
      <c r="E2605" s="3" t="n">
        <v>64.691107</v>
      </c>
      <c r="F2605" s="3" t="n">
        <v>65.173602</v>
      </c>
      <c r="G2605" s="3" t="n">
        <v>65.072157</v>
      </c>
    </row>
    <row r="2606" customFormat="false" ht="15.75" hidden="false" customHeight="false" outlineLevel="0" collapsed="false">
      <c r="A2606" s="3" t="n">
        <v>61.794392</v>
      </c>
      <c r="B2606" s="3" t="n">
        <v>61.382884</v>
      </c>
      <c r="C2606" s="3" t="n">
        <v>61.52088</v>
      </c>
      <c r="D2606" s="3"/>
      <c r="E2606" s="3" t="n">
        <v>64.831659</v>
      </c>
      <c r="F2606" s="3" t="n">
        <v>64.86445</v>
      </c>
      <c r="G2606" s="3" t="n">
        <v>64.86683</v>
      </c>
    </row>
    <row r="2607" customFormat="false" ht="15.75" hidden="false" customHeight="false" outlineLevel="0" collapsed="false">
      <c r="A2607" s="3" t="n">
        <v>61.831507</v>
      </c>
      <c r="B2607" s="3" t="n">
        <v>61.50645</v>
      </c>
      <c r="C2607" s="3" t="n">
        <v>61.794367</v>
      </c>
      <c r="D2607" s="3"/>
      <c r="E2607" s="3" t="n">
        <v>64.897522</v>
      </c>
      <c r="F2607" s="3" t="n">
        <v>64.895605</v>
      </c>
      <c r="G2607" s="3" t="n">
        <v>65.050065</v>
      </c>
    </row>
    <row r="2608" customFormat="false" ht="15.75" hidden="false" customHeight="false" outlineLevel="0" collapsed="false">
      <c r="A2608" s="3" t="n">
        <v>61.655916</v>
      </c>
      <c r="B2608" s="3" t="n">
        <v>61.72423</v>
      </c>
      <c r="C2608" s="3" t="n">
        <v>61.349458</v>
      </c>
      <c r="D2608" s="3"/>
      <c r="E2608" s="3" t="n">
        <v>64.601028</v>
      </c>
      <c r="F2608" s="3" t="n">
        <v>64.847314</v>
      </c>
      <c r="G2608" s="3" t="n">
        <v>65.066857</v>
      </c>
    </row>
    <row r="2609" customFormat="false" ht="15.75" hidden="false" customHeight="false" outlineLevel="0" collapsed="false">
      <c r="A2609" s="3" t="n">
        <v>61.620611</v>
      </c>
      <c r="B2609" s="3" t="n">
        <v>62.114185</v>
      </c>
      <c r="C2609" s="3" t="n">
        <v>61.158531</v>
      </c>
      <c r="D2609" s="3"/>
      <c r="E2609" s="3" t="n">
        <v>64.830915</v>
      </c>
      <c r="F2609" s="3" t="n">
        <v>64.614526</v>
      </c>
      <c r="G2609" s="3" t="n">
        <v>65.375543</v>
      </c>
    </row>
    <row r="2610" customFormat="false" ht="15.75" hidden="false" customHeight="false" outlineLevel="0" collapsed="false">
      <c r="A2610" s="3" t="n">
        <v>61.706002</v>
      </c>
      <c r="B2610" s="3" t="n">
        <v>61.683581</v>
      </c>
      <c r="C2610" s="3" t="n">
        <v>61.337034</v>
      </c>
      <c r="D2610" s="3"/>
      <c r="E2610" s="3" t="n">
        <v>64.852649</v>
      </c>
      <c r="F2610" s="3" t="n">
        <v>64.495927</v>
      </c>
      <c r="G2610" s="3" t="n">
        <v>65.404717</v>
      </c>
    </row>
    <row r="2611" customFormat="false" ht="15.75" hidden="false" customHeight="false" outlineLevel="0" collapsed="false">
      <c r="A2611" s="3" t="n">
        <v>61.833355</v>
      </c>
      <c r="B2611" s="3" t="n">
        <v>61.58598</v>
      </c>
      <c r="C2611" s="3" t="n">
        <v>61.537934</v>
      </c>
      <c r="D2611" s="3"/>
      <c r="E2611" s="3" t="n">
        <v>64.753623</v>
      </c>
      <c r="F2611" s="3" t="n">
        <v>64.942937</v>
      </c>
      <c r="G2611" s="3" t="n">
        <v>65.261253</v>
      </c>
    </row>
    <row r="2612" customFormat="false" ht="15.75" hidden="false" customHeight="false" outlineLevel="0" collapsed="false">
      <c r="A2612" s="3" t="n">
        <v>61.676785</v>
      </c>
      <c r="B2612" s="3" t="n">
        <v>61.437894</v>
      </c>
      <c r="C2612" s="3" t="n">
        <v>61.312042</v>
      </c>
      <c r="D2612" s="3"/>
      <c r="E2612" s="3" t="n">
        <v>64.866855</v>
      </c>
      <c r="F2612" s="3" t="n">
        <v>64.807307</v>
      </c>
      <c r="G2612" s="3" t="n">
        <v>65.129829</v>
      </c>
    </row>
    <row r="2613" customFormat="false" ht="15.75" hidden="false" customHeight="false" outlineLevel="0" collapsed="false">
      <c r="A2613" s="3" t="n">
        <v>61.492689</v>
      </c>
      <c r="B2613" s="3" t="n">
        <v>61.712866</v>
      </c>
      <c r="C2613" s="3" t="n">
        <v>61.510153</v>
      </c>
      <c r="D2613" s="3"/>
      <c r="E2613" s="3" t="n">
        <v>64.636338</v>
      </c>
      <c r="F2613" s="3" t="n">
        <v>64.723115</v>
      </c>
      <c r="G2613" s="3" t="n">
        <v>65.206702</v>
      </c>
    </row>
    <row r="2614" customFormat="false" ht="15.75" hidden="false" customHeight="false" outlineLevel="0" collapsed="false">
      <c r="A2614" s="3" t="n">
        <v>61.753503</v>
      </c>
      <c r="B2614" s="3" t="n">
        <v>61.487149</v>
      </c>
      <c r="C2614" s="3" t="n">
        <v>61.429122</v>
      </c>
      <c r="D2614" s="3"/>
      <c r="E2614" s="3" t="n">
        <v>64.757858</v>
      </c>
      <c r="F2614" s="3" t="n">
        <v>64.593314</v>
      </c>
      <c r="G2614" s="3" t="n">
        <v>65.259382</v>
      </c>
    </row>
    <row r="2615" customFormat="false" ht="15.75" hidden="false" customHeight="false" outlineLevel="0" collapsed="false">
      <c r="A2615" s="3" t="n">
        <v>61.543746</v>
      </c>
      <c r="B2615" s="3" t="n">
        <v>61.521891</v>
      </c>
      <c r="C2615" s="3" t="n">
        <v>61.701347</v>
      </c>
      <c r="D2615" s="3"/>
      <c r="E2615" s="3" t="n">
        <v>64.548129</v>
      </c>
      <c r="F2615" s="3" t="n">
        <v>64.963421</v>
      </c>
      <c r="G2615" s="3" t="n">
        <v>65.332389</v>
      </c>
    </row>
    <row r="2616" customFormat="false" ht="15.75" hidden="false" customHeight="false" outlineLevel="0" collapsed="false">
      <c r="A2616" s="3" t="n">
        <v>61.645074</v>
      </c>
      <c r="B2616" s="3" t="n">
        <v>61.76127</v>
      </c>
      <c r="C2616" s="3" t="n">
        <v>61.554754</v>
      </c>
      <c r="D2616" s="3"/>
      <c r="E2616" s="3" t="n">
        <v>64.530722</v>
      </c>
      <c r="F2616" s="3" t="n">
        <v>65.212601</v>
      </c>
      <c r="G2616" s="3" t="n">
        <v>65.300574</v>
      </c>
    </row>
    <row r="2617" customFormat="false" ht="15.75" hidden="false" customHeight="false" outlineLevel="0" collapsed="false">
      <c r="A2617" s="3" t="n">
        <v>61.79349</v>
      </c>
      <c r="B2617" s="3" t="n">
        <v>61.433025</v>
      </c>
      <c r="C2617" s="3" t="n">
        <v>61.807123</v>
      </c>
      <c r="D2617" s="3"/>
      <c r="E2617" s="3" t="n">
        <v>64.719566</v>
      </c>
      <c r="F2617" s="3" t="n">
        <v>65.027753</v>
      </c>
      <c r="G2617" s="3" t="n">
        <v>65.2306</v>
      </c>
    </row>
    <row r="2618" customFormat="false" ht="15.75" hidden="false" customHeight="false" outlineLevel="0" collapsed="false">
      <c r="A2618" s="3" t="n">
        <v>61.78854</v>
      </c>
      <c r="B2618" s="3" t="n">
        <v>61.639975</v>
      </c>
      <c r="C2618" s="3" t="n">
        <v>61.66538</v>
      </c>
      <c r="D2618" s="3"/>
      <c r="E2618" s="3" t="n">
        <v>64.673965</v>
      </c>
      <c r="F2618" s="3" t="n">
        <v>64.794396</v>
      </c>
      <c r="G2618" s="3" t="n">
        <v>65.272079</v>
      </c>
    </row>
    <row r="2619" customFormat="false" ht="15.75" hidden="false" customHeight="false" outlineLevel="0" collapsed="false">
      <c r="A2619" s="3" t="n">
        <v>61.679824</v>
      </c>
      <c r="B2619" s="3" t="n">
        <v>61.838032</v>
      </c>
      <c r="C2619" s="3" t="n">
        <v>61.457089</v>
      </c>
      <c r="D2619" s="3"/>
      <c r="E2619" s="3" t="n">
        <v>64.828052</v>
      </c>
      <c r="F2619" s="3" t="n">
        <v>64.698994</v>
      </c>
      <c r="G2619" s="3" t="n">
        <v>65.161955</v>
      </c>
    </row>
    <row r="2620" customFormat="false" ht="15.75" hidden="false" customHeight="false" outlineLevel="0" collapsed="false">
      <c r="A2620" s="3" t="n">
        <v>61.230627</v>
      </c>
      <c r="B2620" s="3" t="n">
        <v>61.782764</v>
      </c>
      <c r="C2620" s="3" t="n">
        <v>61.461697</v>
      </c>
      <c r="D2620" s="3"/>
      <c r="E2620" s="3" t="n">
        <v>64.619983</v>
      </c>
      <c r="F2620" s="3" t="n">
        <v>64.989593</v>
      </c>
      <c r="G2620" s="3" t="n">
        <v>65.336859</v>
      </c>
    </row>
    <row r="2621" customFormat="false" ht="15.75" hidden="false" customHeight="false" outlineLevel="0" collapsed="false">
      <c r="A2621" s="3" t="n">
        <v>61.640134</v>
      </c>
      <c r="B2621" s="3" t="n">
        <v>61.461416</v>
      </c>
      <c r="C2621" s="3" t="n">
        <v>61.74872</v>
      </c>
      <c r="D2621" s="3"/>
      <c r="E2621" s="3" t="n">
        <v>64.473333</v>
      </c>
      <c r="F2621" s="3" t="n">
        <v>64.949221</v>
      </c>
      <c r="G2621" s="3" t="n">
        <v>65.532675</v>
      </c>
    </row>
    <row r="2622" customFormat="false" ht="15.75" hidden="false" customHeight="false" outlineLevel="0" collapsed="false">
      <c r="A2622" s="3" t="n">
        <v>61.540006</v>
      </c>
      <c r="B2622" s="3" t="n">
        <v>61.603596</v>
      </c>
      <c r="C2622" s="3" t="n">
        <v>61.798631</v>
      </c>
      <c r="D2622" s="3"/>
      <c r="E2622" s="3" t="n">
        <v>64.751119</v>
      </c>
      <c r="F2622" s="3" t="n">
        <v>64.768443</v>
      </c>
      <c r="G2622" s="3" t="n">
        <v>65.188113</v>
      </c>
    </row>
    <row r="2623" customFormat="false" ht="15.75" hidden="false" customHeight="false" outlineLevel="0" collapsed="false">
      <c r="A2623" s="3" t="n">
        <v>61.279478</v>
      </c>
      <c r="B2623" s="3" t="n">
        <v>61.3693</v>
      </c>
      <c r="C2623" s="3" t="n">
        <v>61.660271</v>
      </c>
      <c r="D2623" s="3"/>
      <c r="E2623" s="3" t="n">
        <v>64.976247</v>
      </c>
      <c r="F2623" s="3" t="n">
        <v>64.600083</v>
      </c>
      <c r="G2623" s="3" t="n">
        <v>64.582982</v>
      </c>
    </row>
    <row r="2624" customFormat="false" ht="15.75" hidden="false" customHeight="false" outlineLevel="0" collapsed="false">
      <c r="A2624" s="3" t="n">
        <v>61.168292</v>
      </c>
      <c r="B2624" s="3" t="n">
        <v>61.788199</v>
      </c>
      <c r="C2624" s="3" t="n">
        <v>61.578314</v>
      </c>
      <c r="D2624" s="3"/>
      <c r="E2624" s="3" t="n">
        <v>64.924313</v>
      </c>
      <c r="F2624" s="3" t="n">
        <v>64.964795</v>
      </c>
      <c r="G2624" s="3" t="n">
        <v>65.044087</v>
      </c>
    </row>
    <row r="2625" customFormat="false" ht="15.75" hidden="false" customHeight="false" outlineLevel="0" collapsed="false">
      <c r="A2625" s="3" t="n">
        <v>61.609284</v>
      </c>
      <c r="B2625" s="3" t="n">
        <v>61.545321</v>
      </c>
      <c r="C2625" s="3" t="n">
        <v>61.537721</v>
      </c>
      <c r="D2625" s="3"/>
      <c r="E2625" s="3" t="n">
        <v>64.72926</v>
      </c>
      <c r="F2625" s="3" t="n">
        <v>64.923053</v>
      </c>
      <c r="G2625" s="3" t="n">
        <v>65.013672</v>
      </c>
    </row>
    <row r="2626" customFormat="false" ht="15.75" hidden="false" customHeight="false" outlineLevel="0" collapsed="false">
      <c r="A2626" s="3" t="n">
        <v>61.568358</v>
      </c>
      <c r="B2626" s="3" t="n">
        <v>61.47017</v>
      </c>
      <c r="C2626" s="3" t="n">
        <v>61.629719</v>
      </c>
      <c r="D2626" s="3"/>
      <c r="E2626" s="3" t="n">
        <v>64.636834</v>
      </c>
      <c r="F2626" s="3" t="n">
        <v>64.767376</v>
      </c>
      <c r="G2626" s="3" t="n">
        <v>65.050549</v>
      </c>
    </row>
    <row r="2627" customFormat="false" ht="15.75" hidden="false" customHeight="false" outlineLevel="0" collapsed="false">
      <c r="A2627" s="3" t="n">
        <v>61.549776</v>
      </c>
      <c r="B2627" s="3" t="n">
        <v>61.750061</v>
      </c>
      <c r="C2627" s="3" t="n">
        <v>61.665794</v>
      </c>
      <c r="D2627" s="3"/>
      <c r="E2627" s="3" t="n">
        <v>64.847013</v>
      </c>
      <c r="F2627" s="3" t="n">
        <v>64.927874</v>
      </c>
      <c r="G2627" s="3" t="n">
        <v>65.275003</v>
      </c>
    </row>
    <row r="2628" customFormat="false" ht="15.75" hidden="false" customHeight="false" outlineLevel="0" collapsed="false">
      <c r="A2628" s="3" t="n">
        <v>61.262831</v>
      </c>
      <c r="B2628" s="3" t="n">
        <v>61.458202</v>
      </c>
      <c r="C2628" s="3" t="n">
        <v>61.632423</v>
      </c>
      <c r="D2628" s="3"/>
      <c r="E2628" s="3" t="n">
        <v>64.675224</v>
      </c>
      <c r="F2628" s="3" t="n">
        <v>64.835896</v>
      </c>
      <c r="G2628" s="3" t="n">
        <v>64.967129</v>
      </c>
    </row>
    <row r="2629" customFormat="false" ht="15.75" hidden="false" customHeight="false" outlineLevel="0" collapsed="false">
      <c r="A2629" s="3" t="n">
        <v>61.219754</v>
      </c>
      <c r="B2629" s="3" t="n">
        <v>61.493519</v>
      </c>
      <c r="C2629" s="3" t="n">
        <v>61.671734</v>
      </c>
      <c r="D2629" s="3"/>
      <c r="E2629" s="3" t="n">
        <v>64.512873</v>
      </c>
      <c r="F2629" s="3" t="n">
        <v>65.208186</v>
      </c>
      <c r="G2629" s="3" t="n">
        <v>65.149519</v>
      </c>
    </row>
    <row r="2630" customFormat="false" ht="15.75" hidden="false" customHeight="false" outlineLevel="0" collapsed="false">
      <c r="A2630" s="3" t="n">
        <v>61.282071</v>
      </c>
      <c r="B2630" s="3" t="n">
        <v>61.436663</v>
      </c>
      <c r="C2630" s="3" t="n">
        <v>61.569418</v>
      </c>
      <c r="D2630" s="3"/>
      <c r="E2630" s="3" t="n">
        <v>64.567518</v>
      </c>
      <c r="F2630" s="3" t="n">
        <v>64.93139</v>
      </c>
      <c r="G2630" s="3" t="n">
        <v>64.813495</v>
      </c>
    </row>
    <row r="2631" customFormat="false" ht="15.75" hidden="false" customHeight="false" outlineLevel="0" collapsed="false">
      <c r="A2631" s="3" t="n">
        <v>61.615806</v>
      </c>
      <c r="B2631" s="3" t="n">
        <v>61.236921</v>
      </c>
      <c r="C2631" s="3" t="n">
        <v>61.707685</v>
      </c>
      <c r="D2631" s="3"/>
      <c r="E2631" s="3" t="n">
        <v>64.738645</v>
      </c>
      <c r="F2631" s="3" t="n">
        <v>64.770468</v>
      </c>
      <c r="G2631" s="3" t="n">
        <v>64.907929</v>
      </c>
    </row>
    <row r="2632" customFormat="false" ht="15.75" hidden="false" customHeight="false" outlineLevel="0" collapsed="false">
      <c r="A2632" s="3" t="n">
        <v>61.69562</v>
      </c>
      <c r="B2632" s="3" t="n">
        <v>61.296897</v>
      </c>
      <c r="C2632" s="3" t="n">
        <v>61.671293</v>
      </c>
      <c r="D2632" s="3"/>
      <c r="E2632" s="3" t="n">
        <v>64.837849</v>
      </c>
      <c r="F2632" s="3" t="n">
        <v>65.206828</v>
      </c>
      <c r="G2632" s="3" t="n">
        <v>64.664968</v>
      </c>
    </row>
    <row r="2633" customFormat="false" ht="15.75" hidden="false" customHeight="false" outlineLevel="0" collapsed="false">
      <c r="A2633" s="3" t="n">
        <v>61.530286</v>
      </c>
      <c r="B2633" s="3" t="n">
        <v>61.411524</v>
      </c>
      <c r="C2633" s="3" t="n">
        <v>61.604704</v>
      </c>
      <c r="D2633" s="3"/>
      <c r="E2633" s="3" t="n">
        <v>64.614412</v>
      </c>
      <c r="F2633" s="3" t="n">
        <v>65.268462</v>
      </c>
      <c r="G2633" s="3" t="n">
        <v>64.905863</v>
      </c>
    </row>
    <row r="2634" customFormat="false" ht="15.75" hidden="false" customHeight="false" outlineLevel="0" collapsed="false">
      <c r="A2634" s="3" t="n">
        <v>61.566126</v>
      </c>
      <c r="B2634" s="3" t="n">
        <v>61.469785</v>
      </c>
      <c r="C2634" s="3" t="n">
        <v>61.646649</v>
      </c>
      <c r="D2634" s="3"/>
      <c r="E2634" s="3" t="n">
        <v>64.647709</v>
      </c>
      <c r="F2634" s="3" t="n">
        <v>65.163653</v>
      </c>
      <c r="G2634" s="3" t="n">
        <v>65.030337</v>
      </c>
    </row>
    <row r="2635" customFormat="false" ht="15.75" hidden="false" customHeight="false" outlineLevel="0" collapsed="false">
      <c r="A2635" s="3" t="n">
        <v>61.507018</v>
      </c>
      <c r="B2635" s="3" t="n">
        <v>61.438897</v>
      </c>
      <c r="C2635" s="3" t="n">
        <v>61.465676</v>
      </c>
      <c r="D2635" s="3"/>
      <c r="E2635" s="3" t="n">
        <v>64.438906</v>
      </c>
      <c r="F2635" s="3" t="n">
        <v>65.078042</v>
      </c>
      <c r="G2635" s="3" t="n">
        <v>65.145629</v>
      </c>
    </row>
    <row r="2636" customFormat="false" ht="15.75" hidden="false" customHeight="false" outlineLevel="0" collapsed="false">
      <c r="A2636" s="3" t="n">
        <v>61.423098</v>
      </c>
      <c r="B2636" s="3" t="n">
        <v>61.437134</v>
      </c>
      <c r="C2636" s="3" t="n">
        <v>61.433866</v>
      </c>
      <c r="D2636" s="3"/>
      <c r="E2636" s="3" t="n">
        <v>64.792158</v>
      </c>
      <c r="F2636" s="3" t="n">
        <v>65.165378</v>
      </c>
      <c r="G2636" s="3" t="n">
        <v>65.209712</v>
      </c>
    </row>
    <row r="2637" customFormat="false" ht="15.75" hidden="false" customHeight="false" outlineLevel="0" collapsed="false">
      <c r="A2637" s="3" t="n">
        <v>61.209563</v>
      </c>
      <c r="B2637" s="3" t="n">
        <v>61.546648</v>
      </c>
      <c r="C2637" s="3" t="n">
        <v>61.504683</v>
      </c>
      <c r="D2637" s="3"/>
      <c r="E2637" s="3" t="n">
        <v>65.003153</v>
      </c>
      <c r="F2637" s="3" t="n">
        <v>65.380358</v>
      </c>
      <c r="G2637" s="3" t="n">
        <v>64.79225</v>
      </c>
    </row>
    <row r="2638" customFormat="false" ht="15.75" hidden="false" customHeight="false" outlineLevel="0" collapsed="false">
      <c r="A2638" s="3" t="n">
        <v>61.685819</v>
      </c>
      <c r="B2638" s="3" t="n">
        <v>61.350373</v>
      </c>
      <c r="C2638" s="3" t="n">
        <v>61.469561</v>
      </c>
      <c r="D2638" s="3"/>
      <c r="E2638" s="3" t="n">
        <v>65.210424</v>
      </c>
      <c r="F2638" s="3" t="n">
        <v>65.248772</v>
      </c>
      <c r="G2638" s="3" t="n">
        <v>64.953848</v>
      </c>
    </row>
    <row r="2639" customFormat="false" ht="15.75" hidden="false" customHeight="false" outlineLevel="0" collapsed="false">
      <c r="A2639" s="3" t="n">
        <v>61.456543</v>
      </c>
      <c r="B2639" s="3" t="n">
        <v>61.483491</v>
      </c>
      <c r="C2639" s="3" t="n">
        <v>61.24088</v>
      </c>
      <c r="D2639" s="3"/>
      <c r="E2639" s="3" t="n">
        <v>65.012389</v>
      </c>
      <c r="F2639" s="3" t="n">
        <v>65.543513</v>
      </c>
      <c r="G2639" s="3" t="n">
        <v>64.836207</v>
      </c>
    </row>
    <row r="2640" customFormat="false" ht="15.75" hidden="false" customHeight="false" outlineLevel="0" collapsed="false">
      <c r="A2640" s="3" t="n">
        <v>61.379055</v>
      </c>
      <c r="B2640" s="3" t="n">
        <v>61.516314</v>
      </c>
      <c r="C2640" s="3" t="n">
        <v>61.413461</v>
      </c>
      <c r="D2640" s="3"/>
      <c r="E2640" s="3" t="n">
        <v>65.250876</v>
      </c>
      <c r="F2640" s="3" t="n">
        <v>65.099373</v>
      </c>
      <c r="G2640" s="3" t="n">
        <v>64.709912</v>
      </c>
    </row>
    <row r="2641" customFormat="false" ht="15.75" hidden="false" customHeight="false" outlineLevel="0" collapsed="false">
      <c r="A2641" s="3" t="n">
        <v>61.231562</v>
      </c>
      <c r="B2641" s="3" t="n">
        <v>61.447952</v>
      </c>
      <c r="C2641" s="3" t="n">
        <v>61.627901</v>
      </c>
      <c r="D2641" s="3"/>
      <c r="E2641" s="3" t="n">
        <v>65.237212</v>
      </c>
      <c r="F2641" s="3" t="n">
        <v>65.103776</v>
      </c>
      <c r="G2641" s="3" t="n">
        <v>64.914167</v>
      </c>
    </row>
    <row r="2642" customFormat="false" ht="15.75" hidden="false" customHeight="false" outlineLevel="0" collapsed="false">
      <c r="A2642" s="3" t="n">
        <v>61.560986</v>
      </c>
      <c r="B2642" s="3" t="n">
        <v>61.485593</v>
      </c>
      <c r="C2642" s="3" t="n">
        <v>61.37201</v>
      </c>
      <c r="D2642" s="3"/>
      <c r="E2642" s="3" t="n">
        <v>65.284121</v>
      </c>
      <c r="F2642" s="3" t="n">
        <v>65.041579</v>
      </c>
      <c r="G2642" s="3" t="n">
        <v>64.774351</v>
      </c>
    </row>
    <row r="2643" customFormat="false" ht="15.75" hidden="false" customHeight="false" outlineLevel="0" collapsed="false">
      <c r="A2643" s="3" t="n">
        <v>61.46225</v>
      </c>
      <c r="B2643" s="3" t="n">
        <v>61.356422</v>
      </c>
      <c r="C2643" s="3" t="n">
        <v>61.512842</v>
      </c>
      <c r="D2643" s="3"/>
      <c r="E2643" s="3" t="n">
        <v>65.180748</v>
      </c>
      <c r="F2643" s="3" t="n">
        <v>65.09188</v>
      </c>
      <c r="G2643" s="3" t="n">
        <v>64.711056</v>
      </c>
    </row>
    <row r="2644" customFormat="false" ht="15.75" hidden="false" customHeight="false" outlineLevel="0" collapsed="false">
      <c r="A2644" s="3" t="n">
        <v>61.666766</v>
      </c>
      <c r="B2644" s="3" t="n">
        <v>61.325704</v>
      </c>
      <c r="C2644" s="3" t="n">
        <v>61.241411</v>
      </c>
      <c r="D2644" s="3"/>
      <c r="E2644" s="3" t="n">
        <v>64.943956</v>
      </c>
      <c r="F2644" s="3" t="n">
        <v>65.146312</v>
      </c>
      <c r="G2644" s="3" t="n">
        <v>64.989797</v>
      </c>
    </row>
    <row r="2645" customFormat="false" ht="15.75" hidden="false" customHeight="false" outlineLevel="0" collapsed="false">
      <c r="A2645" s="3" t="n">
        <v>61.691455</v>
      </c>
      <c r="B2645" s="3" t="n">
        <v>61.32092</v>
      </c>
      <c r="C2645" s="3" t="n">
        <v>61.329294</v>
      </c>
      <c r="D2645" s="3"/>
      <c r="E2645" s="3" t="n">
        <v>64.943654</v>
      </c>
      <c r="F2645" s="3" t="n">
        <v>65.395441</v>
      </c>
      <c r="G2645" s="3" t="n">
        <v>64.918043</v>
      </c>
    </row>
    <row r="2646" customFormat="false" ht="15.75" hidden="false" customHeight="false" outlineLevel="0" collapsed="false">
      <c r="A2646" s="3" t="n">
        <v>61.555818</v>
      </c>
      <c r="B2646" s="3" t="n">
        <v>61.249565</v>
      </c>
      <c r="C2646" s="3" t="n">
        <v>61.270018</v>
      </c>
      <c r="D2646" s="3"/>
      <c r="E2646" s="3" t="n">
        <v>64.767935</v>
      </c>
      <c r="F2646" s="3" t="n">
        <v>65.29777</v>
      </c>
      <c r="G2646" s="3" t="n">
        <v>64.547152</v>
      </c>
    </row>
    <row r="2647" customFormat="false" ht="15.75" hidden="false" customHeight="false" outlineLevel="0" collapsed="false">
      <c r="A2647" s="3" t="n">
        <v>61.446846</v>
      </c>
      <c r="B2647" s="3" t="n">
        <v>61.554741</v>
      </c>
      <c r="C2647" s="3" t="n">
        <v>61.384254</v>
      </c>
      <c r="D2647" s="3"/>
      <c r="E2647" s="3" t="n">
        <v>65.309112</v>
      </c>
      <c r="F2647" s="3" t="n">
        <v>65.307322</v>
      </c>
      <c r="G2647" s="3" t="n">
        <v>64.405523</v>
      </c>
    </row>
    <row r="2648" customFormat="false" ht="15.75" hidden="false" customHeight="false" outlineLevel="0" collapsed="false">
      <c r="A2648" s="3" t="n">
        <v>61.588612</v>
      </c>
      <c r="B2648" s="3" t="n">
        <v>61.10659</v>
      </c>
      <c r="C2648" s="3" t="n">
        <v>61.168374</v>
      </c>
      <c r="D2648" s="3"/>
      <c r="E2648" s="3" t="n">
        <v>65.142515</v>
      </c>
      <c r="F2648" s="3" t="n">
        <v>65.050824</v>
      </c>
      <c r="G2648" s="3" t="n">
        <v>64.24412</v>
      </c>
    </row>
    <row r="2649" customFormat="false" ht="15.75" hidden="false" customHeight="false" outlineLevel="0" collapsed="false">
      <c r="A2649" s="3" t="n">
        <v>61.521873</v>
      </c>
      <c r="B2649" s="3" t="n">
        <v>61.565705</v>
      </c>
      <c r="C2649" s="3" t="n">
        <v>61.290431</v>
      </c>
      <c r="D2649" s="3"/>
      <c r="E2649" s="3" t="n">
        <v>65.063625</v>
      </c>
      <c r="F2649" s="3" t="n">
        <v>64.896987</v>
      </c>
      <c r="G2649" s="3" t="n">
        <v>64.554062</v>
      </c>
    </row>
    <row r="2650" customFormat="false" ht="15.75" hidden="false" customHeight="false" outlineLevel="0" collapsed="false">
      <c r="A2650" s="3" t="n">
        <v>61.421329</v>
      </c>
      <c r="B2650" s="3" t="n">
        <v>61.316948</v>
      </c>
      <c r="C2650" s="3" t="n">
        <v>61.564694</v>
      </c>
      <c r="D2650" s="3"/>
      <c r="E2650" s="3" t="n">
        <v>65.096262</v>
      </c>
      <c r="F2650" s="3" t="n">
        <v>64.872744</v>
      </c>
      <c r="G2650" s="3" t="n">
        <v>64.498193</v>
      </c>
    </row>
    <row r="2651" customFormat="false" ht="15.75" hidden="false" customHeight="false" outlineLevel="0" collapsed="false">
      <c r="A2651" s="3" t="n">
        <v>61.525312</v>
      </c>
      <c r="B2651" s="3" t="n">
        <v>61.460707</v>
      </c>
      <c r="C2651" s="3" t="n">
        <v>61.204145</v>
      </c>
      <c r="D2651" s="3"/>
      <c r="E2651" s="3" t="n">
        <v>64.94309</v>
      </c>
      <c r="F2651" s="3" t="n">
        <v>64.738935</v>
      </c>
      <c r="G2651" s="3" t="n">
        <v>64.847884</v>
      </c>
    </row>
    <row r="2652" customFormat="false" ht="15.75" hidden="false" customHeight="false" outlineLevel="0" collapsed="false">
      <c r="A2652" s="3" t="n">
        <v>61.548571</v>
      </c>
      <c r="B2652" s="3" t="n">
        <v>61.468905</v>
      </c>
      <c r="C2652" s="3" t="n">
        <v>61.308742</v>
      </c>
      <c r="D2652" s="3"/>
      <c r="E2652" s="3" t="n">
        <v>64.73711</v>
      </c>
      <c r="F2652" s="3" t="n">
        <v>64.842094</v>
      </c>
      <c r="G2652" s="3" t="n">
        <v>64.831078</v>
      </c>
    </row>
    <row r="2653" customFormat="false" ht="15.75" hidden="false" customHeight="false" outlineLevel="0" collapsed="false">
      <c r="A2653" s="3" t="n">
        <v>61.62533</v>
      </c>
      <c r="B2653" s="3" t="n">
        <v>61.502108</v>
      </c>
      <c r="C2653" s="3" t="n">
        <v>61.181439</v>
      </c>
      <c r="D2653" s="3"/>
      <c r="E2653" s="3" t="n">
        <v>65.355147</v>
      </c>
      <c r="F2653" s="3" t="n">
        <v>64.565321</v>
      </c>
      <c r="G2653" s="3" t="n">
        <v>64.708822</v>
      </c>
    </row>
    <row r="2654" customFormat="false" ht="15.75" hidden="false" customHeight="false" outlineLevel="0" collapsed="false">
      <c r="A2654" s="3" t="n">
        <v>61.405631</v>
      </c>
      <c r="B2654" s="3" t="n">
        <v>61.387902</v>
      </c>
      <c r="C2654" s="3" t="n">
        <v>61.419328</v>
      </c>
      <c r="D2654" s="3"/>
      <c r="E2654" s="3" t="n">
        <v>65.119481</v>
      </c>
      <c r="F2654" s="3" t="n">
        <v>64.449808</v>
      </c>
      <c r="G2654" s="3" t="n">
        <v>64.977084</v>
      </c>
    </row>
    <row r="2655" customFormat="false" ht="15.75" hidden="false" customHeight="false" outlineLevel="0" collapsed="false">
      <c r="A2655" s="3" t="n">
        <v>61.50279</v>
      </c>
      <c r="B2655" s="3" t="n">
        <v>61.492858</v>
      </c>
      <c r="C2655" s="3" t="n">
        <v>61.283537</v>
      </c>
      <c r="D2655" s="3"/>
      <c r="E2655" s="3" t="n">
        <v>65.084184</v>
      </c>
      <c r="F2655" s="3" t="n">
        <v>64.798792</v>
      </c>
      <c r="G2655" s="3" t="n">
        <v>64.550869</v>
      </c>
    </row>
    <row r="2656" customFormat="false" ht="15.75" hidden="false" customHeight="false" outlineLevel="0" collapsed="false">
      <c r="A2656" s="3" t="n">
        <v>61.360661</v>
      </c>
      <c r="B2656" s="3" t="n">
        <v>61.506011</v>
      </c>
      <c r="C2656" s="3" t="n">
        <v>61.539318</v>
      </c>
      <c r="D2656" s="3"/>
      <c r="E2656" s="3" t="n">
        <v>65.195915</v>
      </c>
      <c r="F2656" s="3" t="n">
        <v>64.627655</v>
      </c>
      <c r="G2656" s="3" t="n">
        <v>64.753432</v>
      </c>
    </row>
    <row r="2657" customFormat="false" ht="15.75" hidden="false" customHeight="false" outlineLevel="0" collapsed="false">
      <c r="A2657" s="3" t="n">
        <v>61.568312</v>
      </c>
      <c r="B2657" s="3" t="n">
        <v>61.454388</v>
      </c>
      <c r="C2657" s="3" t="n">
        <v>61.558</v>
      </c>
      <c r="D2657" s="3"/>
      <c r="E2657" s="3" t="n">
        <v>65.145643</v>
      </c>
      <c r="F2657" s="3" t="n">
        <v>64.6718</v>
      </c>
      <c r="G2657" s="3" t="n">
        <v>64.747446</v>
      </c>
    </row>
    <row r="2658" customFormat="false" ht="15.75" hidden="false" customHeight="false" outlineLevel="0" collapsed="false">
      <c r="A2658" s="3" t="n">
        <v>61.480055</v>
      </c>
      <c r="B2658" s="3" t="n">
        <v>61.518581</v>
      </c>
      <c r="C2658" s="3" t="n">
        <v>61.553388</v>
      </c>
      <c r="D2658" s="3"/>
      <c r="E2658" s="3" t="n">
        <v>64.934329</v>
      </c>
      <c r="F2658" s="3" t="n">
        <v>64.605385</v>
      </c>
      <c r="G2658" s="3" t="n">
        <v>64.967774</v>
      </c>
    </row>
    <row r="2659" customFormat="false" ht="15.75" hidden="false" customHeight="false" outlineLevel="0" collapsed="false">
      <c r="A2659" s="3" t="n">
        <v>61.421531</v>
      </c>
      <c r="B2659" s="3" t="n">
        <v>61.567231</v>
      </c>
      <c r="C2659" s="3" t="n">
        <v>61.524553</v>
      </c>
      <c r="D2659" s="3"/>
      <c r="E2659" s="3" t="n">
        <v>65.061705</v>
      </c>
      <c r="F2659" s="3" t="n">
        <v>64.660772</v>
      </c>
      <c r="G2659" s="3" t="n">
        <v>64.714969</v>
      </c>
    </row>
    <row r="2660" customFormat="false" ht="15.75" hidden="false" customHeight="false" outlineLevel="0" collapsed="false">
      <c r="A2660" s="3" t="n">
        <v>61.338579</v>
      </c>
      <c r="B2660" s="3" t="n">
        <v>61.850452</v>
      </c>
      <c r="C2660" s="3" t="n">
        <v>61.401091</v>
      </c>
      <c r="D2660" s="3"/>
      <c r="E2660" s="3" t="n">
        <v>65.124851</v>
      </c>
      <c r="F2660" s="3" t="n">
        <v>64.550663</v>
      </c>
      <c r="G2660" s="3" t="n">
        <v>64.783346</v>
      </c>
    </row>
    <row r="2661" customFormat="false" ht="15.75" hidden="false" customHeight="false" outlineLevel="0" collapsed="false">
      <c r="A2661" s="3" t="n">
        <v>61.544491</v>
      </c>
      <c r="B2661" s="3" t="n">
        <v>61.612334</v>
      </c>
      <c r="C2661" s="3" t="n">
        <v>61.444954</v>
      </c>
      <c r="D2661" s="3"/>
      <c r="E2661" s="3" t="n">
        <v>64.958605</v>
      </c>
      <c r="F2661" s="3" t="n">
        <v>64.695901</v>
      </c>
      <c r="G2661" s="3" t="n">
        <v>65.011122</v>
      </c>
    </row>
    <row r="2662" customFormat="false" ht="15.75" hidden="false" customHeight="false" outlineLevel="0" collapsed="false">
      <c r="A2662" s="3" t="n">
        <v>61.283562</v>
      </c>
      <c r="B2662" s="3" t="n">
        <v>61.784803</v>
      </c>
      <c r="C2662" s="3" t="n">
        <v>61.663145</v>
      </c>
      <c r="D2662" s="3"/>
      <c r="E2662" s="3" t="n">
        <v>65.188965</v>
      </c>
      <c r="F2662" s="3" t="n">
        <v>64.716059</v>
      </c>
      <c r="G2662" s="3" t="n">
        <v>64.684862</v>
      </c>
    </row>
    <row r="2663" customFormat="false" ht="15.75" hidden="false" customHeight="false" outlineLevel="0" collapsed="false">
      <c r="A2663" s="3" t="n">
        <v>61.374189</v>
      </c>
      <c r="B2663" s="3" t="n">
        <v>61.509917</v>
      </c>
      <c r="C2663" s="3" t="n">
        <v>61.442262</v>
      </c>
      <c r="D2663" s="3"/>
      <c r="E2663" s="3" t="n">
        <v>65.441155</v>
      </c>
      <c r="F2663" s="3" t="n">
        <v>64.575229</v>
      </c>
      <c r="G2663" s="3" t="n">
        <v>64.635279</v>
      </c>
    </row>
    <row r="2664" customFormat="false" ht="15.75" hidden="false" customHeight="false" outlineLevel="0" collapsed="false">
      <c r="A2664" s="3" t="n">
        <v>61.535514</v>
      </c>
      <c r="B2664" s="3" t="n">
        <v>61.284499</v>
      </c>
      <c r="C2664" s="3" t="n">
        <v>61.606459</v>
      </c>
      <c r="D2664" s="3"/>
      <c r="E2664" s="3" t="n">
        <v>65.345552</v>
      </c>
      <c r="F2664" s="3" t="n">
        <v>64.471591</v>
      </c>
      <c r="G2664" s="3" t="n">
        <v>64.674347</v>
      </c>
    </row>
    <row r="2665" customFormat="false" ht="15.75" hidden="false" customHeight="false" outlineLevel="0" collapsed="false">
      <c r="A2665" s="3" t="n">
        <v>61.745611</v>
      </c>
      <c r="B2665" s="3" t="n">
        <v>61.465435</v>
      </c>
      <c r="C2665" s="3" t="n">
        <v>61.563575</v>
      </c>
      <c r="D2665" s="3"/>
      <c r="E2665" s="3" t="n">
        <v>65.352311</v>
      </c>
      <c r="F2665" s="3" t="n">
        <v>64.449583</v>
      </c>
      <c r="G2665" s="3" t="n">
        <v>64.67091</v>
      </c>
    </row>
    <row r="2666" customFormat="false" ht="15.75" hidden="false" customHeight="false" outlineLevel="0" collapsed="false">
      <c r="A2666" s="3" t="n">
        <v>61.788648</v>
      </c>
      <c r="B2666" s="3" t="n">
        <v>61.32797</v>
      </c>
      <c r="C2666" s="3" t="n">
        <v>61.365965</v>
      </c>
      <c r="D2666" s="3"/>
      <c r="E2666" s="3" t="n">
        <v>65.265896</v>
      </c>
      <c r="F2666" s="3" t="n">
        <v>64.83279</v>
      </c>
      <c r="G2666" s="3" t="n">
        <v>64.640559</v>
      </c>
    </row>
    <row r="2667" customFormat="false" ht="15.75" hidden="false" customHeight="false" outlineLevel="0" collapsed="false">
      <c r="A2667" s="3" t="n">
        <v>61.826409</v>
      </c>
      <c r="B2667" s="3" t="n">
        <v>61.295138</v>
      </c>
      <c r="C2667" s="3" t="n">
        <v>61.415506</v>
      </c>
      <c r="D2667" s="3"/>
      <c r="E2667" s="3" t="n">
        <v>65.262533</v>
      </c>
      <c r="F2667" s="3" t="n">
        <v>64.538483</v>
      </c>
      <c r="G2667" s="3" t="n">
        <v>65.010425</v>
      </c>
    </row>
    <row r="2668" customFormat="false" ht="15.75" hidden="false" customHeight="false" outlineLevel="0" collapsed="false">
      <c r="A2668" s="3" t="n">
        <v>61.487601</v>
      </c>
      <c r="B2668" s="3" t="n">
        <v>61.462673</v>
      </c>
      <c r="C2668" s="3" t="n">
        <v>61.598702</v>
      </c>
      <c r="D2668" s="3"/>
      <c r="E2668" s="3" t="n">
        <v>65.326595</v>
      </c>
      <c r="F2668" s="3" t="n">
        <v>64.668448</v>
      </c>
      <c r="G2668" s="3" t="n">
        <v>64.92736</v>
      </c>
    </row>
    <row r="2669" customFormat="false" ht="15.75" hidden="false" customHeight="false" outlineLevel="0" collapsed="false">
      <c r="A2669" s="3" t="n">
        <v>61.339125</v>
      </c>
      <c r="B2669" s="3" t="n">
        <v>61.685237</v>
      </c>
      <c r="C2669" s="3" t="n">
        <v>61.627226</v>
      </c>
      <c r="D2669" s="3"/>
      <c r="E2669" s="3" t="n">
        <v>65.038336</v>
      </c>
      <c r="F2669" s="3" t="n">
        <v>64.963623</v>
      </c>
      <c r="G2669" s="3" t="n">
        <v>64.917452</v>
      </c>
    </row>
    <row r="2670" customFormat="false" ht="15.75" hidden="false" customHeight="false" outlineLevel="0" collapsed="false">
      <c r="A2670" s="3" t="n">
        <v>61.484068</v>
      </c>
      <c r="B2670" s="3" t="n">
        <v>61.538522</v>
      </c>
      <c r="C2670" s="3" t="n">
        <v>61.702596</v>
      </c>
      <c r="D2670" s="3"/>
      <c r="E2670" s="3" t="n">
        <v>64.87505</v>
      </c>
      <c r="F2670" s="3" t="n">
        <v>64.996414</v>
      </c>
      <c r="G2670" s="3" t="n">
        <v>64.913646</v>
      </c>
    </row>
    <row r="2671" customFormat="false" ht="15.75" hidden="false" customHeight="false" outlineLevel="0" collapsed="false">
      <c r="A2671" s="3" t="n">
        <v>61.64778</v>
      </c>
      <c r="B2671" s="3" t="n">
        <v>61.482794</v>
      </c>
      <c r="C2671" s="3" t="n">
        <v>61.904431</v>
      </c>
      <c r="D2671" s="3"/>
      <c r="E2671" s="3" t="n">
        <v>65.206363</v>
      </c>
      <c r="F2671" s="3" t="n">
        <v>64.799673</v>
      </c>
      <c r="G2671" s="3" t="n">
        <v>64.811239</v>
      </c>
    </row>
    <row r="2672" customFormat="false" ht="15.75" hidden="false" customHeight="false" outlineLevel="0" collapsed="false">
      <c r="A2672" s="3" t="n">
        <v>61.432374</v>
      </c>
      <c r="B2672" s="3" t="n">
        <v>61.397266</v>
      </c>
      <c r="C2672" s="3" t="n">
        <v>61.561967</v>
      </c>
      <c r="D2672" s="3"/>
      <c r="E2672" s="3" t="n">
        <v>65.003267</v>
      </c>
      <c r="F2672" s="3" t="n">
        <v>64.588496</v>
      </c>
      <c r="G2672" s="3" t="n">
        <v>64.647039</v>
      </c>
    </row>
    <row r="2673" customFormat="false" ht="15.75" hidden="false" customHeight="false" outlineLevel="0" collapsed="false">
      <c r="A2673" s="3" t="n">
        <v>61.542548</v>
      </c>
      <c r="B2673" s="3" t="n">
        <v>61.638624</v>
      </c>
      <c r="C2673" s="3" t="n">
        <v>61.520948</v>
      </c>
      <c r="D2673" s="3"/>
      <c r="E2673" s="3" t="n">
        <v>64.880425</v>
      </c>
      <c r="F2673" s="3" t="n">
        <v>64.910517</v>
      </c>
      <c r="G2673" s="3" t="n">
        <v>64.686829</v>
      </c>
    </row>
    <row r="2674" customFormat="false" ht="15.75" hidden="false" customHeight="false" outlineLevel="0" collapsed="false">
      <c r="A2674" s="3" t="n">
        <v>61.544624</v>
      </c>
      <c r="B2674" s="3" t="n">
        <v>61.662136</v>
      </c>
      <c r="C2674" s="3" t="n">
        <v>61.62584</v>
      </c>
      <c r="D2674" s="3"/>
      <c r="E2674" s="3" t="n">
        <v>64.867001</v>
      </c>
      <c r="F2674" s="3" t="n">
        <v>64.777375</v>
      </c>
      <c r="G2674" s="3" t="n">
        <v>64.551368</v>
      </c>
    </row>
    <row r="2675" customFormat="false" ht="15.75" hidden="false" customHeight="false" outlineLevel="0" collapsed="false">
      <c r="A2675" s="3" t="n">
        <v>61.4196</v>
      </c>
      <c r="B2675" s="3" t="n">
        <v>61.707924</v>
      </c>
      <c r="C2675" s="3" t="n">
        <v>61.671734</v>
      </c>
      <c r="D2675" s="3"/>
      <c r="E2675" s="3" t="n">
        <v>64.588935</v>
      </c>
      <c r="F2675" s="3" t="n">
        <v>64.88818</v>
      </c>
      <c r="G2675" s="3" t="n">
        <v>65.035052</v>
      </c>
    </row>
    <row r="2676" customFormat="false" ht="15.75" hidden="false" customHeight="false" outlineLevel="0" collapsed="false">
      <c r="A2676" s="3" t="n">
        <v>61.618232</v>
      </c>
      <c r="B2676" s="3" t="n">
        <v>61.663016</v>
      </c>
      <c r="C2676" s="3" t="n">
        <v>61.581096</v>
      </c>
      <c r="D2676" s="3"/>
      <c r="E2676" s="3" t="n">
        <v>64.980326</v>
      </c>
      <c r="F2676" s="3" t="n">
        <v>65.011145</v>
      </c>
      <c r="G2676" s="3" t="n">
        <v>64.52825</v>
      </c>
    </row>
    <row r="2677" customFormat="false" ht="15.75" hidden="false" customHeight="false" outlineLevel="0" collapsed="false">
      <c r="A2677" s="3" t="n">
        <v>61.625972</v>
      </c>
      <c r="B2677" s="3" t="n">
        <v>61.581021</v>
      </c>
      <c r="C2677" s="3" t="n">
        <v>61.590642</v>
      </c>
      <c r="D2677" s="3"/>
      <c r="E2677" s="3" t="n">
        <v>65.155952</v>
      </c>
      <c r="F2677" s="3" t="n">
        <v>64.681612</v>
      </c>
      <c r="G2677" s="3" t="n">
        <v>64.650409</v>
      </c>
    </row>
    <row r="2678" customFormat="false" ht="15.75" hidden="false" customHeight="false" outlineLevel="0" collapsed="false">
      <c r="A2678" s="3" t="n">
        <v>61.608591</v>
      </c>
      <c r="B2678" s="3" t="n">
        <v>61.64255</v>
      </c>
      <c r="C2678" s="3" t="n">
        <v>61.449171</v>
      </c>
      <c r="D2678" s="3"/>
      <c r="E2678" s="3" t="n">
        <v>64.985335</v>
      </c>
      <c r="F2678" s="3" t="n">
        <v>64.749462</v>
      </c>
      <c r="G2678" s="3" t="n">
        <v>65.013961</v>
      </c>
    </row>
    <row r="2679" customFormat="false" ht="15.75" hidden="false" customHeight="false" outlineLevel="0" collapsed="false">
      <c r="A2679" s="3" t="n">
        <v>61.630081</v>
      </c>
      <c r="B2679" s="3" t="n">
        <v>61.379689</v>
      </c>
      <c r="C2679" s="3" t="n">
        <v>61.68481</v>
      </c>
      <c r="D2679" s="3"/>
      <c r="E2679" s="3" t="n">
        <v>64.918478</v>
      </c>
      <c r="F2679" s="3" t="n">
        <v>64.895518</v>
      </c>
      <c r="G2679" s="3" t="n">
        <v>64.751159</v>
      </c>
    </row>
    <row r="2680" customFormat="false" ht="15.75" hidden="false" customHeight="false" outlineLevel="0" collapsed="false">
      <c r="A2680" s="3" t="n">
        <v>61.349693</v>
      </c>
      <c r="B2680" s="3" t="n">
        <v>61.79191</v>
      </c>
      <c r="C2680" s="3" t="n">
        <v>61.766278</v>
      </c>
      <c r="D2680" s="3"/>
      <c r="E2680" s="3" t="n">
        <v>65.356252</v>
      </c>
      <c r="F2680" s="3" t="n">
        <v>64.632775</v>
      </c>
      <c r="G2680" s="3" t="n">
        <v>64.912038</v>
      </c>
    </row>
    <row r="2681" customFormat="false" ht="15.75" hidden="false" customHeight="false" outlineLevel="0" collapsed="false">
      <c r="A2681" s="3" t="n">
        <v>61.632465</v>
      </c>
      <c r="B2681" s="3" t="n">
        <v>61.697493</v>
      </c>
      <c r="C2681" s="3" t="n">
        <v>61.362404</v>
      </c>
      <c r="D2681" s="3"/>
      <c r="E2681" s="3" t="n">
        <v>65.312097</v>
      </c>
      <c r="F2681" s="3" t="n">
        <v>64.803035</v>
      </c>
      <c r="G2681" s="3" t="n">
        <v>64.644096</v>
      </c>
    </row>
    <row r="2682" customFormat="false" ht="15.75" hidden="false" customHeight="false" outlineLevel="0" collapsed="false">
      <c r="A2682" s="3" t="n">
        <v>61.601738</v>
      </c>
      <c r="B2682" s="3" t="n">
        <v>61.464918</v>
      </c>
      <c r="C2682" s="3" t="n">
        <v>61.745381</v>
      </c>
      <c r="D2682" s="3"/>
      <c r="E2682" s="3" t="n">
        <v>65.248109</v>
      </c>
      <c r="F2682" s="3" t="n">
        <v>64.598868</v>
      </c>
      <c r="G2682" s="3" t="n">
        <v>64.876405</v>
      </c>
    </row>
    <row r="2683" customFormat="false" ht="15.75" hidden="false" customHeight="false" outlineLevel="0" collapsed="false">
      <c r="A2683" s="3" t="n">
        <v>61.63327</v>
      </c>
      <c r="B2683" s="3" t="n">
        <v>61.515096</v>
      </c>
      <c r="C2683" s="3" t="n">
        <v>61.492325</v>
      </c>
      <c r="D2683" s="3"/>
      <c r="E2683" s="3" t="n">
        <v>65.15724</v>
      </c>
      <c r="F2683" s="3" t="n">
        <v>64.962939</v>
      </c>
      <c r="G2683" s="3" t="n">
        <v>64.938513</v>
      </c>
    </row>
    <row r="2684" customFormat="false" ht="15.75" hidden="false" customHeight="false" outlineLevel="0" collapsed="false">
      <c r="A2684" s="3" t="n">
        <v>61.396941</v>
      </c>
      <c r="B2684" s="3" t="n">
        <v>61.842394</v>
      </c>
      <c r="C2684" s="3" t="n">
        <v>61.524818</v>
      </c>
      <c r="D2684" s="3"/>
      <c r="E2684" s="3" t="n">
        <v>65.163394</v>
      </c>
      <c r="F2684" s="3" t="n">
        <v>64.864053</v>
      </c>
      <c r="G2684" s="3" t="n">
        <v>65.180063</v>
      </c>
    </row>
    <row r="2685" customFormat="false" ht="15.75" hidden="false" customHeight="false" outlineLevel="0" collapsed="false">
      <c r="A2685" s="3" t="n">
        <v>61.549121</v>
      </c>
      <c r="B2685" s="3" t="n">
        <v>61.648511</v>
      </c>
      <c r="C2685" s="3" t="n">
        <v>61.536979</v>
      </c>
      <c r="D2685" s="3"/>
      <c r="E2685" s="3" t="n">
        <v>65.201094</v>
      </c>
      <c r="F2685" s="3" t="n">
        <v>64.758547</v>
      </c>
      <c r="G2685" s="3" t="n">
        <v>65.005435</v>
      </c>
    </row>
    <row r="2686" customFormat="false" ht="15.75" hidden="false" customHeight="false" outlineLevel="0" collapsed="false">
      <c r="A2686" s="3" t="n">
        <v>61.65422</v>
      </c>
      <c r="B2686" s="3" t="n">
        <v>61.462483</v>
      </c>
      <c r="C2686" s="3" t="n">
        <v>61.488779</v>
      </c>
      <c r="D2686" s="3"/>
      <c r="E2686" s="3" t="n">
        <v>65.090301</v>
      </c>
      <c r="F2686" s="3" t="n">
        <v>64.695067</v>
      </c>
      <c r="G2686" s="3" t="n">
        <v>65.048645</v>
      </c>
    </row>
    <row r="2687" customFormat="false" ht="15.75" hidden="false" customHeight="false" outlineLevel="0" collapsed="false">
      <c r="A2687" s="3" t="n">
        <v>61.5707</v>
      </c>
      <c r="B2687" s="3" t="n">
        <v>61.567813</v>
      </c>
      <c r="C2687" s="3" t="n">
        <v>61.649386</v>
      </c>
      <c r="D2687" s="3"/>
      <c r="E2687" s="3" t="n">
        <v>65.15857</v>
      </c>
      <c r="F2687" s="3" t="n">
        <v>64.513565</v>
      </c>
      <c r="G2687" s="3" t="n">
        <v>65.014576</v>
      </c>
    </row>
    <row r="2688" customFormat="false" ht="15.75" hidden="false" customHeight="false" outlineLevel="0" collapsed="false">
      <c r="A2688" s="3" t="n">
        <v>61.440754</v>
      </c>
      <c r="B2688" s="3" t="n">
        <v>61.834422</v>
      </c>
      <c r="C2688" s="3" t="n">
        <v>61.32682</v>
      </c>
      <c r="D2688" s="3"/>
      <c r="E2688" s="3" t="n">
        <v>65.098279</v>
      </c>
      <c r="F2688" s="3" t="n">
        <v>64.59421</v>
      </c>
      <c r="G2688" s="3" t="n">
        <v>64.701077</v>
      </c>
    </row>
    <row r="2689" customFormat="false" ht="15.75" hidden="false" customHeight="false" outlineLevel="0" collapsed="false">
      <c r="A2689" s="3" t="n">
        <v>61.285909</v>
      </c>
      <c r="B2689" s="3" t="n">
        <v>61.734723</v>
      </c>
      <c r="C2689" s="3" t="n">
        <v>61.514971</v>
      </c>
      <c r="D2689" s="3"/>
      <c r="E2689" s="3" t="n">
        <v>65.125576</v>
      </c>
      <c r="F2689" s="3" t="n">
        <v>64.838054</v>
      </c>
      <c r="G2689" s="3" t="n">
        <v>64.628835</v>
      </c>
    </row>
    <row r="2690" customFormat="false" ht="15.75" hidden="false" customHeight="false" outlineLevel="0" collapsed="false">
      <c r="A2690" s="3" t="n">
        <v>61.550223</v>
      </c>
      <c r="B2690" s="3" t="n">
        <v>61.485029</v>
      </c>
      <c r="C2690" s="3" t="n">
        <v>61.449597</v>
      </c>
      <c r="D2690" s="3"/>
      <c r="E2690" s="3" t="n">
        <v>65.031017</v>
      </c>
      <c r="F2690" s="3" t="n">
        <v>64.869397</v>
      </c>
      <c r="G2690" s="3" t="n">
        <v>64.817025</v>
      </c>
    </row>
    <row r="2691" customFormat="false" ht="15.75" hidden="false" customHeight="false" outlineLevel="0" collapsed="false">
      <c r="A2691" s="3" t="n">
        <v>61.176416</v>
      </c>
      <c r="B2691" s="3" t="n">
        <v>61.734675</v>
      </c>
      <c r="C2691" s="3" t="n">
        <v>61.486214</v>
      </c>
      <c r="D2691" s="3"/>
      <c r="E2691" s="3" t="n">
        <v>65.186821</v>
      </c>
      <c r="F2691" s="3" t="n">
        <v>64.513308</v>
      </c>
      <c r="G2691" s="3" t="n">
        <v>65.01917</v>
      </c>
    </row>
    <row r="2692" customFormat="false" ht="15.75" hidden="false" customHeight="false" outlineLevel="0" collapsed="false">
      <c r="A2692" s="3" t="n">
        <v>61.481701</v>
      </c>
      <c r="B2692" s="3" t="n">
        <v>61.375553</v>
      </c>
      <c r="C2692" s="3" t="n">
        <v>61.719825</v>
      </c>
      <c r="D2692" s="3"/>
      <c r="E2692" s="3" t="n">
        <v>64.910213</v>
      </c>
      <c r="F2692" s="3" t="n">
        <v>64.953522</v>
      </c>
      <c r="G2692" s="3" t="n">
        <v>64.905811</v>
      </c>
    </row>
    <row r="2693" customFormat="false" ht="15.75" hidden="false" customHeight="false" outlineLevel="0" collapsed="false">
      <c r="A2693" s="3" t="n">
        <v>61.46239</v>
      </c>
      <c r="B2693" s="3" t="n">
        <v>61.361765</v>
      </c>
      <c r="C2693" s="3" t="n">
        <v>61.497711</v>
      </c>
      <c r="D2693" s="3"/>
      <c r="E2693" s="3" t="n">
        <v>64.636781</v>
      </c>
      <c r="F2693" s="3" t="n">
        <v>64.916469</v>
      </c>
      <c r="G2693" s="3" t="n">
        <v>64.878296</v>
      </c>
    </row>
    <row r="2694" customFormat="false" ht="15.75" hidden="false" customHeight="false" outlineLevel="0" collapsed="false">
      <c r="A2694" s="3" t="n">
        <v>61.51951</v>
      </c>
      <c r="B2694" s="3" t="n">
        <v>61.56776</v>
      </c>
      <c r="C2694" s="3" t="n">
        <v>61.588903</v>
      </c>
      <c r="D2694" s="3"/>
      <c r="E2694" s="3" t="n">
        <v>64.646636</v>
      </c>
      <c r="F2694" s="3" t="n">
        <v>64.691056</v>
      </c>
      <c r="G2694" s="3" t="n">
        <v>64.937639</v>
      </c>
    </row>
    <row r="2695" customFormat="false" ht="15.75" hidden="false" customHeight="false" outlineLevel="0" collapsed="false">
      <c r="A2695" s="3" t="n">
        <v>61.577834</v>
      </c>
      <c r="B2695" s="3" t="n">
        <v>61.581816</v>
      </c>
      <c r="C2695" s="3" t="n">
        <v>61.729083</v>
      </c>
      <c r="D2695" s="3"/>
      <c r="E2695" s="3" t="n">
        <v>64.670539</v>
      </c>
      <c r="F2695" s="3" t="n">
        <v>64.579652</v>
      </c>
      <c r="G2695" s="3" t="n">
        <v>64.944019</v>
      </c>
    </row>
    <row r="2696" customFormat="false" ht="15.75" hidden="false" customHeight="false" outlineLevel="0" collapsed="false">
      <c r="A2696" s="3" t="n">
        <v>61.533745</v>
      </c>
      <c r="B2696" s="3" t="n">
        <v>61.427259</v>
      </c>
      <c r="C2696" s="3" t="n">
        <v>61.442075</v>
      </c>
      <c r="D2696" s="3"/>
      <c r="E2696" s="3" t="n">
        <v>64.787687</v>
      </c>
      <c r="F2696" s="3" t="n">
        <v>64.851663</v>
      </c>
      <c r="G2696" s="3" t="n">
        <v>64.919413</v>
      </c>
    </row>
    <row r="2697" customFormat="false" ht="15.75" hidden="false" customHeight="false" outlineLevel="0" collapsed="false">
      <c r="A2697" s="3" t="n">
        <v>61.62192</v>
      </c>
      <c r="B2697" s="3" t="n">
        <v>61.439077</v>
      </c>
      <c r="C2697" s="3" t="n">
        <v>61.625752</v>
      </c>
      <c r="D2697" s="3"/>
      <c r="E2697" s="3" t="n">
        <v>65.075066</v>
      </c>
      <c r="F2697" s="3" t="n">
        <v>64.969019</v>
      </c>
      <c r="G2697" s="3" t="n">
        <v>64.681131</v>
      </c>
    </row>
    <row r="2698" customFormat="false" ht="15.75" hidden="false" customHeight="false" outlineLevel="0" collapsed="false">
      <c r="A2698" s="3" t="n">
        <v>61.337398</v>
      </c>
      <c r="B2698" s="3" t="n">
        <v>61.490856</v>
      </c>
      <c r="C2698" s="3" t="n">
        <v>61.668029</v>
      </c>
      <c r="D2698" s="3"/>
      <c r="E2698" s="3" t="n">
        <v>65.011358</v>
      </c>
      <c r="F2698" s="3" t="n">
        <v>64.599842</v>
      </c>
      <c r="G2698" s="3" t="n">
        <v>65.002142</v>
      </c>
    </row>
    <row r="2699" customFormat="false" ht="15.75" hidden="false" customHeight="false" outlineLevel="0" collapsed="false">
      <c r="A2699" s="3" t="n">
        <v>61.325132</v>
      </c>
      <c r="B2699" s="3" t="n">
        <v>61.437008</v>
      </c>
      <c r="C2699" s="3" t="n">
        <v>61.398131</v>
      </c>
      <c r="D2699" s="3"/>
      <c r="E2699" s="3" t="n">
        <v>64.923686</v>
      </c>
      <c r="F2699" s="3" t="n">
        <v>64.675771</v>
      </c>
      <c r="G2699" s="3" t="n">
        <v>64.577533</v>
      </c>
    </row>
    <row r="2700" customFormat="false" ht="15.75" hidden="false" customHeight="false" outlineLevel="0" collapsed="false">
      <c r="A2700" s="3" t="n">
        <v>61.553579</v>
      </c>
      <c r="B2700" s="3" t="n">
        <v>61.468162</v>
      </c>
      <c r="C2700" s="3" t="n">
        <v>61.465647</v>
      </c>
      <c r="D2700" s="3"/>
      <c r="E2700" s="3" t="n">
        <v>64.978839</v>
      </c>
      <c r="F2700" s="3" t="n">
        <v>64.537207</v>
      </c>
      <c r="G2700" s="3" t="n">
        <v>64.838662</v>
      </c>
    </row>
    <row r="2701" customFormat="false" ht="15.75" hidden="false" customHeight="false" outlineLevel="0" collapsed="false">
      <c r="A2701" s="3" t="n">
        <v>61.466862</v>
      </c>
      <c r="B2701" s="3" t="n">
        <v>61.544875</v>
      </c>
      <c r="C2701" s="3" t="n">
        <v>61.581537</v>
      </c>
      <c r="D2701" s="3"/>
      <c r="E2701" s="3" t="n">
        <v>64.769016</v>
      </c>
      <c r="F2701" s="3" t="n">
        <v>64.780061</v>
      </c>
      <c r="G2701" s="3" t="n">
        <v>65.107522</v>
      </c>
    </row>
    <row r="2702" customFormat="false" ht="15.75" hidden="false" customHeight="false" outlineLevel="0" collapsed="false">
      <c r="A2702" s="3" t="n">
        <v>61.687825</v>
      </c>
      <c r="B2702" s="3" t="n">
        <v>61.530586</v>
      </c>
      <c r="C2702" s="3" t="n">
        <v>61.48709</v>
      </c>
      <c r="D2702" s="3"/>
      <c r="E2702" s="3" t="n">
        <v>64.829889</v>
      </c>
      <c r="F2702" s="3" t="n">
        <v>64.778975</v>
      </c>
      <c r="G2702" s="3" t="n">
        <v>65.049801</v>
      </c>
    </row>
    <row r="2703" customFormat="false" ht="15.75" hidden="false" customHeight="false" outlineLevel="0" collapsed="false">
      <c r="A2703" s="3" t="n">
        <v>61.485778</v>
      </c>
      <c r="B2703" s="3" t="n">
        <v>61.737073</v>
      </c>
      <c r="C2703" s="3" t="n">
        <v>61.325364</v>
      </c>
      <c r="D2703" s="3"/>
      <c r="E2703" s="3" t="n">
        <v>65.056282</v>
      </c>
      <c r="F2703" s="3" t="n">
        <v>64.511451</v>
      </c>
      <c r="G2703" s="3" t="n">
        <v>64.941961</v>
      </c>
    </row>
    <row r="2704" customFormat="false" ht="15.75" hidden="false" customHeight="false" outlineLevel="0" collapsed="false">
      <c r="A2704" s="3" t="n">
        <v>61.642256</v>
      </c>
      <c r="B2704" s="3" t="n">
        <v>61.633733</v>
      </c>
      <c r="C2704" s="3" t="n">
        <v>61.360939</v>
      </c>
      <c r="D2704" s="3"/>
      <c r="E2704" s="3" t="n">
        <v>64.97469</v>
      </c>
      <c r="F2704" s="3" t="n">
        <v>64.609551</v>
      </c>
      <c r="G2704" s="3" t="n">
        <v>64.756782</v>
      </c>
    </row>
    <row r="2705" customFormat="false" ht="15.75" hidden="false" customHeight="false" outlineLevel="0" collapsed="false">
      <c r="A2705" s="3" t="n">
        <v>61.421834</v>
      </c>
      <c r="B2705" s="3" t="n">
        <v>61.618243</v>
      </c>
      <c r="C2705" s="3" t="n">
        <v>61.565346</v>
      </c>
      <c r="D2705" s="3"/>
      <c r="E2705" s="3" t="n">
        <v>64.747369</v>
      </c>
      <c r="F2705" s="3" t="n">
        <v>64.467886</v>
      </c>
      <c r="G2705" s="3" t="n">
        <v>65.14183</v>
      </c>
    </row>
    <row r="2706" customFormat="false" ht="15.75" hidden="false" customHeight="false" outlineLevel="0" collapsed="false">
      <c r="A2706" s="3" t="n">
        <v>61.739522</v>
      </c>
      <c r="B2706" s="3" t="n">
        <v>61.307742</v>
      </c>
      <c r="C2706" s="3" t="n">
        <v>61.608999</v>
      </c>
      <c r="D2706" s="3"/>
      <c r="E2706" s="3" t="n">
        <v>64.465505</v>
      </c>
      <c r="F2706" s="3" t="n">
        <v>64.681779</v>
      </c>
      <c r="G2706" s="3" t="n">
        <v>65.035965</v>
      </c>
    </row>
    <row r="2707" customFormat="false" ht="15.75" hidden="false" customHeight="false" outlineLevel="0" collapsed="false">
      <c r="A2707" s="3" t="n">
        <v>61.704622</v>
      </c>
      <c r="B2707" s="3" t="n">
        <v>61.522377</v>
      </c>
      <c r="C2707" s="3" t="n">
        <v>61.724813</v>
      </c>
      <c r="D2707" s="3"/>
      <c r="E2707" s="3" t="n">
        <v>64.397401</v>
      </c>
      <c r="F2707" s="3" t="n">
        <v>64.583775</v>
      </c>
      <c r="G2707" s="3" t="n">
        <v>64.877549</v>
      </c>
    </row>
    <row r="2708" customFormat="false" ht="15.75" hidden="false" customHeight="false" outlineLevel="0" collapsed="false">
      <c r="A2708" s="3" t="n">
        <v>61.446811</v>
      </c>
      <c r="B2708" s="3" t="n">
        <v>61.468344</v>
      </c>
      <c r="C2708" s="3" t="n">
        <v>61.607164</v>
      </c>
      <c r="D2708" s="3"/>
      <c r="E2708" s="3" t="n">
        <v>64.407797</v>
      </c>
      <c r="F2708" s="3" t="n">
        <v>64.578565</v>
      </c>
      <c r="G2708" s="3" t="n">
        <v>64.926419</v>
      </c>
    </row>
    <row r="2709" customFormat="false" ht="15.75" hidden="false" customHeight="false" outlineLevel="0" collapsed="false">
      <c r="A2709" s="3" t="n">
        <v>61.52447</v>
      </c>
      <c r="B2709" s="3" t="n">
        <v>61.49354</v>
      </c>
      <c r="C2709" s="3" t="n">
        <v>61.660655</v>
      </c>
      <c r="D2709" s="3"/>
      <c r="E2709" s="3" t="n">
        <v>64.536747</v>
      </c>
      <c r="F2709" s="3" t="n">
        <v>64.804829</v>
      </c>
      <c r="G2709" s="3" t="n">
        <v>64.884071</v>
      </c>
    </row>
    <row r="2710" customFormat="false" ht="15.75" hidden="false" customHeight="false" outlineLevel="0" collapsed="false">
      <c r="A2710" s="3" t="n">
        <v>61.650216</v>
      </c>
      <c r="B2710" s="3" t="n">
        <v>61.605601</v>
      </c>
      <c r="C2710" s="3" t="n">
        <v>61.571293</v>
      </c>
      <c r="D2710" s="3"/>
      <c r="E2710" s="3" t="n">
        <v>64.911699</v>
      </c>
      <c r="F2710" s="3" t="n">
        <v>64.67592</v>
      </c>
      <c r="G2710" s="3" t="n">
        <v>64.888108</v>
      </c>
    </row>
    <row r="2711" customFormat="false" ht="15.75" hidden="false" customHeight="false" outlineLevel="0" collapsed="false">
      <c r="A2711" s="3" t="n">
        <v>61.55659</v>
      </c>
      <c r="B2711" s="3" t="n">
        <v>61.368545</v>
      </c>
      <c r="C2711" s="3" t="n">
        <v>61.756807</v>
      </c>
      <c r="D2711" s="3"/>
      <c r="E2711" s="3" t="n">
        <v>64.957277</v>
      </c>
      <c r="F2711" s="3" t="n">
        <v>64.56715</v>
      </c>
      <c r="G2711" s="3" t="n">
        <v>64.948258</v>
      </c>
    </row>
    <row r="2712" customFormat="false" ht="15.75" hidden="false" customHeight="false" outlineLevel="0" collapsed="false">
      <c r="A2712" s="3" t="n">
        <v>61.815675</v>
      </c>
      <c r="B2712" s="3" t="n">
        <v>61.519465</v>
      </c>
      <c r="C2712" s="3" t="n">
        <v>61.600464</v>
      </c>
      <c r="D2712" s="3"/>
      <c r="E2712" s="3" t="n">
        <v>64.831565</v>
      </c>
      <c r="F2712" s="3" t="n">
        <v>64.607219</v>
      </c>
      <c r="G2712" s="3" t="n">
        <v>64.811683</v>
      </c>
    </row>
    <row r="2713" customFormat="false" ht="15.75" hidden="false" customHeight="false" outlineLevel="0" collapsed="false">
      <c r="A2713" s="3" t="n">
        <v>61.716421</v>
      </c>
      <c r="B2713" s="3" t="n">
        <v>61.699321</v>
      </c>
      <c r="C2713" s="3" t="n">
        <v>61.567444</v>
      </c>
      <c r="D2713" s="3"/>
      <c r="E2713" s="3" t="n">
        <v>64.794191</v>
      </c>
      <c r="F2713" s="3" t="n">
        <v>64.64096</v>
      </c>
      <c r="G2713" s="3" t="n">
        <v>64.758627</v>
      </c>
    </row>
    <row r="2714" customFormat="false" ht="15.75" hidden="false" customHeight="false" outlineLevel="0" collapsed="false">
      <c r="A2714" s="3" t="n">
        <v>61.39675</v>
      </c>
      <c r="B2714" s="3" t="n">
        <v>61.485284</v>
      </c>
      <c r="C2714" s="3" t="n">
        <v>61.702541</v>
      </c>
      <c r="D2714" s="3"/>
      <c r="E2714" s="3" t="n">
        <v>64.883527</v>
      </c>
      <c r="F2714" s="3" t="n">
        <v>64.479631</v>
      </c>
      <c r="G2714" s="3" t="n">
        <v>64.882688</v>
      </c>
    </row>
    <row r="2715" customFormat="false" ht="15.75" hidden="false" customHeight="false" outlineLevel="0" collapsed="false">
      <c r="A2715" s="3" t="n">
        <v>61.59202</v>
      </c>
      <c r="B2715" s="3" t="n">
        <v>61.260147</v>
      </c>
      <c r="C2715" s="3" t="n">
        <v>61.858104</v>
      </c>
      <c r="D2715" s="3"/>
      <c r="E2715" s="3" t="n">
        <v>65.095363</v>
      </c>
      <c r="F2715" s="3" t="n">
        <v>64.875971</v>
      </c>
      <c r="G2715" s="3" t="n">
        <v>64.523553</v>
      </c>
    </row>
    <row r="2716" customFormat="false" ht="15.75" hidden="false" customHeight="false" outlineLevel="0" collapsed="false">
      <c r="A2716" s="3" t="n">
        <v>61.669172</v>
      </c>
      <c r="B2716" s="3" t="n">
        <v>61.671664</v>
      </c>
      <c r="C2716" s="3" t="n">
        <v>61.715469</v>
      </c>
      <c r="D2716" s="3"/>
      <c r="E2716" s="3" t="n">
        <v>65.040093</v>
      </c>
      <c r="F2716" s="3" t="n">
        <v>64.996789</v>
      </c>
      <c r="G2716" s="3" t="n">
        <v>64.663792</v>
      </c>
    </row>
    <row r="2717" customFormat="false" ht="15.75" hidden="false" customHeight="false" outlineLevel="0" collapsed="false">
      <c r="A2717" s="3" t="n">
        <v>61.499076</v>
      </c>
      <c r="B2717" s="3" t="n">
        <v>61.801519</v>
      </c>
      <c r="C2717" s="3" t="n">
        <v>61.616664</v>
      </c>
      <c r="D2717" s="3"/>
      <c r="E2717" s="3" t="n">
        <v>65.128712</v>
      </c>
      <c r="F2717" s="3" t="n">
        <v>64.745277</v>
      </c>
      <c r="G2717" s="3" t="n">
        <v>64.604983</v>
      </c>
    </row>
    <row r="2718" customFormat="false" ht="15.75" hidden="false" customHeight="false" outlineLevel="0" collapsed="false">
      <c r="A2718" s="3" t="n">
        <v>61.686418</v>
      </c>
      <c r="B2718" s="3" t="n">
        <v>61.683058</v>
      </c>
      <c r="C2718" s="3" t="n">
        <v>61.623742</v>
      </c>
      <c r="D2718" s="3"/>
      <c r="E2718" s="3" t="n">
        <v>64.984902</v>
      </c>
      <c r="F2718" s="3" t="n">
        <v>64.736019</v>
      </c>
      <c r="G2718" s="3" t="n">
        <v>64.741859</v>
      </c>
    </row>
    <row r="2719" customFormat="false" ht="15.75" hidden="false" customHeight="false" outlineLevel="0" collapsed="false">
      <c r="A2719" s="3" t="n">
        <v>61.56239</v>
      </c>
      <c r="B2719" s="3" t="n">
        <v>61.498202</v>
      </c>
      <c r="C2719" s="3" t="n">
        <v>61.690477</v>
      </c>
      <c r="D2719" s="3"/>
      <c r="E2719" s="3" t="n">
        <v>64.938281</v>
      </c>
      <c r="F2719" s="3" t="n">
        <v>64.800192</v>
      </c>
      <c r="G2719" s="3" t="n">
        <v>64.48203</v>
      </c>
    </row>
    <row r="2720" customFormat="false" ht="15.75" hidden="false" customHeight="false" outlineLevel="0" collapsed="false">
      <c r="A2720" s="3" t="n">
        <v>61.478155</v>
      </c>
      <c r="B2720" s="3" t="n">
        <v>61.914059</v>
      </c>
      <c r="C2720" s="3" t="n">
        <v>61.66744</v>
      </c>
      <c r="D2720" s="3"/>
      <c r="E2720" s="3" t="n">
        <v>64.672821</v>
      </c>
      <c r="F2720" s="3" t="n">
        <v>64.79909</v>
      </c>
      <c r="G2720" s="3" t="n">
        <v>64.829703</v>
      </c>
    </row>
    <row r="2721" customFormat="false" ht="15.75" hidden="false" customHeight="false" outlineLevel="0" collapsed="false">
      <c r="A2721" s="3" t="n">
        <v>61.675319</v>
      </c>
      <c r="B2721" s="3" t="n">
        <v>61.642698</v>
      </c>
      <c r="C2721" s="3" t="n">
        <v>61.682364</v>
      </c>
      <c r="D2721" s="3"/>
      <c r="E2721" s="3" t="n">
        <v>64.712774</v>
      </c>
      <c r="F2721" s="3" t="n">
        <v>64.779301</v>
      </c>
      <c r="G2721" s="3" t="n">
        <v>64.832301</v>
      </c>
    </row>
    <row r="2722" customFormat="false" ht="15.75" hidden="false" customHeight="false" outlineLevel="0" collapsed="false">
      <c r="A2722" s="3" t="n">
        <v>61.509776</v>
      </c>
      <c r="B2722" s="3" t="n">
        <v>61.643686</v>
      </c>
      <c r="C2722" s="3" t="n">
        <v>61.591378</v>
      </c>
      <c r="D2722" s="3"/>
      <c r="E2722" s="3" t="n">
        <v>64.637979</v>
      </c>
      <c r="F2722" s="3" t="n">
        <v>64.855674</v>
      </c>
      <c r="G2722" s="3" t="n">
        <v>64.659186</v>
      </c>
    </row>
    <row r="2723" customFormat="false" ht="15.75" hidden="false" customHeight="false" outlineLevel="0" collapsed="false">
      <c r="A2723" s="3" t="n">
        <v>61.508666</v>
      </c>
      <c r="B2723" s="3" t="n">
        <v>61.630588</v>
      </c>
      <c r="C2723" s="3" t="n">
        <v>61.668235</v>
      </c>
      <c r="D2723" s="3"/>
      <c r="E2723" s="3" t="n">
        <v>64.651892</v>
      </c>
      <c r="F2723" s="3" t="n">
        <v>64.645851</v>
      </c>
      <c r="G2723" s="3" t="n">
        <v>64.79143</v>
      </c>
    </row>
    <row r="2724" customFormat="false" ht="15.75" hidden="false" customHeight="false" outlineLevel="0" collapsed="false">
      <c r="A2724" s="3" t="n">
        <v>61.636735</v>
      </c>
      <c r="B2724" s="3" t="n">
        <v>61.555816</v>
      </c>
      <c r="C2724" s="3" t="n">
        <v>61.702395</v>
      </c>
      <c r="D2724" s="3"/>
      <c r="E2724" s="3" t="n">
        <v>64.701804</v>
      </c>
      <c r="F2724" s="3" t="n">
        <v>65.105582</v>
      </c>
      <c r="G2724" s="3" t="n">
        <v>64.462819</v>
      </c>
    </row>
    <row r="2725" customFormat="false" ht="15.75" hidden="false" customHeight="false" outlineLevel="0" collapsed="false">
      <c r="A2725" s="3" t="n">
        <v>61.666998</v>
      </c>
      <c r="B2725" s="3" t="n">
        <v>61.735658</v>
      </c>
      <c r="C2725" s="3" t="n">
        <v>61.676467</v>
      </c>
      <c r="D2725" s="3"/>
      <c r="E2725" s="3" t="n">
        <v>64.880519</v>
      </c>
      <c r="F2725" s="3" t="n">
        <v>64.940636</v>
      </c>
      <c r="G2725" s="3" t="n">
        <v>64.618132</v>
      </c>
    </row>
    <row r="2726" customFormat="false" ht="15.75" hidden="false" customHeight="false" outlineLevel="0" collapsed="false">
      <c r="A2726" s="3" t="n">
        <v>61.251466</v>
      </c>
      <c r="B2726" s="3" t="n">
        <v>61.91422</v>
      </c>
      <c r="C2726" s="3" t="n">
        <v>61.605546</v>
      </c>
      <c r="D2726" s="3"/>
      <c r="E2726" s="3" t="n">
        <v>64.677388</v>
      </c>
      <c r="F2726" s="3" t="n">
        <v>65.033414</v>
      </c>
      <c r="G2726" s="3" t="n">
        <v>64.575471</v>
      </c>
    </row>
    <row r="2727" customFormat="false" ht="15.75" hidden="false" customHeight="false" outlineLevel="0" collapsed="false">
      <c r="A2727" s="3" t="n">
        <v>61.52101</v>
      </c>
      <c r="B2727" s="3" t="n">
        <v>61.745892</v>
      </c>
      <c r="C2727" s="3" t="n">
        <v>61.579009</v>
      </c>
      <c r="D2727" s="3"/>
      <c r="E2727" s="3" t="n">
        <v>64.958749</v>
      </c>
      <c r="F2727" s="3" t="n">
        <v>64.962468</v>
      </c>
      <c r="G2727" s="3" t="n">
        <v>64.761228</v>
      </c>
    </row>
    <row r="2728" customFormat="false" ht="15.75" hidden="false" customHeight="false" outlineLevel="0" collapsed="false">
      <c r="A2728" s="3" t="n">
        <v>61.546787</v>
      </c>
      <c r="B2728" s="3" t="n">
        <v>61.724491</v>
      </c>
      <c r="C2728" s="3" t="n">
        <v>61.421836</v>
      </c>
      <c r="D2728" s="3"/>
      <c r="E2728" s="3" t="n">
        <v>64.876664</v>
      </c>
      <c r="F2728" s="3" t="n">
        <v>64.784394</v>
      </c>
      <c r="G2728" s="3" t="n">
        <v>64.706626</v>
      </c>
    </row>
    <row r="2729" customFormat="false" ht="15.75" hidden="false" customHeight="false" outlineLevel="0" collapsed="false">
      <c r="A2729" s="3" t="n">
        <v>61.418393</v>
      </c>
      <c r="B2729" s="3" t="n">
        <v>61.483403</v>
      </c>
      <c r="C2729" s="3" t="n">
        <v>61.615728</v>
      </c>
      <c r="D2729" s="3"/>
      <c r="E2729" s="3" t="n">
        <v>65.052584</v>
      </c>
      <c r="F2729" s="3" t="n">
        <v>64.799849</v>
      </c>
      <c r="G2729" s="3" t="n">
        <v>64.81058</v>
      </c>
    </row>
    <row r="2730" customFormat="false" ht="15.75" hidden="false" customHeight="false" outlineLevel="0" collapsed="false">
      <c r="A2730" s="3" t="n">
        <v>61.464517</v>
      </c>
      <c r="B2730" s="3" t="n">
        <v>61.380532</v>
      </c>
      <c r="C2730" s="3" t="n">
        <v>61.56999</v>
      </c>
      <c r="D2730" s="3"/>
      <c r="E2730" s="3" t="n">
        <v>65.125152</v>
      </c>
      <c r="F2730" s="3" t="n">
        <v>64.716797</v>
      </c>
      <c r="G2730" s="3" t="n">
        <v>64.875995</v>
      </c>
    </row>
    <row r="2731" customFormat="false" ht="15.75" hidden="false" customHeight="false" outlineLevel="0" collapsed="false">
      <c r="A2731" s="3" t="n">
        <v>61.724792</v>
      </c>
      <c r="B2731" s="3" t="n">
        <v>61.642153</v>
      </c>
      <c r="C2731" s="3" t="n">
        <v>61.343509</v>
      </c>
      <c r="D2731" s="3"/>
      <c r="E2731" s="3" t="n">
        <v>65.142637</v>
      </c>
      <c r="F2731" s="3" t="n">
        <v>65.073813</v>
      </c>
      <c r="G2731" s="3" t="n">
        <v>64.761372</v>
      </c>
    </row>
    <row r="2732" customFormat="false" ht="15.75" hidden="false" customHeight="false" outlineLevel="0" collapsed="false">
      <c r="A2732" s="3" t="n">
        <v>61.642956</v>
      </c>
      <c r="B2732" s="3" t="n">
        <v>61.496782</v>
      </c>
      <c r="C2732" s="3" t="n">
        <v>61.411869</v>
      </c>
      <c r="D2732" s="3"/>
      <c r="E2732" s="3" t="n">
        <v>65.130983</v>
      </c>
      <c r="F2732" s="3" t="n">
        <v>64.827317</v>
      </c>
      <c r="G2732" s="3" t="n">
        <v>64.944943</v>
      </c>
    </row>
    <row r="2733" customFormat="false" ht="15.75" hidden="false" customHeight="false" outlineLevel="0" collapsed="false">
      <c r="A2733" s="3" t="n">
        <v>61.637338</v>
      </c>
      <c r="B2733" s="3" t="n">
        <v>61.466338</v>
      </c>
      <c r="C2733" s="3" t="n">
        <v>61.305818</v>
      </c>
      <c r="D2733" s="3"/>
      <c r="E2733" s="3" t="n">
        <v>65.088566</v>
      </c>
      <c r="F2733" s="3" t="n">
        <v>64.863884</v>
      </c>
      <c r="G2733" s="3" t="n">
        <v>65.070952</v>
      </c>
    </row>
    <row r="2734" customFormat="false" ht="15.75" hidden="false" customHeight="false" outlineLevel="0" collapsed="false">
      <c r="A2734" s="3" t="n">
        <v>61.365535</v>
      </c>
      <c r="B2734" s="3" t="n">
        <v>61.602008</v>
      </c>
      <c r="C2734" s="3" t="n">
        <v>61.535758</v>
      </c>
      <c r="D2734" s="3"/>
      <c r="E2734" s="3" t="n">
        <v>64.808607</v>
      </c>
      <c r="F2734" s="3" t="n">
        <v>64.925072</v>
      </c>
      <c r="G2734" s="3" t="n">
        <v>65.055738</v>
      </c>
    </row>
    <row r="2735" customFormat="false" ht="15.75" hidden="false" customHeight="false" outlineLevel="0" collapsed="false">
      <c r="A2735" s="3" t="n">
        <v>61.474939</v>
      </c>
      <c r="B2735" s="3" t="n">
        <v>61.64854</v>
      </c>
      <c r="C2735" s="3" t="n">
        <v>61.345139</v>
      </c>
      <c r="D2735" s="3"/>
      <c r="E2735" s="3" t="n">
        <v>64.803583</v>
      </c>
      <c r="F2735" s="3" t="n">
        <v>64.998104</v>
      </c>
      <c r="G2735" s="3" t="n">
        <v>64.957935</v>
      </c>
    </row>
    <row r="2736" customFormat="false" ht="15.75" hidden="false" customHeight="false" outlineLevel="0" collapsed="false">
      <c r="A2736" s="3" t="n">
        <v>61.353507</v>
      </c>
      <c r="B2736" s="3" t="n">
        <v>61.383385</v>
      </c>
      <c r="C2736" s="3" t="n">
        <v>61.590483</v>
      </c>
      <c r="D2736" s="3"/>
      <c r="E2736" s="3" t="n">
        <v>65.161841</v>
      </c>
      <c r="F2736" s="3" t="n">
        <v>64.769844</v>
      </c>
      <c r="G2736" s="3" t="n">
        <v>64.647526</v>
      </c>
    </row>
    <row r="2737" customFormat="false" ht="15.75" hidden="false" customHeight="false" outlineLevel="0" collapsed="false">
      <c r="A2737" s="3" t="n">
        <v>61.420836</v>
      </c>
      <c r="B2737" s="3" t="n">
        <v>61.497408</v>
      </c>
      <c r="C2737" s="3" t="n">
        <v>61.4201</v>
      </c>
      <c r="D2737" s="3"/>
      <c r="E2737" s="3" t="n">
        <v>65.311701</v>
      </c>
      <c r="F2737" s="3" t="n">
        <v>64.609994</v>
      </c>
      <c r="G2737" s="3" t="n">
        <v>64.773089</v>
      </c>
    </row>
    <row r="2738" customFormat="false" ht="15.75" hidden="false" customHeight="false" outlineLevel="0" collapsed="false">
      <c r="A2738" s="3" t="n">
        <v>61.560314</v>
      </c>
      <c r="B2738" s="3" t="n">
        <v>61.46402</v>
      </c>
      <c r="C2738" s="3" t="n">
        <v>61.60085</v>
      </c>
      <c r="D2738" s="3"/>
      <c r="E2738" s="3" t="n">
        <v>64.952571</v>
      </c>
      <c r="F2738" s="3" t="n">
        <v>64.741117</v>
      </c>
      <c r="G2738" s="3" t="n">
        <v>64.979567</v>
      </c>
    </row>
    <row r="2739" customFormat="false" ht="15.75" hidden="false" customHeight="false" outlineLevel="0" collapsed="false">
      <c r="A2739" s="3" t="n">
        <v>61.295047</v>
      </c>
      <c r="B2739" s="3" t="n">
        <v>61.47088</v>
      </c>
      <c r="C2739" s="3" t="n">
        <v>61.52238</v>
      </c>
      <c r="D2739" s="3"/>
      <c r="E2739" s="3" t="n">
        <v>65.339598</v>
      </c>
      <c r="F2739" s="3" t="n">
        <v>64.492412</v>
      </c>
      <c r="G2739" s="3" t="n">
        <v>64.680381</v>
      </c>
    </row>
    <row r="2740" customFormat="false" ht="15.75" hidden="false" customHeight="false" outlineLevel="0" collapsed="false">
      <c r="A2740" s="3" t="n">
        <v>61.564155</v>
      </c>
      <c r="B2740" s="3" t="n">
        <v>61.435441</v>
      </c>
      <c r="C2740" s="3" t="n">
        <v>61.591762</v>
      </c>
      <c r="D2740" s="3"/>
      <c r="E2740" s="3" t="n">
        <v>65.386677</v>
      </c>
      <c r="F2740" s="3" t="n">
        <v>64.804481</v>
      </c>
      <c r="G2740" s="3" t="n">
        <v>64.255414</v>
      </c>
    </row>
    <row r="2741" customFormat="false" ht="15.75" hidden="false" customHeight="false" outlineLevel="0" collapsed="false">
      <c r="A2741" s="3" t="n">
        <v>61.460725</v>
      </c>
      <c r="B2741" s="3" t="n">
        <v>61.657202</v>
      </c>
      <c r="C2741" s="3" t="n">
        <v>61.468297</v>
      </c>
      <c r="D2741" s="3"/>
      <c r="E2741" s="3" t="n">
        <v>65.447071</v>
      </c>
      <c r="F2741" s="3" t="n">
        <v>64.635697</v>
      </c>
      <c r="G2741" s="3" t="n">
        <v>64.335578</v>
      </c>
    </row>
    <row r="2742" customFormat="false" ht="15.75" hidden="false" customHeight="false" outlineLevel="0" collapsed="false">
      <c r="A2742" s="3" t="n">
        <v>61.414037</v>
      </c>
      <c r="B2742" s="3" t="n">
        <v>61.404494</v>
      </c>
      <c r="C2742" s="3" t="n">
        <v>61.450484</v>
      </c>
      <c r="D2742" s="3"/>
      <c r="E2742" s="3" t="n">
        <v>65.41575</v>
      </c>
      <c r="F2742" s="3" t="n">
        <v>64.515829</v>
      </c>
      <c r="G2742" s="3" t="n">
        <v>64.443177</v>
      </c>
    </row>
    <row r="2743" customFormat="false" ht="15.75" hidden="false" customHeight="false" outlineLevel="0" collapsed="false">
      <c r="A2743" s="3" t="n">
        <v>61.222438</v>
      </c>
      <c r="B2743" s="3" t="n">
        <v>61.500913</v>
      </c>
      <c r="C2743" s="3" t="n">
        <v>61.736855</v>
      </c>
      <c r="D2743" s="3"/>
      <c r="E2743" s="3" t="n">
        <v>65.529824</v>
      </c>
      <c r="F2743" s="3" t="n">
        <v>64.665369</v>
      </c>
      <c r="G2743" s="3" t="n">
        <v>64.38902</v>
      </c>
    </row>
    <row r="2744" customFormat="false" ht="15.75" hidden="false" customHeight="false" outlineLevel="0" collapsed="false">
      <c r="A2744" s="3" t="n">
        <v>61.70047</v>
      </c>
      <c r="B2744" s="3" t="n">
        <v>61.395751</v>
      </c>
      <c r="C2744" s="3" t="n">
        <v>61.50362</v>
      </c>
      <c r="D2744" s="3"/>
      <c r="E2744" s="3" t="n">
        <v>65.389229</v>
      </c>
      <c r="F2744" s="3" t="n">
        <v>64.805824</v>
      </c>
      <c r="G2744" s="3" t="n">
        <v>64.615185</v>
      </c>
    </row>
    <row r="2745" customFormat="false" ht="15.75" hidden="false" customHeight="false" outlineLevel="0" collapsed="false">
      <c r="A2745" s="3" t="n">
        <v>61.448284</v>
      </c>
      <c r="B2745" s="3" t="n">
        <v>61.34916</v>
      </c>
      <c r="C2745" s="3" t="n">
        <v>61.467105</v>
      </c>
      <c r="D2745" s="3"/>
      <c r="E2745" s="3" t="n">
        <v>65.262921</v>
      </c>
      <c r="F2745" s="3" t="n">
        <v>64.81232</v>
      </c>
      <c r="G2745" s="3" t="n">
        <v>64.499636</v>
      </c>
    </row>
    <row r="2746" customFormat="false" ht="15.75" hidden="false" customHeight="false" outlineLevel="0" collapsed="false">
      <c r="A2746" s="3" t="n">
        <v>61.590686</v>
      </c>
      <c r="B2746" s="3" t="n">
        <v>61.367574</v>
      </c>
      <c r="C2746" s="3" t="n">
        <v>61.352497</v>
      </c>
      <c r="D2746" s="3"/>
      <c r="E2746" s="3" t="n">
        <v>65.164217</v>
      </c>
      <c r="F2746" s="3" t="n">
        <v>64.837955</v>
      </c>
      <c r="G2746" s="3" t="n">
        <v>64.658728</v>
      </c>
    </row>
    <row r="2747" customFormat="false" ht="15.75" hidden="false" customHeight="false" outlineLevel="0" collapsed="false">
      <c r="A2747" s="3" t="n">
        <v>61.519974</v>
      </c>
      <c r="B2747" s="3" t="n">
        <v>61.298366</v>
      </c>
      <c r="C2747" s="3" t="n">
        <v>61.612623</v>
      </c>
      <c r="D2747" s="3"/>
      <c r="E2747" s="3" t="n">
        <v>65.373755</v>
      </c>
      <c r="F2747" s="3" t="n">
        <v>64.901938</v>
      </c>
      <c r="G2747" s="3" t="n">
        <v>64.818264</v>
      </c>
    </row>
    <row r="2748" customFormat="false" ht="15.75" hidden="false" customHeight="false" outlineLevel="0" collapsed="false">
      <c r="A2748" s="3" t="n">
        <v>61.364009</v>
      </c>
      <c r="B2748" s="3" t="n">
        <v>61.482493</v>
      </c>
      <c r="C2748" s="3" t="n">
        <v>61.455343</v>
      </c>
      <c r="D2748" s="3"/>
      <c r="E2748" s="3" t="n">
        <v>65.279339</v>
      </c>
      <c r="F2748" s="3" t="n">
        <v>64.42832</v>
      </c>
      <c r="G2748" s="3" t="n">
        <v>65.05767</v>
      </c>
    </row>
    <row r="2749" customFormat="false" ht="15.75" hidden="false" customHeight="false" outlineLevel="0" collapsed="false">
      <c r="A2749" s="3" t="n">
        <v>61.370597</v>
      </c>
      <c r="B2749" s="3" t="n">
        <v>61.589261</v>
      </c>
      <c r="C2749" s="3" t="n">
        <v>61.419111</v>
      </c>
      <c r="D2749" s="3"/>
      <c r="E2749" s="3" t="n">
        <v>65.289811</v>
      </c>
      <c r="F2749" s="3" t="n">
        <v>64.795184</v>
      </c>
      <c r="G2749" s="3" t="n">
        <v>64.756281</v>
      </c>
    </row>
    <row r="2750" customFormat="false" ht="15.75" hidden="false" customHeight="false" outlineLevel="0" collapsed="false">
      <c r="A2750" s="3" t="n">
        <v>61.499435</v>
      </c>
      <c r="B2750" s="3" t="n">
        <v>61.600032</v>
      </c>
      <c r="C2750" s="3" t="n">
        <v>61.525983</v>
      </c>
      <c r="D2750" s="3"/>
      <c r="E2750" s="3" t="n">
        <v>65.367196</v>
      </c>
      <c r="F2750" s="3" t="n">
        <v>64.780475</v>
      </c>
      <c r="G2750" s="3" t="n">
        <v>64.800017</v>
      </c>
    </row>
    <row r="2751" customFormat="false" ht="15.75" hidden="false" customHeight="false" outlineLevel="0" collapsed="false">
      <c r="A2751" s="3" t="n">
        <v>61.640129</v>
      </c>
      <c r="B2751" s="3" t="n">
        <v>61.605604</v>
      </c>
      <c r="C2751" s="3" t="n">
        <v>61.450169</v>
      </c>
      <c r="D2751" s="3"/>
      <c r="E2751" s="3" t="n">
        <v>65.109526</v>
      </c>
      <c r="F2751" s="3" t="n">
        <v>64.961299</v>
      </c>
      <c r="G2751" s="3" t="n">
        <v>65.073125</v>
      </c>
    </row>
    <row r="2752" customFormat="false" ht="15.75" hidden="false" customHeight="false" outlineLevel="0" collapsed="false">
      <c r="A2752" s="3" t="n">
        <v>61.78379</v>
      </c>
      <c r="B2752" s="3" t="n">
        <v>61.599576</v>
      </c>
      <c r="C2752" s="3" t="n">
        <v>61.450107</v>
      </c>
      <c r="D2752" s="3"/>
      <c r="E2752" s="3" t="n">
        <v>65.373281</v>
      </c>
      <c r="F2752" s="3" t="n">
        <v>64.772228</v>
      </c>
      <c r="G2752" s="3" t="n">
        <v>65.17323</v>
      </c>
    </row>
    <row r="2753" customFormat="false" ht="15.75" hidden="false" customHeight="false" outlineLevel="0" collapsed="false">
      <c r="A2753" s="3" t="n">
        <v>61.67726</v>
      </c>
      <c r="B2753" s="3" t="n">
        <v>61.475184</v>
      </c>
      <c r="C2753" s="3" t="n">
        <v>61.429796</v>
      </c>
      <c r="D2753" s="3"/>
      <c r="E2753" s="3" t="n">
        <v>65.569417</v>
      </c>
      <c r="F2753" s="3" t="n">
        <v>64.880655</v>
      </c>
      <c r="G2753" s="3" t="n">
        <v>64.805288</v>
      </c>
    </row>
    <row r="2754" customFormat="false" ht="15.75" hidden="false" customHeight="false" outlineLevel="0" collapsed="false">
      <c r="A2754" s="3" t="n">
        <v>61.67654</v>
      </c>
      <c r="B2754" s="3" t="n">
        <v>61.459337</v>
      </c>
      <c r="C2754" s="3" t="n">
        <v>61.442589</v>
      </c>
      <c r="D2754" s="3"/>
      <c r="E2754" s="3" t="n">
        <v>65.109474</v>
      </c>
      <c r="F2754" s="3" t="n">
        <v>64.99897</v>
      </c>
      <c r="G2754" s="3" t="n">
        <v>65.118467</v>
      </c>
    </row>
    <row r="2755" customFormat="false" ht="15.75" hidden="false" customHeight="false" outlineLevel="0" collapsed="false">
      <c r="A2755" s="3" t="n">
        <v>61.66119</v>
      </c>
      <c r="B2755" s="3" t="n">
        <v>61.54605</v>
      </c>
      <c r="C2755" s="3" t="n">
        <v>61.53032</v>
      </c>
      <c r="D2755" s="3"/>
      <c r="E2755" s="3" t="n">
        <v>65.043314</v>
      </c>
      <c r="F2755" s="3" t="n">
        <v>65.039308</v>
      </c>
      <c r="G2755" s="3" t="n">
        <v>65.217047</v>
      </c>
    </row>
    <row r="2756" customFormat="false" ht="15.75" hidden="false" customHeight="false" outlineLevel="0" collapsed="false">
      <c r="A2756" s="3" t="n">
        <v>61.75103</v>
      </c>
      <c r="B2756" s="3" t="n">
        <v>61.553821</v>
      </c>
      <c r="C2756" s="3" t="n">
        <v>61.407877</v>
      </c>
      <c r="D2756" s="3"/>
      <c r="E2756" s="3" t="n">
        <v>65.497905</v>
      </c>
      <c r="F2756" s="3" t="n">
        <v>64.857538</v>
      </c>
      <c r="G2756" s="3" t="n">
        <v>64.983444</v>
      </c>
    </row>
    <row r="2757" customFormat="false" ht="15.75" hidden="false" customHeight="false" outlineLevel="0" collapsed="false">
      <c r="A2757" s="3" t="n">
        <v>61.56032</v>
      </c>
      <c r="B2757" s="3" t="n">
        <v>61.470783</v>
      </c>
      <c r="C2757" s="3" t="n">
        <v>61.426918</v>
      </c>
      <c r="D2757" s="3"/>
      <c r="E2757" s="3" t="n">
        <v>65.03749</v>
      </c>
      <c r="F2757" s="3" t="n">
        <v>64.760964</v>
      </c>
      <c r="G2757" s="3" t="n">
        <v>64.973866</v>
      </c>
    </row>
    <row r="2758" customFormat="false" ht="15.75" hidden="false" customHeight="false" outlineLevel="0" collapsed="false">
      <c r="A2758" s="3" t="n">
        <v>61.820285</v>
      </c>
      <c r="B2758" s="3" t="n">
        <v>61.604377</v>
      </c>
      <c r="C2758" s="3" t="n">
        <v>61.351667</v>
      </c>
      <c r="D2758" s="3"/>
      <c r="E2758" s="3" t="n">
        <v>65.031946</v>
      </c>
      <c r="F2758" s="3" t="n">
        <v>64.724948</v>
      </c>
      <c r="G2758" s="3" t="n">
        <v>64.903629</v>
      </c>
    </row>
    <row r="2759" customFormat="false" ht="15.75" hidden="false" customHeight="false" outlineLevel="0" collapsed="false">
      <c r="A2759" s="3" t="n">
        <v>61.650358</v>
      </c>
      <c r="B2759" s="3" t="n">
        <v>61.415384</v>
      </c>
      <c r="C2759" s="3" t="n">
        <v>61.54125</v>
      </c>
      <c r="D2759" s="3"/>
      <c r="E2759" s="3" t="n">
        <v>64.884962</v>
      </c>
      <c r="F2759" s="3" t="n">
        <v>64.605384</v>
      </c>
      <c r="G2759" s="3" t="n">
        <v>65.164387</v>
      </c>
    </row>
    <row r="2760" customFormat="false" ht="15.75" hidden="false" customHeight="false" outlineLevel="0" collapsed="false">
      <c r="A2760" s="3" t="n">
        <v>61.586263</v>
      </c>
      <c r="B2760" s="3" t="n">
        <v>61.866509</v>
      </c>
      <c r="C2760" s="3" t="n">
        <v>61.586485</v>
      </c>
      <c r="D2760" s="3"/>
      <c r="E2760" s="3" t="n">
        <v>65.165812</v>
      </c>
      <c r="F2760" s="3" t="n">
        <v>64.56673</v>
      </c>
      <c r="G2760" s="3" t="n">
        <v>65.22289</v>
      </c>
    </row>
    <row r="2761" customFormat="false" ht="15.75" hidden="false" customHeight="false" outlineLevel="0" collapsed="false">
      <c r="A2761" s="3" t="n">
        <v>61.703976</v>
      </c>
      <c r="B2761" s="3" t="n">
        <v>61.864544</v>
      </c>
      <c r="C2761" s="3" t="n">
        <v>61.707858</v>
      </c>
      <c r="D2761" s="3"/>
      <c r="E2761" s="3" t="n">
        <v>65.206515</v>
      </c>
      <c r="F2761" s="3" t="n">
        <v>64.596838</v>
      </c>
      <c r="G2761" s="3" t="n">
        <v>65.171612</v>
      </c>
    </row>
    <row r="2762" customFormat="false" ht="15.75" hidden="false" customHeight="false" outlineLevel="0" collapsed="false">
      <c r="A2762" s="3" t="n">
        <v>61.588766</v>
      </c>
      <c r="B2762" s="3" t="n">
        <v>61.714067</v>
      </c>
      <c r="C2762" s="3" t="n">
        <v>61.501855</v>
      </c>
      <c r="D2762" s="3"/>
      <c r="E2762" s="3" t="n">
        <v>65.42681</v>
      </c>
      <c r="F2762" s="3" t="n">
        <v>64.307459</v>
      </c>
      <c r="G2762" s="3" t="n">
        <v>65.08521</v>
      </c>
    </row>
    <row r="2763" customFormat="false" ht="15.75" hidden="false" customHeight="false" outlineLevel="0" collapsed="false">
      <c r="A2763" s="3" t="n">
        <v>61.611808</v>
      </c>
      <c r="B2763" s="3" t="n">
        <v>61.755781</v>
      </c>
      <c r="C2763" s="3" t="n">
        <v>61.617455</v>
      </c>
      <c r="D2763" s="3"/>
      <c r="E2763" s="3" t="n">
        <v>65.564974</v>
      </c>
      <c r="F2763" s="3" t="n">
        <v>64.60646</v>
      </c>
      <c r="G2763" s="3" t="n">
        <v>64.780546</v>
      </c>
    </row>
    <row r="2764" customFormat="false" ht="15.75" hidden="false" customHeight="false" outlineLevel="0" collapsed="false">
      <c r="A2764" s="3" t="n">
        <v>61.694026</v>
      </c>
      <c r="B2764" s="3" t="n">
        <v>61.661893</v>
      </c>
      <c r="C2764" s="3" t="n">
        <v>61.506387</v>
      </c>
      <c r="D2764" s="3"/>
      <c r="E2764" s="3" t="n">
        <v>65.241066</v>
      </c>
      <c r="F2764" s="3" t="n">
        <v>64.594826</v>
      </c>
      <c r="G2764" s="3" t="n">
        <v>65.211397</v>
      </c>
    </row>
    <row r="2765" customFormat="false" ht="15.75" hidden="false" customHeight="false" outlineLevel="0" collapsed="false">
      <c r="A2765" s="3" t="n">
        <v>61.643463</v>
      </c>
      <c r="B2765" s="3" t="n">
        <v>61.662573</v>
      </c>
      <c r="C2765" s="3" t="n">
        <v>61.509619</v>
      </c>
      <c r="D2765" s="3"/>
      <c r="E2765" s="3" t="n">
        <v>64.984876</v>
      </c>
      <c r="F2765" s="3" t="n">
        <v>64.642967</v>
      </c>
      <c r="G2765" s="3" t="n">
        <v>65.17297</v>
      </c>
    </row>
    <row r="2766" customFormat="false" ht="15.75" hidden="false" customHeight="false" outlineLevel="0" collapsed="false">
      <c r="A2766" s="3" t="n">
        <v>61.524045</v>
      </c>
      <c r="B2766" s="3" t="n">
        <v>61.5656</v>
      </c>
      <c r="C2766" s="3" t="n">
        <v>61.589744</v>
      </c>
      <c r="D2766" s="3"/>
      <c r="E2766" s="3" t="n">
        <v>65.305271</v>
      </c>
      <c r="F2766" s="3" t="n">
        <v>64.551489</v>
      </c>
      <c r="G2766" s="3" t="n">
        <v>64.913638</v>
      </c>
    </row>
    <row r="2767" customFormat="false" ht="15.75" hidden="false" customHeight="false" outlineLevel="0" collapsed="false">
      <c r="A2767" s="3" t="n">
        <v>61.531203</v>
      </c>
      <c r="B2767" s="3" t="n">
        <v>61.557448</v>
      </c>
      <c r="C2767" s="3" t="n">
        <v>61.640206</v>
      </c>
      <c r="D2767" s="3"/>
      <c r="E2767" s="3" t="n">
        <v>65.255065</v>
      </c>
      <c r="F2767" s="3" t="n">
        <v>64.622404</v>
      </c>
      <c r="G2767" s="3" t="n">
        <v>64.770184</v>
      </c>
    </row>
    <row r="2768" customFormat="false" ht="15.75" hidden="false" customHeight="false" outlineLevel="0" collapsed="false">
      <c r="A2768" s="3" t="n">
        <v>61.362431</v>
      </c>
      <c r="B2768" s="3" t="n">
        <v>61.686143</v>
      </c>
      <c r="C2768" s="3" t="n">
        <v>61.682533</v>
      </c>
      <c r="D2768" s="3"/>
      <c r="E2768" s="3" t="n">
        <v>65.339101</v>
      </c>
      <c r="F2768" s="3" t="n">
        <v>64.342607</v>
      </c>
      <c r="G2768" s="3" t="n">
        <v>64.995961</v>
      </c>
    </row>
    <row r="2769" customFormat="false" ht="15.75" hidden="false" customHeight="false" outlineLevel="0" collapsed="false">
      <c r="A2769" s="3" t="n">
        <v>61.503888</v>
      </c>
      <c r="B2769" s="3" t="n">
        <v>61.388609</v>
      </c>
      <c r="C2769" s="3" t="n">
        <v>61.741916</v>
      </c>
      <c r="D2769" s="3"/>
      <c r="E2769" s="3" t="n">
        <v>65.13543</v>
      </c>
      <c r="F2769" s="3" t="n">
        <v>64.454692</v>
      </c>
      <c r="G2769" s="3" t="n">
        <v>64.895042</v>
      </c>
    </row>
    <row r="2770" customFormat="false" ht="15.75" hidden="false" customHeight="false" outlineLevel="0" collapsed="false">
      <c r="A2770" s="3" t="n">
        <v>61.810503</v>
      </c>
      <c r="B2770" s="3" t="n">
        <v>61.401734</v>
      </c>
      <c r="C2770" s="3" t="n">
        <v>61.818947</v>
      </c>
      <c r="D2770" s="3"/>
      <c r="E2770" s="3" t="n">
        <v>65.31845</v>
      </c>
      <c r="F2770" s="3" t="n">
        <v>64.602502</v>
      </c>
      <c r="G2770" s="3" t="n">
        <v>64.942847</v>
      </c>
    </row>
    <row r="2771" customFormat="false" ht="15.75" hidden="false" customHeight="false" outlineLevel="0" collapsed="false">
      <c r="A2771" s="3" t="n">
        <v>61.925654</v>
      </c>
      <c r="B2771" s="3" t="n">
        <v>61.452711</v>
      </c>
      <c r="C2771" s="3" t="n">
        <v>61.738477</v>
      </c>
      <c r="D2771" s="3"/>
      <c r="E2771" s="3" t="n">
        <v>65.436634</v>
      </c>
      <c r="F2771" s="3" t="n">
        <v>64.483266</v>
      </c>
      <c r="G2771" s="3" t="n">
        <v>64.946982</v>
      </c>
    </row>
    <row r="2772" customFormat="false" ht="15.75" hidden="false" customHeight="false" outlineLevel="0" collapsed="false">
      <c r="A2772" s="3" t="n">
        <v>61.655833</v>
      </c>
      <c r="B2772" s="3" t="n">
        <v>61.414816</v>
      </c>
      <c r="C2772" s="3" t="n">
        <v>61.566471</v>
      </c>
      <c r="D2772" s="3"/>
      <c r="E2772" s="3" t="n">
        <v>65.25213</v>
      </c>
      <c r="F2772" s="3" t="n">
        <v>64.319476</v>
      </c>
      <c r="G2772" s="3" t="n">
        <v>65.238769</v>
      </c>
    </row>
    <row r="2773" customFormat="false" ht="15.75" hidden="false" customHeight="false" outlineLevel="0" collapsed="false">
      <c r="A2773" s="3" t="n">
        <v>61.692463</v>
      </c>
      <c r="B2773" s="3" t="n">
        <v>61.561392</v>
      </c>
      <c r="C2773" s="3" t="n">
        <v>61.707023</v>
      </c>
      <c r="D2773" s="3"/>
      <c r="E2773" s="3" t="n">
        <v>65.157019</v>
      </c>
      <c r="F2773" s="3" t="n">
        <v>64.636153</v>
      </c>
      <c r="G2773" s="3" t="n">
        <v>64.959111</v>
      </c>
    </row>
    <row r="2774" customFormat="false" ht="15.75" hidden="false" customHeight="false" outlineLevel="0" collapsed="false">
      <c r="A2774" s="3" t="n">
        <v>61.845521</v>
      </c>
      <c r="B2774" s="3" t="n">
        <v>61.726663</v>
      </c>
      <c r="C2774" s="3" t="n">
        <v>61.806619</v>
      </c>
      <c r="D2774" s="3"/>
      <c r="E2774" s="3" t="n">
        <v>65.197094</v>
      </c>
      <c r="F2774" s="3" t="n">
        <v>64.785589</v>
      </c>
      <c r="G2774" s="3" t="n">
        <v>64.874529</v>
      </c>
    </row>
    <row r="2775" customFormat="false" ht="15.75" hidden="false" customHeight="false" outlineLevel="0" collapsed="false">
      <c r="A2775" s="3" t="n">
        <v>61.952627</v>
      </c>
      <c r="B2775" s="3" t="n">
        <v>61.721263</v>
      </c>
      <c r="C2775" s="3" t="n">
        <v>61.696013</v>
      </c>
      <c r="D2775" s="3"/>
      <c r="E2775" s="3" t="n">
        <v>65.312181</v>
      </c>
      <c r="F2775" s="3" t="n">
        <v>64.824432</v>
      </c>
      <c r="G2775" s="3" t="n">
        <v>64.855416</v>
      </c>
    </row>
    <row r="2776" customFormat="false" ht="15.75" hidden="false" customHeight="false" outlineLevel="0" collapsed="false">
      <c r="A2776" s="3" t="n">
        <v>61.592733</v>
      </c>
      <c r="B2776" s="3" t="n">
        <v>61.627045</v>
      </c>
      <c r="C2776" s="3" t="n">
        <v>61.650339</v>
      </c>
      <c r="D2776" s="3"/>
      <c r="E2776" s="3" t="n">
        <v>65.397457</v>
      </c>
      <c r="F2776" s="3" t="n">
        <v>64.506483</v>
      </c>
      <c r="G2776" s="3" t="n">
        <v>64.827297</v>
      </c>
    </row>
    <row r="2777" customFormat="false" ht="15.75" hidden="false" customHeight="false" outlineLevel="0" collapsed="false">
      <c r="A2777" s="3" t="n">
        <v>61.496304</v>
      </c>
      <c r="B2777" s="3" t="n">
        <v>61.425677</v>
      </c>
      <c r="C2777" s="3" t="n">
        <v>61.87545</v>
      </c>
      <c r="D2777" s="3"/>
      <c r="E2777" s="3" t="n">
        <v>65.369028</v>
      </c>
      <c r="F2777" s="3" t="n">
        <v>64.604986</v>
      </c>
      <c r="G2777" s="3" t="n">
        <v>64.851454</v>
      </c>
    </row>
    <row r="2778" customFormat="false" ht="15.75" hidden="false" customHeight="false" outlineLevel="0" collapsed="false">
      <c r="A2778" s="3" t="n">
        <v>61.654766</v>
      </c>
      <c r="B2778" s="3" t="n">
        <v>61.574684</v>
      </c>
      <c r="C2778" s="3" t="n">
        <v>61.616302</v>
      </c>
      <c r="D2778" s="3"/>
      <c r="E2778" s="3" t="n">
        <v>65.259739</v>
      </c>
      <c r="F2778" s="3" t="n">
        <v>64.864399</v>
      </c>
      <c r="G2778" s="3" t="n">
        <v>64.886291</v>
      </c>
    </row>
    <row r="2779" customFormat="false" ht="15.75" hidden="false" customHeight="false" outlineLevel="0" collapsed="false">
      <c r="A2779" s="3" t="n">
        <v>61.65789</v>
      </c>
      <c r="B2779" s="3" t="n">
        <v>61.692335</v>
      </c>
      <c r="C2779" s="3" t="n">
        <v>61.428459</v>
      </c>
      <c r="D2779" s="3"/>
      <c r="E2779" s="3" t="n">
        <v>65.167421</v>
      </c>
      <c r="F2779" s="3" t="n">
        <v>65.107742</v>
      </c>
      <c r="G2779" s="3" t="n">
        <v>64.936927</v>
      </c>
    </row>
    <row r="2780" customFormat="false" ht="15.75" hidden="false" customHeight="false" outlineLevel="0" collapsed="false">
      <c r="A2780" s="3" t="n">
        <v>61.498966</v>
      </c>
      <c r="B2780" s="3" t="n">
        <v>61.528161</v>
      </c>
      <c r="C2780" s="3" t="n">
        <v>61.475639</v>
      </c>
      <c r="D2780" s="3"/>
      <c r="E2780" s="3" t="n">
        <v>65.189184</v>
      </c>
      <c r="F2780" s="3" t="n">
        <v>65.060819</v>
      </c>
      <c r="G2780" s="3" t="n">
        <v>64.777341</v>
      </c>
    </row>
    <row r="2781" customFormat="false" ht="15.75" hidden="false" customHeight="false" outlineLevel="0" collapsed="false">
      <c r="A2781" s="3" t="n">
        <v>61.568617</v>
      </c>
      <c r="B2781" s="3" t="n">
        <v>61.647175</v>
      </c>
      <c r="C2781" s="3" t="n">
        <v>61.50495</v>
      </c>
      <c r="D2781" s="3"/>
      <c r="E2781" s="3" t="n">
        <v>65.278338</v>
      </c>
      <c r="F2781" s="3" t="n">
        <v>64.960888</v>
      </c>
      <c r="G2781" s="3" t="n">
        <v>64.721758</v>
      </c>
    </row>
    <row r="2782" customFormat="false" ht="15.75" hidden="false" customHeight="false" outlineLevel="0" collapsed="false">
      <c r="A2782" s="3" t="n">
        <v>61.522795</v>
      </c>
      <c r="B2782" s="3" t="n">
        <v>61.60125</v>
      </c>
      <c r="C2782" s="3" t="n">
        <v>61.450841</v>
      </c>
      <c r="D2782" s="3"/>
      <c r="E2782" s="3" t="n">
        <v>65.195715</v>
      </c>
      <c r="F2782" s="3" t="n">
        <v>65.052284</v>
      </c>
      <c r="G2782" s="3" t="n">
        <v>64.604689</v>
      </c>
    </row>
    <row r="2783" customFormat="false" ht="15.75" hidden="false" customHeight="false" outlineLevel="0" collapsed="false">
      <c r="A2783" s="3" t="n">
        <v>61.675312</v>
      </c>
      <c r="B2783" s="3" t="n">
        <v>61.522166</v>
      </c>
      <c r="C2783" s="3" t="n">
        <v>61.433182</v>
      </c>
      <c r="D2783" s="3"/>
      <c r="E2783" s="3" t="n">
        <v>65.032827</v>
      </c>
      <c r="F2783" s="3" t="n">
        <v>65.385353</v>
      </c>
      <c r="G2783" s="3" t="n">
        <v>64.793493</v>
      </c>
    </row>
    <row r="2784" customFormat="false" ht="15.75" hidden="false" customHeight="false" outlineLevel="0" collapsed="false">
      <c r="A2784" s="3" t="n">
        <v>61.480028</v>
      </c>
      <c r="B2784" s="3" t="n">
        <v>61.599699</v>
      </c>
      <c r="C2784" s="3" t="n">
        <v>61.565099</v>
      </c>
      <c r="D2784" s="3"/>
      <c r="E2784" s="3" t="n">
        <v>65.090266</v>
      </c>
      <c r="F2784" s="3" t="n">
        <v>65.281747</v>
      </c>
      <c r="G2784" s="3" t="n">
        <v>64.423372</v>
      </c>
    </row>
    <row r="2785" customFormat="false" ht="15.75" hidden="false" customHeight="false" outlineLevel="0" collapsed="false">
      <c r="A2785" s="3" t="n">
        <v>61.468722</v>
      </c>
      <c r="B2785" s="3" t="n">
        <v>61.437249</v>
      </c>
      <c r="C2785" s="3" t="n">
        <v>61.692203</v>
      </c>
      <c r="D2785" s="3"/>
      <c r="E2785" s="3" t="n">
        <v>65.119518</v>
      </c>
      <c r="F2785" s="3" t="n">
        <v>65.043098</v>
      </c>
      <c r="G2785" s="3" t="n">
        <v>64.720225</v>
      </c>
    </row>
    <row r="2786" customFormat="false" ht="15.75" hidden="false" customHeight="false" outlineLevel="0" collapsed="false">
      <c r="A2786" s="3" t="n">
        <v>61.523683</v>
      </c>
      <c r="B2786" s="3" t="n">
        <v>61.636816</v>
      </c>
      <c r="C2786" s="3" t="n">
        <v>61.621176</v>
      </c>
      <c r="D2786" s="3"/>
      <c r="E2786" s="3" t="n">
        <v>65.273986</v>
      </c>
      <c r="F2786" s="3" t="n">
        <v>64.868582</v>
      </c>
      <c r="G2786" s="3" t="n">
        <v>64.563206</v>
      </c>
    </row>
    <row r="2787" customFormat="false" ht="15.75" hidden="false" customHeight="false" outlineLevel="0" collapsed="false">
      <c r="A2787" s="3" t="n">
        <v>61.687067</v>
      </c>
      <c r="B2787" s="3" t="n">
        <v>61.479198</v>
      </c>
      <c r="C2787" s="3" t="n">
        <v>61.766392</v>
      </c>
      <c r="D2787" s="3"/>
      <c r="E2787" s="3" t="n">
        <v>65.364253</v>
      </c>
      <c r="F2787" s="3" t="n">
        <v>65.193016</v>
      </c>
      <c r="G2787" s="3" t="n">
        <v>64.169699</v>
      </c>
    </row>
    <row r="2788" customFormat="false" ht="15.75" hidden="false" customHeight="false" outlineLevel="0" collapsed="false">
      <c r="A2788" s="3" t="n">
        <v>61.601121</v>
      </c>
      <c r="B2788" s="3" t="n">
        <v>61.45545</v>
      </c>
      <c r="C2788" s="3" t="n">
        <v>61.724015</v>
      </c>
      <c r="D2788" s="3"/>
      <c r="E2788" s="3" t="n">
        <v>65.07174</v>
      </c>
      <c r="F2788" s="3" t="n">
        <v>65.514989</v>
      </c>
      <c r="G2788" s="3" t="n">
        <v>64.261528</v>
      </c>
    </row>
    <row r="2789" customFormat="false" ht="15.75" hidden="false" customHeight="false" outlineLevel="0" collapsed="false">
      <c r="A2789" s="3" t="n">
        <v>61.555388</v>
      </c>
      <c r="B2789" s="3" t="n">
        <v>61.486729</v>
      </c>
      <c r="C2789" s="3" t="n">
        <v>61.671814</v>
      </c>
      <c r="D2789" s="3"/>
      <c r="E2789" s="3" t="n">
        <v>65.121213</v>
      </c>
      <c r="F2789" s="3" t="n">
        <v>65.403937</v>
      </c>
      <c r="G2789" s="3" t="n">
        <v>64.630105</v>
      </c>
    </row>
    <row r="2790" customFormat="false" ht="15.75" hidden="false" customHeight="false" outlineLevel="0" collapsed="false">
      <c r="A2790" s="3" t="n">
        <v>61.47866</v>
      </c>
      <c r="B2790" s="3" t="n">
        <v>61.329946</v>
      </c>
      <c r="C2790" s="3" t="n">
        <v>61.831733</v>
      </c>
      <c r="D2790" s="3"/>
      <c r="E2790" s="3" t="n">
        <v>64.81986</v>
      </c>
      <c r="F2790" s="3" t="n">
        <v>65.12564</v>
      </c>
      <c r="G2790" s="3" t="n">
        <v>65.154076</v>
      </c>
    </row>
    <row r="2791" customFormat="false" ht="15.75" hidden="false" customHeight="false" outlineLevel="0" collapsed="false">
      <c r="A2791" s="3" t="n">
        <v>61.378586</v>
      </c>
      <c r="B2791" s="3" t="n">
        <v>61.623015</v>
      </c>
      <c r="C2791" s="3" t="n">
        <v>61.751885</v>
      </c>
      <c r="D2791" s="3"/>
      <c r="E2791" s="3" t="n">
        <v>65.164129</v>
      </c>
      <c r="F2791" s="3" t="n">
        <v>65.394096</v>
      </c>
      <c r="G2791" s="3" t="n">
        <v>64.994422</v>
      </c>
    </row>
    <row r="2792" customFormat="false" ht="15.75" hidden="false" customHeight="false" outlineLevel="0" collapsed="false">
      <c r="A2792" s="3" t="n">
        <v>61.547534</v>
      </c>
      <c r="B2792" s="3" t="n">
        <v>61.614167</v>
      </c>
      <c r="C2792" s="3" t="n">
        <v>61.632792</v>
      </c>
      <c r="D2792" s="3"/>
      <c r="E2792" s="3" t="n">
        <v>65.29559</v>
      </c>
      <c r="F2792" s="3" t="n">
        <v>65.11899</v>
      </c>
      <c r="G2792" s="3" t="n">
        <v>64.771836</v>
      </c>
    </row>
    <row r="2793" customFormat="false" ht="15.75" hidden="false" customHeight="false" outlineLevel="0" collapsed="false">
      <c r="A2793" s="3" t="n">
        <v>61.458195</v>
      </c>
      <c r="B2793" s="3" t="n">
        <v>61.65718</v>
      </c>
      <c r="C2793" s="3" t="n">
        <v>61.406567</v>
      </c>
      <c r="D2793" s="3"/>
      <c r="E2793" s="3" t="n">
        <v>65.151426</v>
      </c>
      <c r="F2793" s="3" t="n">
        <v>65.254957</v>
      </c>
      <c r="G2793" s="3" t="n">
        <v>64.931816</v>
      </c>
    </row>
    <row r="2794" customFormat="false" ht="15.75" hidden="false" customHeight="false" outlineLevel="0" collapsed="false">
      <c r="A2794" s="3" t="n">
        <v>61.521542</v>
      </c>
      <c r="B2794" s="3" t="n">
        <v>61.687349</v>
      </c>
      <c r="C2794" s="3" t="n">
        <v>61.600109</v>
      </c>
      <c r="D2794" s="3"/>
      <c r="E2794" s="3" t="n">
        <v>65.329697</v>
      </c>
      <c r="F2794" s="3" t="n">
        <v>64.878433</v>
      </c>
      <c r="G2794" s="3" t="n">
        <v>64.741236</v>
      </c>
    </row>
    <row r="2795" customFormat="false" ht="15.75" hidden="false" customHeight="false" outlineLevel="0" collapsed="false">
      <c r="A2795" s="3" t="n">
        <v>61.70785</v>
      </c>
      <c r="B2795" s="3" t="n">
        <v>61.728097</v>
      </c>
      <c r="C2795" s="3" t="n">
        <v>61.652857</v>
      </c>
      <c r="D2795" s="3"/>
      <c r="E2795" s="3" t="n">
        <v>65.199312</v>
      </c>
      <c r="F2795" s="3" t="n">
        <v>65.10071</v>
      </c>
      <c r="G2795" s="3" t="n">
        <v>64.920719</v>
      </c>
    </row>
    <row r="2796" customFormat="false" ht="15.75" hidden="false" customHeight="false" outlineLevel="0" collapsed="false">
      <c r="A2796" s="3" t="n">
        <v>61.688553</v>
      </c>
      <c r="B2796" s="3" t="n">
        <v>61.615121</v>
      </c>
      <c r="C2796" s="3" t="n">
        <v>61.234418</v>
      </c>
      <c r="D2796" s="3"/>
      <c r="E2796" s="3" t="n">
        <v>65.299032</v>
      </c>
      <c r="F2796" s="3" t="n">
        <v>65.015205</v>
      </c>
      <c r="G2796" s="3" t="n">
        <v>64.87303</v>
      </c>
    </row>
    <row r="2797" customFormat="false" ht="15.75" hidden="false" customHeight="false" outlineLevel="0" collapsed="false">
      <c r="A2797" s="3" t="n">
        <v>61.616187</v>
      </c>
      <c r="B2797" s="3" t="n">
        <v>61.864583</v>
      </c>
      <c r="C2797" s="3" t="n">
        <v>61.418796</v>
      </c>
      <c r="D2797" s="3"/>
      <c r="E2797" s="3" t="n">
        <v>65.114046</v>
      </c>
      <c r="F2797" s="3" t="n">
        <v>64.906089</v>
      </c>
      <c r="G2797" s="3" t="n">
        <v>65.125389</v>
      </c>
    </row>
    <row r="2798" customFormat="false" ht="15.75" hidden="false" customHeight="false" outlineLevel="0" collapsed="false">
      <c r="A2798" s="3" t="n">
        <v>61.397729</v>
      </c>
      <c r="B2798" s="3" t="n">
        <v>61.379647</v>
      </c>
      <c r="C2798" s="3" t="n">
        <v>62.099643</v>
      </c>
      <c r="D2798" s="3"/>
      <c r="E2798" s="3" t="n">
        <v>64.579596</v>
      </c>
      <c r="F2798" s="3" t="n">
        <v>65.122126</v>
      </c>
      <c r="G2798" s="3" t="n">
        <v>65.208297</v>
      </c>
    </row>
    <row r="2799" customFormat="false" ht="15.75" hidden="false" customHeight="false" outlineLevel="0" collapsed="false">
      <c r="A2799" s="3" t="n">
        <v>61.507691</v>
      </c>
      <c r="B2799" s="3" t="n">
        <v>61.346243</v>
      </c>
      <c r="C2799" s="3" t="n">
        <v>61.855851</v>
      </c>
      <c r="D2799" s="3"/>
      <c r="E2799" s="3" t="n">
        <v>64.979174</v>
      </c>
      <c r="F2799" s="3" t="n">
        <v>65.270602</v>
      </c>
      <c r="G2799" s="3" t="n">
        <v>64.712777</v>
      </c>
    </row>
    <row r="2800" customFormat="false" ht="15.75" hidden="false" customHeight="false" outlineLevel="0" collapsed="false">
      <c r="A2800" s="3" t="n">
        <v>61.454326</v>
      </c>
      <c r="B2800" s="3" t="n">
        <v>61.770461</v>
      </c>
      <c r="C2800" s="3" t="n">
        <v>61.643197</v>
      </c>
      <c r="D2800" s="3"/>
      <c r="E2800" s="3" t="n">
        <v>64.935213</v>
      </c>
      <c r="F2800" s="3" t="n">
        <v>65.133688</v>
      </c>
      <c r="G2800" s="3" t="n">
        <v>64.751406</v>
      </c>
    </row>
    <row r="2801" customFormat="false" ht="15.75" hidden="false" customHeight="false" outlineLevel="0" collapsed="false">
      <c r="A2801" s="3" t="n">
        <v>61.574646</v>
      </c>
      <c r="B2801" s="3" t="n">
        <v>61.767583</v>
      </c>
      <c r="C2801" s="3" t="n">
        <v>61.522209</v>
      </c>
      <c r="D2801" s="3"/>
      <c r="E2801" s="3" t="n">
        <v>64.755041</v>
      </c>
      <c r="F2801" s="3" t="n">
        <v>64.996537</v>
      </c>
      <c r="G2801" s="3" t="n">
        <v>64.830588</v>
      </c>
    </row>
    <row r="2802" customFormat="false" ht="15.75" hidden="false" customHeight="false" outlineLevel="0" collapsed="false">
      <c r="A2802" s="3" t="n">
        <v>61.546392</v>
      </c>
      <c r="B2802" s="3" t="n">
        <v>61.495156</v>
      </c>
      <c r="C2802" s="3" t="n">
        <v>61.405799</v>
      </c>
      <c r="D2802" s="3"/>
      <c r="E2802" s="3" t="n">
        <v>64.929723</v>
      </c>
      <c r="F2802" s="3" t="n">
        <v>65.436991</v>
      </c>
      <c r="G2802" s="3" t="n">
        <v>64.598296</v>
      </c>
    </row>
    <row r="2803" customFormat="false" ht="15.75" hidden="false" customHeight="false" outlineLevel="0" collapsed="false">
      <c r="A2803" s="3" t="n">
        <v>61.715264</v>
      </c>
      <c r="B2803" s="3" t="n">
        <v>61.738327</v>
      </c>
      <c r="C2803" s="3" t="n">
        <v>61.509249</v>
      </c>
      <c r="D2803" s="3"/>
      <c r="E2803" s="3" t="n">
        <v>64.851274</v>
      </c>
      <c r="F2803" s="3" t="n">
        <v>65.086121</v>
      </c>
      <c r="G2803" s="3" t="n">
        <v>65.115735</v>
      </c>
    </row>
    <row r="2804" customFormat="false" ht="15.75" hidden="false" customHeight="false" outlineLevel="0" collapsed="false">
      <c r="A2804" s="3" t="n">
        <v>61.797789</v>
      </c>
      <c r="B2804" s="3" t="n">
        <v>61.702894</v>
      </c>
      <c r="C2804" s="3" t="n">
        <v>61.478763</v>
      </c>
      <c r="D2804" s="3"/>
      <c r="E2804" s="3" t="n">
        <v>65.45123</v>
      </c>
      <c r="F2804" s="3" t="n">
        <v>65.028648</v>
      </c>
      <c r="G2804" s="3" t="n">
        <v>64.590911</v>
      </c>
    </row>
    <row r="2805" customFormat="false" ht="15.75" hidden="false" customHeight="false" outlineLevel="0" collapsed="false">
      <c r="A2805" s="3" t="n">
        <v>61.681821</v>
      </c>
      <c r="B2805" s="3" t="n">
        <v>61.596185</v>
      </c>
      <c r="C2805" s="3" t="n">
        <v>61.514428</v>
      </c>
      <c r="D2805" s="3"/>
      <c r="E2805" s="3" t="n">
        <v>65.23854</v>
      </c>
      <c r="F2805" s="3" t="n">
        <v>64.922108</v>
      </c>
      <c r="G2805" s="3" t="n">
        <v>64.919397</v>
      </c>
    </row>
    <row r="2806" customFormat="false" ht="15.75" hidden="false" customHeight="false" outlineLevel="0" collapsed="false">
      <c r="A2806" s="3" t="n">
        <v>61.764311</v>
      </c>
      <c r="B2806" s="3" t="n">
        <v>61.533011</v>
      </c>
      <c r="C2806" s="3" t="n">
        <v>61.61073</v>
      </c>
      <c r="D2806" s="3"/>
      <c r="E2806" s="3" t="n">
        <v>64.991916</v>
      </c>
      <c r="F2806" s="3" t="n">
        <v>65.070125</v>
      </c>
      <c r="G2806" s="3" t="n">
        <v>64.921091</v>
      </c>
    </row>
    <row r="2807" customFormat="false" ht="15.75" hidden="false" customHeight="false" outlineLevel="0" collapsed="false">
      <c r="A2807" s="3" t="n">
        <v>61.485338</v>
      </c>
      <c r="B2807" s="3" t="n">
        <v>61.548667</v>
      </c>
      <c r="C2807" s="3" t="n">
        <v>61.672094</v>
      </c>
      <c r="D2807" s="3"/>
      <c r="E2807" s="3" t="n">
        <v>65.142649</v>
      </c>
      <c r="F2807" s="3" t="n">
        <v>64.872053</v>
      </c>
      <c r="G2807" s="3" t="n">
        <v>64.750613</v>
      </c>
    </row>
    <row r="2808" customFormat="false" ht="15.75" hidden="false" customHeight="false" outlineLevel="0" collapsed="false">
      <c r="A2808" s="3" t="n">
        <v>61.613747</v>
      </c>
      <c r="B2808" s="3" t="n">
        <v>61.565781</v>
      </c>
      <c r="C2808" s="3" t="n">
        <v>61.479574</v>
      </c>
      <c r="D2808" s="3"/>
      <c r="E2808" s="3" t="n">
        <v>64.917382</v>
      </c>
      <c r="F2808" s="3" t="n">
        <v>64.923193</v>
      </c>
      <c r="G2808" s="3" t="n">
        <v>64.902152</v>
      </c>
    </row>
    <row r="2809" customFormat="false" ht="15.75" hidden="false" customHeight="false" outlineLevel="0" collapsed="false">
      <c r="A2809" s="3" t="n">
        <v>61.584551</v>
      </c>
      <c r="B2809" s="3" t="n">
        <v>61.556915</v>
      </c>
      <c r="C2809" s="3" t="n">
        <v>61.401589</v>
      </c>
      <c r="D2809" s="3"/>
      <c r="E2809" s="3" t="n">
        <v>64.996251</v>
      </c>
      <c r="F2809" s="3" t="n">
        <v>64.77087</v>
      </c>
      <c r="G2809" s="3" t="n">
        <v>65.17629</v>
      </c>
    </row>
    <row r="2810" customFormat="false" ht="15.75" hidden="false" customHeight="false" outlineLevel="0" collapsed="false">
      <c r="A2810" s="3" t="n">
        <v>61.444722</v>
      </c>
      <c r="B2810" s="3" t="n">
        <v>61.622336</v>
      </c>
      <c r="C2810" s="3" t="n">
        <v>61.637668</v>
      </c>
      <c r="D2810" s="3"/>
      <c r="E2810" s="3" t="n">
        <v>65.257118</v>
      </c>
      <c r="F2810" s="3" t="n">
        <v>64.76566</v>
      </c>
      <c r="G2810" s="3" t="n">
        <v>65.247895</v>
      </c>
    </row>
    <row r="2811" customFormat="false" ht="15.75" hidden="false" customHeight="false" outlineLevel="0" collapsed="false">
      <c r="A2811" s="3" t="n">
        <v>61.3079</v>
      </c>
      <c r="B2811" s="3" t="n">
        <v>61.569089</v>
      </c>
      <c r="C2811" s="3" t="n">
        <v>61.830458</v>
      </c>
      <c r="D2811" s="3"/>
      <c r="E2811" s="3" t="n">
        <v>64.877765</v>
      </c>
      <c r="F2811" s="3" t="n">
        <v>65.005227</v>
      </c>
      <c r="G2811" s="3" t="n">
        <v>65.115949</v>
      </c>
    </row>
    <row r="2812" customFormat="false" ht="15.75" hidden="false" customHeight="false" outlineLevel="0" collapsed="false">
      <c r="A2812" s="3" t="n">
        <v>61.395148</v>
      </c>
      <c r="B2812" s="3" t="n">
        <v>61.537416</v>
      </c>
      <c r="C2812" s="3" t="n">
        <v>61.516725</v>
      </c>
      <c r="D2812" s="3"/>
      <c r="E2812" s="3" t="n">
        <v>65.120621</v>
      </c>
      <c r="F2812" s="3" t="n">
        <v>64.815216</v>
      </c>
      <c r="G2812" s="3" t="n">
        <v>65.099069</v>
      </c>
    </row>
    <row r="2813" customFormat="false" ht="15.75" hidden="false" customHeight="false" outlineLevel="0" collapsed="false">
      <c r="A2813" s="3" t="n">
        <v>61.8434</v>
      </c>
      <c r="B2813" s="3" t="n">
        <v>61.426782</v>
      </c>
      <c r="C2813" s="3" t="n">
        <v>61.556002</v>
      </c>
      <c r="D2813" s="3"/>
      <c r="E2813" s="3" t="n">
        <v>65.065705</v>
      </c>
      <c r="F2813" s="3" t="n">
        <v>64.932675</v>
      </c>
      <c r="G2813" s="3" t="n">
        <v>64.907239</v>
      </c>
    </row>
    <row r="2814" customFormat="false" ht="15.75" hidden="false" customHeight="false" outlineLevel="0" collapsed="false">
      <c r="A2814" s="3" t="n">
        <v>61.38249</v>
      </c>
      <c r="B2814" s="3" t="n">
        <v>61.766773</v>
      </c>
      <c r="C2814" s="3" t="n">
        <v>61.572017</v>
      </c>
      <c r="D2814" s="3"/>
      <c r="E2814" s="3" t="n">
        <v>65.105966</v>
      </c>
      <c r="F2814" s="3" t="n">
        <v>64.726409</v>
      </c>
      <c r="G2814" s="3" t="n">
        <v>65.38847</v>
      </c>
    </row>
    <row r="2815" customFormat="false" ht="15.75" hidden="false" customHeight="false" outlineLevel="0" collapsed="false">
      <c r="A2815" s="3" t="n">
        <v>61.441031</v>
      </c>
      <c r="B2815" s="3" t="n">
        <v>61.656653</v>
      </c>
      <c r="C2815" s="3" t="n">
        <v>61.50445</v>
      </c>
      <c r="D2815" s="3"/>
      <c r="E2815" s="3" t="n">
        <v>64.952793</v>
      </c>
      <c r="F2815" s="3" t="n">
        <v>64.96635</v>
      </c>
      <c r="G2815" s="3" t="n">
        <v>65.302119</v>
      </c>
    </row>
    <row r="2816" customFormat="false" ht="15.75" hidden="false" customHeight="false" outlineLevel="0" collapsed="false">
      <c r="A2816" s="3" t="n">
        <v>61.499676</v>
      </c>
      <c r="B2816" s="3" t="n">
        <v>61.606507</v>
      </c>
      <c r="C2816" s="3" t="n">
        <v>61.702029</v>
      </c>
      <c r="D2816" s="3"/>
      <c r="E2816" s="3" t="n">
        <v>64.853693</v>
      </c>
      <c r="F2816" s="3" t="n">
        <v>65.026607</v>
      </c>
      <c r="G2816" s="3" t="n">
        <v>65.069989</v>
      </c>
    </row>
    <row r="2817" customFormat="false" ht="15.75" hidden="false" customHeight="false" outlineLevel="0" collapsed="false">
      <c r="A2817" s="3" t="n">
        <v>61.68715</v>
      </c>
      <c r="B2817" s="3" t="n">
        <v>61.584902</v>
      </c>
      <c r="C2817" s="3" t="n">
        <v>61.567122</v>
      </c>
      <c r="D2817" s="3"/>
      <c r="E2817" s="3" t="n">
        <v>65.087162</v>
      </c>
      <c r="F2817" s="3" t="n">
        <v>64.990516</v>
      </c>
      <c r="G2817" s="3" t="n">
        <v>64.867127</v>
      </c>
    </row>
    <row r="2818" customFormat="false" ht="15.75" hidden="false" customHeight="false" outlineLevel="0" collapsed="false">
      <c r="A2818" s="3" t="n">
        <v>61.782358</v>
      </c>
      <c r="B2818" s="3" t="n">
        <v>61.674079</v>
      </c>
      <c r="C2818" s="3" t="n">
        <v>61.24023</v>
      </c>
      <c r="D2818" s="3"/>
      <c r="E2818" s="3" t="n">
        <v>65.144356</v>
      </c>
      <c r="F2818" s="3" t="n">
        <v>65.012508</v>
      </c>
      <c r="G2818" s="3" t="n">
        <v>64.775215</v>
      </c>
    </row>
    <row r="2819" customFormat="false" ht="15.75" hidden="false" customHeight="false" outlineLevel="0" collapsed="false">
      <c r="A2819" s="3" t="n">
        <v>61.649057</v>
      </c>
      <c r="B2819" s="3" t="n">
        <v>61.612867</v>
      </c>
      <c r="C2819" s="3" t="n">
        <v>61.579108</v>
      </c>
      <c r="D2819" s="3"/>
      <c r="E2819" s="3" t="n">
        <v>65.055778</v>
      </c>
      <c r="F2819" s="3" t="n">
        <v>65.059946</v>
      </c>
      <c r="G2819" s="3" t="n">
        <v>64.971346</v>
      </c>
    </row>
    <row r="2820" customFormat="false" ht="15.75" hidden="false" customHeight="false" outlineLevel="0" collapsed="false">
      <c r="A2820" s="3" t="n">
        <v>61.396077</v>
      </c>
      <c r="B2820" s="3" t="n">
        <v>61.70186</v>
      </c>
      <c r="C2820" s="3" t="n">
        <v>61.779147</v>
      </c>
      <c r="D2820" s="3"/>
      <c r="E2820" s="3" t="n">
        <v>65.145555</v>
      </c>
      <c r="F2820" s="3" t="n">
        <v>64.859241</v>
      </c>
      <c r="G2820" s="3" t="n">
        <v>65.218579</v>
      </c>
    </row>
    <row r="2821" customFormat="false" ht="15.75" hidden="false" customHeight="false" outlineLevel="0" collapsed="false">
      <c r="A2821" s="3" t="n">
        <v>61.491659</v>
      </c>
      <c r="B2821" s="3" t="n">
        <v>61.562012</v>
      </c>
      <c r="C2821" s="3" t="n">
        <v>61.880828</v>
      </c>
      <c r="D2821" s="3"/>
      <c r="E2821" s="3" t="n">
        <v>65.342124</v>
      </c>
      <c r="F2821" s="3" t="n">
        <v>64.635461</v>
      </c>
      <c r="G2821" s="3" t="n">
        <v>65.133217</v>
      </c>
    </row>
    <row r="2822" customFormat="false" ht="15.75" hidden="false" customHeight="false" outlineLevel="0" collapsed="false">
      <c r="A2822" s="3" t="n">
        <v>61.691541</v>
      </c>
      <c r="B2822" s="3" t="n">
        <v>61.754985</v>
      </c>
      <c r="C2822" s="3" t="n">
        <v>61.478229</v>
      </c>
      <c r="D2822" s="3"/>
      <c r="E2822" s="3" t="n">
        <v>64.954863</v>
      </c>
      <c r="F2822" s="3" t="n">
        <v>65.090686</v>
      </c>
      <c r="G2822" s="3" t="n">
        <v>65.088059</v>
      </c>
    </row>
    <row r="2823" customFormat="false" ht="15.75" hidden="false" customHeight="false" outlineLevel="0" collapsed="false">
      <c r="A2823" s="3" t="n">
        <v>61.601653</v>
      </c>
      <c r="B2823" s="3" t="n">
        <v>61.501214</v>
      </c>
      <c r="C2823" s="3" t="n">
        <v>61.620203</v>
      </c>
      <c r="D2823" s="3"/>
      <c r="E2823" s="3" t="n">
        <v>64.782168</v>
      </c>
      <c r="F2823" s="3" t="n">
        <v>65.23809</v>
      </c>
      <c r="G2823" s="3" t="n">
        <v>65.087349</v>
      </c>
    </row>
    <row r="2824" customFormat="false" ht="15.75" hidden="false" customHeight="false" outlineLevel="0" collapsed="false">
      <c r="A2824" s="3" t="n">
        <v>61.593293</v>
      </c>
      <c r="B2824" s="3" t="n">
        <v>61.806738</v>
      </c>
      <c r="C2824" s="3" t="n">
        <v>61.319986</v>
      </c>
      <c r="D2824" s="3"/>
      <c r="E2824" s="3" t="n">
        <v>65.003398</v>
      </c>
      <c r="F2824" s="3" t="n">
        <v>64.752949</v>
      </c>
      <c r="G2824" s="3" t="n">
        <v>65.242189</v>
      </c>
    </row>
    <row r="2825" customFormat="false" ht="15.75" hidden="false" customHeight="false" outlineLevel="0" collapsed="false">
      <c r="A2825" s="3" t="n">
        <v>61.600982</v>
      </c>
      <c r="B2825" s="3" t="n">
        <v>61.413558</v>
      </c>
      <c r="C2825" s="3" t="n">
        <v>61.640522</v>
      </c>
      <c r="D2825" s="3"/>
      <c r="E2825" s="3" t="n">
        <v>64.736268</v>
      </c>
      <c r="F2825" s="3" t="n">
        <v>64.935461</v>
      </c>
      <c r="G2825" s="3" t="n">
        <v>65.384244</v>
      </c>
    </row>
    <row r="2826" customFormat="false" ht="15.75" hidden="false" customHeight="false" outlineLevel="0" collapsed="false">
      <c r="A2826" s="3" t="n">
        <v>61.569891</v>
      </c>
      <c r="B2826" s="3" t="n">
        <v>61.35255</v>
      </c>
      <c r="C2826" s="3" t="n">
        <v>61.702369</v>
      </c>
      <c r="D2826" s="3"/>
      <c r="E2826" s="3" t="n">
        <v>64.906634</v>
      </c>
      <c r="F2826" s="3" t="n">
        <v>65.172407</v>
      </c>
      <c r="G2826" s="3" t="n">
        <v>65.270997</v>
      </c>
    </row>
    <row r="2827" customFormat="false" ht="15.75" hidden="false" customHeight="false" outlineLevel="0" collapsed="false">
      <c r="A2827" s="3" t="n">
        <v>61.50021</v>
      </c>
      <c r="B2827" s="3" t="n">
        <v>61.47698</v>
      </c>
      <c r="C2827" s="3" t="n">
        <v>61.60622</v>
      </c>
      <c r="D2827" s="3"/>
      <c r="E2827" s="3" t="n">
        <v>64.922337</v>
      </c>
      <c r="F2827" s="3" t="n">
        <v>65.19298</v>
      </c>
      <c r="G2827" s="3" t="n">
        <v>65.044672</v>
      </c>
    </row>
    <row r="2828" customFormat="false" ht="15.75" hidden="false" customHeight="false" outlineLevel="0" collapsed="false">
      <c r="A2828" s="3" t="n">
        <v>61.472387</v>
      </c>
      <c r="B2828" s="3" t="n">
        <v>61.777985</v>
      </c>
      <c r="C2828" s="3" t="n">
        <v>61.294071</v>
      </c>
      <c r="D2828" s="3"/>
      <c r="E2828" s="3" t="n">
        <v>64.767975</v>
      </c>
      <c r="F2828" s="3" t="n">
        <v>65.017333</v>
      </c>
      <c r="G2828" s="3" t="n">
        <v>65.322396</v>
      </c>
    </row>
    <row r="2829" customFormat="false" ht="15.75" hidden="false" customHeight="false" outlineLevel="0" collapsed="false">
      <c r="A2829" s="3" t="n">
        <v>61.776334</v>
      </c>
      <c r="B2829" s="3" t="n">
        <v>61.662616</v>
      </c>
      <c r="C2829" s="3" t="n">
        <v>61.181747</v>
      </c>
      <c r="D2829" s="3"/>
      <c r="E2829" s="3" t="n">
        <v>64.846897</v>
      </c>
      <c r="F2829" s="3" t="n">
        <v>65.215553</v>
      </c>
      <c r="G2829" s="3" t="n">
        <v>64.963284</v>
      </c>
    </row>
    <row r="2830" customFormat="false" ht="15.75" hidden="false" customHeight="false" outlineLevel="0" collapsed="false">
      <c r="A2830" s="3" t="n">
        <v>61.578829</v>
      </c>
      <c r="B2830" s="3" t="n">
        <v>61.411387</v>
      </c>
      <c r="C2830" s="3" t="n">
        <v>61.537163</v>
      </c>
      <c r="D2830" s="3"/>
      <c r="E2830" s="3" t="n">
        <v>64.564885</v>
      </c>
      <c r="F2830" s="3" t="n">
        <v>65.452253</v>
      </c>
      <c r="G2830" s="3" t="n">
        <v>65.046203</v>
      </c>
    </row>
    <row r="2831" customFormat="false" ht="15.75" hidden="false" customHeight="false" outlineLevel="0" collapsed="false">
      <c r="A2831" s="3" t="n">
        <v>61.535183</v>
      </c>
      <c r="B2831" s="3" t="n">
        <v>61.341258</v>
      </c>
      <c r="C2831" s="3" t="n">
        <v>61.319911</v>
      </c>
      <c r="D2831" s="3"/>
      <c r="E2831" s="3" t="n">
        <v>64.955478</v>
      </c>
      <c r="F2831" s="3" t="n">
        <v>65.158831</v>
      </c>
      <c r="G2831" s="3" t="n">
        <v>65.184813</v>
      </c>
    </row>
    <row r="2832" customFormat="false" ht="15.75" hidden="false" customHeight="false" outlineLevel="0" collapsed="false">
      <c r="A2832" s="3" t="n">
        <v>61.539194</v>
      </c>
      <c r="B2832" s="3" t="n">
        <v>61.557371</v>
      </c>
      <c r="C2832" s="3" t="n">
        <v>61.488611</v>
      </c>
      <c r="D2832" s="3"/>
      <c r="E2832" s="3" t="n">
        <v>65.223813</v>
      </c>
      <c r="F2832" s="3" t="n">
        <v>64.860107</v>
      </c>
      <c r="G2832" s="3" t="n">
        <v>65.261069</v>
      </c>
    </row>
    <row r="2833" customFormat="false" ht="15.75" hidden="false" customHeight="false" outlineLevel="0" collapsed="false">
      <c r="A2833" s="3" t="n">
        <v>61.371065</v>
      </c>
      <c r="B2833" s="3" t="n">
        <v>61.394823</v>
      </c>
      <c r="C2833" s="3" t="n">
        <v>61.55909</v>
      </c>
      <c r="D2833" s="3"/>
      <c r="E2833" s="3" t="n">
        <v>65.1982</v>
      </c>
      <c r="F2833" s="3" t="n">
        <v>64.725494</v>
      </c>
      <c r="G2833" s="3" t="n">
        <v>65.15006</v>
      </c>
    </row>
    <row r="2834" customFormat="false" ht="15.75" hidden="false" customHeight="false" outlineLevel="0" collapsed="false">
      <c r="A2834" s="3" t="n">
        <v>61.425943</v>
      </c>
      <c r="B2834" s="3" t="n">
        <v>61.466683</v>
      </c>
      <c r="C2834" s="3" t="n">
        <v>61.352796</v>
      </c>
      <c r="D2834" s="3"/>
      <c r="E2834" s="3" t="n">
        <v>64.937153</v>
      </c>
      <c r="F2834" s="3" t="n">
        <v>64.911135</v>
      </c>
      <c r="G2834" s="3" t="n">
        <v>65.148091</v>
      </c>
    </row>
    <row r="2835" customFormat="false" ht="15.75" hidden="false" customHeight="false" outlineLevel="0" collapsed="false">
      <c r="A2835" s="3" t="n">
        <v>61.481249</v>
      </c>
      <c r="B2835" s="3" t="n">
        <v>61.552469</v>
      </c>
      <c r="C2835" s="3" t="n">
        <v>61.566766</v>
      </c>
      <c r="D2835" s="3"/>
      <c r="E2835" s="3" t="n">
        <v>65.234413</v>
      </c>
      <c r="F2835" s="3" t="n">
        <v>64.618416</v>
      </c>
      <c r="G2835" s="3" t="n">
        <v>65.440059</v>
      </c>
    </row>
    <row r="2836" customFormat="false" ht="15.75" hidden="false" customHeight="false" outlineLevel="0" collapsed="false">
      <c r="A2836" s="3" t="n">
        <v>61.405324</v>
      </c>
      <c r="B2836" s="3" t="n">
        <v>61.669631</v>
      </c>
      <c r="C2836" s="3" t="n">
        <v>61.398525</v>
      </c>
      <c r="D2836" s="3"/>
      <c r="E2836" s="3" t="n">
        <v>64.993308</v>
      </c>
      <c r="F2836" s="3" t="n">
        <v>64.821377</v>
      </c>
      <c r="G2836" s="3" t="n">
        <v>65.541743</v>
      </c>
    </row>
    <row r="2837" customFormat="false" ht="15.75" hidden="false" customHeight="false" outlineLevel="0" collapsed="false">
      <c r="A2837" s="3" t="n">
        <v>61.617301</v>
      </c>
      <c r="B2837" s="3" t="n">
        <v>61.664272</v>
      </c>
      <c r="C2837" s="3" t="n">
        <v>61.476742</v>
      </c>
      <c r="D2837" s="3"/>
      <c r="E2837" s="3" t="n">
        <v>64.983574</v>
      </c>
      <c r="F2837" s="3" t="n">
        <v>64.764395</v>
      </c>
      <c r="G2837" s="3" t="n">
        <v>65.463872</v>
      </c>
    </row>
    <row r="2838" customFormat="false" ht="15.75" hidden="false" customHeight="false" outlineLevel="0" collapsed="false">
      <c r="A2838" s="3" t="n">
        <v>61.245386</v>
      </c>
      <c r="B2838" s="3" t="n">
        <v>61.716333</v>
      </c>
      <c r="C2838" s="3" t="n">
        <v>61.609299</v>
      </c>
      <c r="D2838" s="3"/>
      <c r="E2838" s="3" t="n">
        <v>64.780559</v>
      </c>
      <c r="F2838" s="3" t="n">
        <v>64.89888</v>
      </c>
      <c r="G2838" s="3" t="n">
        <v>65.186901</v>
      </c>
    </row>
    <row r="2839" customFormat="false" ht="15.75" hidden="false" customHeight="false" outlineLevel="0" collapsed="false">
      <c r="A2839" s="3" t="n">
        <v>61.442445</v>
      </c>
      <c r="B2839" s="3" t="n">
        <v>61.582647</v>
      </c>
      <c r="C2839" s="3" t="n">
        <v>61.616664</v>
      </c>
      <c r="D2839" s="3"/>
      <c r="E2839" s="3" t="n">
        <v>65.026677</v>
      </c>
      <c r="F2839" s="3" t="n">
        <v>64.770262</v>
      </c>
      <c r="G2839" s="3" t="n">
        <v>65.185275</v>
      </c>
    </row>
    <row r="2840" customFormat="false" ht="15.75" hidden="false" customHeight="false" outlineLevel="0" collapsed="false">
      <c r="A2840" s="3" t="n">
        <v>61.505632</v>
      </c>
      <c r="B2840" s="3" t="n">
        <v>61.639749</v>
      </c>
      <c r="C2840" s="3" t="n">
        <v>61.610569</v>
      </c>
      <c r="D2840" s="3"/>
      <c r="E2840" s="3" t="n">
        <v>65.095893</v>
      </c>
      <c r="F2840" s="3" t="n">
        <v>64.856938</v>
      </c>
      <c r="G2840" s="3" t="n">
        <v>65.200272</v>
      </c>
    </row>
    <row r="2841" customFormat="false" ht="15.75" hidden="false" customHeight="false" outlineLevel="0" collapsed="false">
      <c r="A2841" s="3" t="n">
        <v>61.405797</v>
      </c>
      <c r="B2841" s="3" t="n">
        <v>61.551408</v>
      </c>
      <c r="C2841" s="3" t="n">
        <v>61.356241</v>
      </c>
      <c r="D2841" s="3"/>
      <c r="E2841" s="3" t="n">
        <v>65.060095</v>
      </c>
      <c r="F2841" s="3" t="n">
        <v>64.86132</v>
      </c>
      <c r="G2841" s="3" t="n">
        <v>65.1681</v>
      </c>
    </row>
    <row r="2842" customFormat="false" ht="15.75" hidden="false" customHeight="false" outlineLevel="0" collapsed="false">
      <c r="A2842" s="3" t="n">
        <v>61.444227</v>
      </c>
      <c r="B2842" s="3" t="n">
        <v>61.437758</v>
      </c>
      <c r="C2842" s="3" t="n">
        <v>61.377314</v>
      </c>
      <c r="D2842" s="3"/>
      <c r="E2842" s="3" t="n">
        <v>64.903802</v>
      </c>
      <c r="F2842" s="3" t="n">
        <v>65.154626</v>
      </c>
      <c r="G2842" s="3" t="n">
        <v>65.026868</v>
      </c>
    </row>
    <row r="2843" customFormat="false" ht="15.75" hidden="false" customHeight="false" outlineLevel="0" collapsed="false">
      <c r="A2843" s="3" t="n">
        <v>61.357286</v>
      </c>
      <c r="B2843" s="3" t="n">
        <v>61.79099</v>
      </c>
      <c r="C2843" s="3" t="n">
        <v>61.408335</v>
      </c>
      <c r="D2843" s="3"/>
      <c r="E2843" s="3" t="n">
        <v>65.14876</v>
      </c>
      <c r="F2843" s="3" t="n">
        <v>64.97084</v>
      </c>
      <c r="G2843" s="3" t="n">
        <v>65.035065</v>
      </c>
    </row>
    <row r="2844" customFormat="false" ht="15.75" hidden="false" customHeight="false" outlineLevel="0" collapsed="false">
      <c r="A2844" s="3" t="n">
        <v>61.28139</v>
      </c>
      <c r="B2844" s="3" t="n">
        <v>61.485132</v>
      </c>
      <c r="C2844" s="3" t="n">
        <v>61.574193</v>
      </c>
      <c r="D2844" s="3"/>
      <c r="E2844" s="3" t="n">
        <v>65.228303</v>
      </c>
      <c r="F2844" s="3" t="n">
        <v>65.038421</v>
      </c>
      <c r="G2844" s="3" t="n">
        <v>64.793383</v>
      </c>
    </row>
    <row r="2845" customFormat="false" ht="15.75" hidden="false" customHeight="false" outlineLevel="0" collapsed="false">
      <c r="A2845" s="3" t="n">
        <v>61.550497</v>
      </c>
      <c r="B2845" s="3" t="n">
        <v>61.427298</v>
      </c>
      <c r="C2845" s="3" t="n">
        <v>61.592511</v>
      </c>
      <c r="D2845" s="3"/>
      <c r="E2845" s="3" t="n">
        <v>65.408888</v>
      </c>
      <c r="F2845" s="3" t="n">
        <v>65.068784</v>
      </c>
      <c r="G2845" s="3" t="n">
        <v>64.719227</v>
      </c>
    </row>
    <row r="2846" customFormat="false" ht="15.75" hidden="false" customHeight="false" outlineLevel="0" collapsed="false">
      <c r="A2846" s="3" t="n">
        <v>61.689657</v>
      </c>
      <c r="B2846" s="3" t="n">
        <v>61.271783</v>
      </c>
      <c r="C2846" s="3" t="n">
        <v>61.408573</v>
      </c>
      <c r="D2846" s="3"/>
      <c r="E2846" s="3" t="n">
        <v>65.372062</v>
      </c>
      <c r="F2846" s="3" t="n">
        <v>64.98264</v>
      </c>
      <c r="G2846" s="3" t="n">
        <v>64.654626</v>
      </c>
    </row>
    <row r="2847" customFormat="false" ht="15.75" hidden="false" customHeight="false" outlineLevel="0" collapsed="false">
      <c r="A2847" s="3" t="n">
        <v>61.606234</v>
      </c>
      <c r="B2847" s="3" t="n">
        <v>61.350084</v>
      </c>
      <c r="C2847" s="3" t="n">
        <v>61.552854</v>
      </c>
      <c r="D2847" s="3"/>
      <c r="E2847" s="3" t="n">
        <v>65.141629</v>
      </c>
      <c r="F2847" s="3" t="n">
        <v>64.99447</v>
      </c>
      <c r="G2847" s="3" t="n">
        <v>64.648526</v>
      </c>
    </row>
    <row r="2848" customFormat="false" ht="15.75" hidden="false" customHeight="false" outlineLevel="0" collapsed="false">
      <c r="A2848" s="3" t="n">
        <v>61.762078</v>
      </c>
      <c r="B2848" s="3" t="n">
        <v>61.560683</v>
      </c>
      <c r="C2848" s="3" t="n">
        <v>61.397229</v>
      </c>
      <c r="D2848" s="3"/>
      <c r="E2848" s="3" t="n">
        <v>64.972251</v>
      </c>
      <c r="F2848" s="3" t="n">
        <v>65.367536</v>
      </c>
      <c r="G2848" s="3" t="n">
        <v>64.720694</v>
      </c>
    </row>
    <row r="2849" customFormat="false" ht="15.75" hidden="false" customHeight="false" outlineLevel="0" collapsed="false">
      <c r="A2849" s="3" t="n">
        <v>61.50936</v>
      </c>
      <c r="B2849" s="3" t="n">
        <v>61.357526</v>
      </c>
      <c r="C2849" s="3" t="n">
        <v>61.441637</v>
      </c>
      <c r="D2849" s="3"/>
      <c r="E2849" s="3" t="n">
        <v>65.301493</v>
      </c>
      <c r="F2849" s="3" t="n">
        <v>65.102407</v>
      </c>
      <c r="G2849" s="3" t="n">
        <v>64.707732</v>
      </c>
    </row>
    <row r="2850" customFormat="false" ht="15.75" hidden="false" customHeight="false" outlineLevel="0" collapsed="false">
      <c r="A2850" s="3" t="n">
        <v>61.519394</v>
      </c>
      <c r="B2850" s="3" t="n">
        <v>61.28714</v>
      </c>
      <c r="C2850" s="3" t="n">
        <v>61.471429</v>
      </c>
      <c r="D2850" s="3"/>
      <c r="E2850" s="3" t="n">
        <v>65.362152</v>
      </c>
      <c r="F2850" s="3" t="n">
        <v>64.885095</v>
      </c>
      <c r="G2850" s="3" t="n">
        <v>64.783873</v>
      </c>
    </row>
    <row r="2851" customFormat="false" ht="15.75" hidden="false" customHeight="false" outlineLevel="0" collapsed="false">
      <c r="A2851" s="3" t="n">
        <v>61.37834</v>
      </c>
      <c r="B2851" s="3" t="n">
        <v>61.684115</v>
      </c>
      <c r="C2851" s="3" t="n">
        <v>61.501928</v>
      </c>
      <c r="D2851" s="3"/>
      <c r="E2851" s="3" t="n">
        <v>65.232671</v>
      </c>
      <c r="F2851" s="3" t="n">
        <v>64.778888</v>
      </c>
      <c r="G2851" s="3" t="n">
        <v>64.773381</v>
      </c>
    </row>
    <row r="2852" customFormat="false" ht="15.75" hidden="false" customHeight="false" outlineLevel="0" collapsed="false">
      <c r="A2852" s="3" t="n">
        <v>61.247828</v>
      </c>
      <c r="B2852" s="3" t="n">
        <v>61.343454</v>
      </c>
      <c r="C2852" s="3" t="n">
        <v>61.8099</v>
      </c>
      <c r="D2852" s="3"/>
      <c r="E2852" s="3" t="n">
        <v>65.074051</v>
      </c>
      <c r="F2852" s="3" t="n">
        <v>65.153435</v>
      </c>
      <c r="G2852" s="3" t="n">
        <v>64.615085</v>
      </c>
    </row>
    <row r="2853" customFormat="false" ht="15.75" hidden="false" customHeight="false" outlineLevel="0" collapsed="false">
      <c r="A2853" s="3" t="n">
        <v>61.493408</v>
      </c>
      <c r="B2853" s="3" t="n">
        <v>61.381379</v>
      </c>
      <c r="C2853" s="3" t="n">
        <v>61.635457</v>
      </c>
      <c r="D2853" s="3"/>
      <c r="E2853" s="3" t="n">
        <v>65.297513</v>
      </c>
      <c r="F2853" s="3" t="n">
        <v>64.801084</v>
      </c>
      <c r="G2853" s="3" t="n">
        <v>64.737868</v>
      </c>
    </row>
    <row r="2854" customFormat="false" ht="15.75" hidden="false" customHeight="false" outlineLevel="0" collapsed="false">
      <c r="A2854" s="3" t="n">
        <v>61.631552</v>
      </c>
      <c r="B2854" s="3" t="n">
        <v>61.425275</v>
      </c>
      <c r="C2854" s="3" t="n">
        <v>61.470308</v>
      </c>
      <c r="D2854" s="3"/>
      <c r="E2854" s="3" t="n">
        <v>64.967772</v>
      </c>
      <c r="F2854" s="3" t="n">
        <v>65.014536</v>
      </c>
      <c r="G2854" s="3" t="n">
        <v>64.796224</v>
      </c>
    </row>
    <row r="2855" customFormat="false" ht="15.75" hidden="false" customHeight="false" outlineLevel="0" collapsed="false">
      <c r="A2855" s="3" t="n">
        <v>61.612753</v>
      </c>
      <c r="B2855" s="3" t="n">
        <v>61.282964</v>
      </c>
      <c r="C2855" s="3" t="n">
        <v>61.503908</v>
      </c>
      <c r="D2855" s="3"/>
      <c r="E2855" s="3" t="n">
        <v>65.09945</v>
      </c>
      <c r="F2855" s="3" t="n">
        <v>64.802746</v>
      </c>
      <c r="G2855" s="3" t="n">
        <v>64.801176</v>
      </c>
    </row>
    <row r="2856" customFormat="false" ht="15.75" hidden="false" customHeight="false" outlineLevel="0" collapsed="false">
      <c r="A2856" s="3" t="n">
        <v>61.651967</v>
      </c>
      <c r="B2856" s="3" t="n">
        <v>61.496228</v>
      </c>
      <c r="C2856" s="3" t="n">
        <v>61.592904</v>
      </c>
      <c r="D2856" s="3"/>
      <c r="E2856" s="3" t="n">
        <v>65.53469</v>
      </c>
      <c r="F2856" s="3" t="n">
        <v>64.777901</v>
      </c>
      <c r="G2856" s="3" t="n">
        <v>64.723351</v>
      </c>
    </row>
    <row r="2857" customFormat="false" ht="15.75" hidden="false" customHeight="false" outlineLevel="0" collapsed="false">
      <c r="A2857" s="3" t="n">
        <v>61.550483</v>
      </c>
      <c r="B2857" s="3" t="n">
        <v>61.311275</v>
      </c>
      <c r="C2857" s="3" t="n">
        <v>61.712745</v>
      </c>
      <c r="D2857" s="3"/>
      <c r="E2857" s="3" t="n">
        <v>65.333408</v>
      </c>
      <c r="F2857" s="3" t="n">
        <v>64.810354</v>
      </c>
      <c r="G2857" s="3" t="n">
        <v>64.959965</v>
      </c>
    </row>
    <row r="2858" customFormat="false" ht="15.75" hidden="false" customHeight="false" outlineLevel="0" collapsed="false">
      <c r="A2858" s="3" t="n">
        <v>61.650361</v>
      </c>
      <c r="B2858" s="3" t="n">
        <v>61.497507</v>
      </c>
      <c r="C2858" s="3" t="n">
        <v>61.569007</v>
      </c>
      <c r="D2858" s="3"/>
      <c r="E2858" s="3" t="n">
        <v>65.15923</v>
      </c>
      <c r="F2858" s="3" t="n">
        <v>64.559508</v>
      </c>
      <c r="G2858" s="3" t="n">
        <v>65.006623</v>
      </c>
    </row>
    <row r="2859" customFormat="false" ht="15.75" hidden="false" customHeight="false" outlineLevel="0" collapsed="false">
      <c r="A2859" s="3" t="n">
        <v>61.052819</v>
      </c>
      <c r="B2859" s="3" t="n">
        <v>61.759565</v>
      </c>
      <c r="C2859" s="3" t="n">
        <v>61.663032</v>
      </c>
      <c r="D2859" s="3"/>
      <c r="E2859" s="3" t="n">
        <v>64.736587</v>
      </c>
      <c r="F2859" s="3" t="n">
        <v>64.647356</v>
      </c>
      <c r="G2859" s="3" t="n">
        <v>65.402345</v>
      </c>
    </row>
    <row r="2860" customFormat="false" ht="15.75" hidden="false" customHeight="false" outlineLevel="0" collapsed="false">
      <c r="A2860" s="3" t="n">
        <v>61.643877</v>
      </c>
      <c r="B2860" s="3" t="n">
        <v>61.442235</v>
      </c>
      <c r="C2860" s="3" t="n">
        <v>61.583578</v>
      </c>
      <c r="D2860" s="3"/>
      <c r="E2860" s="3" t="n">
        <v>65.006557</v>
      </c>
      <c r="F2860" s="3" t="n">
        <v>64.777603</v>
      </c>
      <c r="G2860" s="3" t="n">
        <v>65.165994</v>
      </c>
    </row>
    <row r="2861" customFormat="false" ht="15.75" hidden="false" customHeight="false" outlineLevel="0" collapsed="false">
      <c r="A2861" s="3" t="n">
        <v>61.805433</v>
      </c>
      <c r="B2861" s="3" t="n">
        <v>61.460989</v>
      </c>
      <c r="C2861" s="3" t="n">
        <v>61.663298</v>
      </c>
      <c r="D2861" s="3"/>
      <c r="E2861" s="3" t="n">
        <v>65.261713</v>
      </c>
      <c r="F2861" s="3" t="n">
        <v>64.494248</v>
      </c>
      <c r="G2861" s="3" t="n">
        <v>64.984638</v>
      </c>
    </row>
    <row r="2862" customFormat="false" ht="15.75" hidden="false" customHeight="false" outlineLevel="0" collapsed="false">
      <c r="A2862" s="3" t="n">
        <v>61.625862</v>
      </c>
      <c r="B2862" s="3" t="n">
        <v>61.444845</v>
      </c>
      <c r="C2862" s="3" t="n">
        <v>61.624422</v>
      </c>
      <c r="D2862" s="3"/>
      <c r="E2862" s="3" t="n">
        <v>65.041044</v>
      </c>
      <c r="F2862" s="3" t="n">
        <v>64.72864</v>
      </c>
      <c r="G2862" s="3" t="n">
        <v>64.973748</v>
      </c>
    </row>
    <row r="2863" customFormat="false" ht="15.75" hidden="false" customHeight="false" outlineLevel="0" collapsed="false">
      <c r="A2863" s="3" t="n">
        <v>61.758386</v>
      </c>
      <c r="B2863" s="3" t="n">
        <v>61.563139</v>
      </c>
      <c r="C2863" s="3" t="n">
        <v>61.583989</v>
      </c>
      <c r="D2863" s="3"/>
      <c r="E2863" s="3" t="n">
        <v>65.060606</v>
      </c>
      <c r="F2863" s="3" t="n">
        <v>64.901488</v>
      </c>
      <c r="G2863" s="3" t="n">
        <v>64.833076</v>
      </c>
    </row>
    <row r="2864" customFormat="false" ht="15.75" hidden="false" customHeight="false" outlineLevel="0" collapsed="false">
      <c r="A2864" s="3" t="n">
        <v>61.55422</v>
      </c>
      <c r="B2864" s="3" t="n">
        <v>61.535822</v>
      </c>
      <c r="C2864" s="3" t="n">
        <v>61.642615</v>
      </c>
      <c r="D2864" s="3"/>
      <c r="E2864" s="3" t="n">
        <v>65.247194</v>
      </c>
      <c r="F2864" s="3" t="n">
        <v>64.490972</v>
      </c>
      <c r="G2864" s="3" t="n">
        <v>65.140902</v>
      </c>
    </row>
    <row r="2865" customFormat="false" ht="15.75" hidden="false" customHeight="false" outlineLevel="0" collapsed="false">
      <c r="A2865" s="3" t="n">
        <v>61.455447</v>
      </c>
      <c r="B2865" s="3" t="n">
        <v>61.777516</v>
      </c>
      <c r="C2865" s="3" t="n">
        <v>61.484614</v>
      </c>
      <c r="D2865" s="3"/>
      <c r="E2865" s="3" t="n">
        <v>65.113345</v>
      </c>
      <c r="F2865" s="3" t="n">
        <v>64.6894</v>
      </c>
      <c r="G2865" s="3" t="n">
        <v>64.756645</v>
      </c>
    </row>
    <row r="2866" customFormat="false" ht="15.75" hidden="false" customHeight="false" outlineLevel="0" collapsed="false">
      <c r="A2866" s="3" t="n">
        <v>61.65155</v>
      </c>
      <c r="B2866" s="3" t="n">
        <v>61.326722</v>
      </c>
      <c r="C2866" s="3" t="n">
        <v>61.549839</v>
      </c>
      <c r="D2866" s="3"/>
      <c r="E2866" s="3" t="n">
        <v>65.175466</v>
      </c>
      <c r="F2866" s="3" t="n">
        <v>64.643623</v>
      </c>
      <c r="G2866" s="3" t="n">
        <v>64.938245</v>
      </c>
    </row>
    <row r="2867" customFormat="false" ht="15.75" hidden="false" customHeight="false" outlineLevel="0" collapsed="false">
      <c r="A2867" s="3" t="n">
        <v>61.484343</v>
      </c>
      <c r="B2867" s="3" t="n">
        <v>61.512032</v>
      </c>
      <c r="C2867" s="3" t="n">
        <v>61.41232</v>
      </c>
      <c r="D2867" s="3"/>
      <c r="E2867" s="3" t="n">
        <v>65.290333</v>
      </c>
      <c r="F2867" s="3" t="n">
        <v>64.416367</v>
      </c>
      <c r="G2867" s="3" t="n">
        <v>64.770589</v>
      </c>
    </row>
    <row r="2868" customFormat="false" ht="15.75" hidden="false" customHeight="false" outlineLevel="0" collapsed="false">
      <c r="A2868" s="3" t="n">
        <v>61.534801</v>
      </c>
      <c r="B2868" s="3" t="n">
        <v>61.370781</v>
      </c>
      <c r="C2868" s="3" t="n">
        <v>61.604794</v>
      </c>
      <c r="D2868" s="3"/>
      <c r="E2868" s="3" t="n">
        <v>65.211633</v>
      </c>
      <c r="F2868" s="3" t="n">
        <v>64.119211</v>
      </c>
      <c r="G2868" s="3" t="n">
        <v>65.303876</v>
      </c>
    </row>
    <row r="2869" customFormat="false" ht="15.75" hidden="false" customHeight="false" outlineLevel="0" collapsed="false">
      <c r="A2869" s="3" t="n">
        <v>61.38561</v>
      </c>
      <c r="B2869" s="3" t="n">
        <v>61.650858</v>
      </c>
      <c r="C2869" s="3" t="n">
        <v>61.486548</v>
      </c>
      <c r="D2869" s="3"/>
      <c r="E2869" s="3" t="n">
        <v>64.955387</v>
      </c>
      <c r="F2869" s="3" t="n">
        <v>64.261947</v>
      </c>
      <c r="G2869" s="3" t="n">
        <v>65.17257</v>
      </c>
    </row>
    <row r="2870" customFormat="false" ht="15.75" hidden="false" customHeight="false" outlineLevel="0" collapsed="false">
      <c r="A2870" s="3" t="n">
        <v>61.358122</v>
      </c>
      <c r="B2870" s="3" t="n">
        <v>61.669491</v>
      </c>
      <c r="C2870" s="3" t="n">
        <v>61.401008</v>
      </c>
      <c r="D2870" s="3"/>
      <c r="E2870" s="3" t="n">
        <v>65.154191</v>
      </c>
      <c r="F2870" s="3" t="n">
        <v>64.263524</v>
      </c>
      <c r="G2870" s="3" t="n">
        <v>64.763728</v>
      </c>
    </row>
    <row r="2871" customFormat="false" ht="15.75" hidden="false" customHeight="false" outlineLevel="0" collapsed="false">
      <c r="A2871" s="3" t="n">
        <v>61.417317</v>
      </c>
      <c r="B2871" s="3" t="n">
        <v>61.663404</v>
      </c>
      <c r="C2871" s="3" t="n">
        <v>61.48671</v>
      </c>
      <c r="D2871" s="3"/>
      <c r="E2871" s="3" t="n">
        <v>64.92407</v>
      </c>
      <c r="F2871" s="3" t="n">
        <v>64.48683</v>
      </c>
      <c r="G2871" s="3" t="n">
        <v>64.968149</v>
      </c>
    </row>
    <row r="2872" customFormat="false" ht="15.75" hidden="false" customHeight="false" outlineLevel="0" collapsed="false">
      <c r="A2872" s="3" t="n">
        <v>61.507136</v>
      </c>
      <c r="B2872" s="3" t="n">
        <v>61.576651</v>
      </c>
      <c r="C2872" s="3" t="n">
        <v>61.499221</v>
      </c>
      <c r="D2872" s="3"/>
      <c r="E2872" s="3" t="n">
        <v>64.93823</v>
      </c>
      <c r="F2872" s="3" t="n">
        <v>64.651813</v>
      </c>
      <c r="G2872" s="3" t="n">
        <v>64.836912</v>
      </c>
    </row>
    <row r="2873" customFormat="false" ht="15.75" hidden="false" customHeight="false" outlineLevel="0" collapsed="false">
      <c r="A2873" s="3" t="n">
        <v>61.802961</v>
      </c>
      <c r="B2873" s="3" t="n">
        <v>61.446653</v>
      </c>
      <c r="C2873" s="3" t="n">
        <v>61.322379</v>
      </c>
      <c r="D2873" s="3"/>
      <c r="E2873" s="3" t="n">
        <v>64.818712</v>
      </c>
      <c r="F2873" s="3" t="n">
        <v>64.479563</v>
      </c>
      <c r="G2873" s="3" t="n">
        <v>64.895667</v>
      </c>
    </row>
    <row r="2874" customFormat="false" ht="15.75" hidden="false" customHeight="false" outlineLevel="0" collapsed="false">
      <c r="A2874" s="3" t="n">
        <v>61.469224</v>
      </c>
      <c r="B2874" s="3" t="n">
        <v>61.400835</v>
      </c>
      <c r="C2874" s="3" t="n">
        <v>61.344714</v>
      </c>
      <c r="D2874" s="3"/>
      <c r="E2874" s="3" t="n">
        <v>64.965197</v>
      </c>
      <c r="F2874" s="3" t="n">
        <v>64.489862</v>
      </c>
      <c r="G2874" s="3" t="n">
        <v>64.624784</v>
      </c>
    </row>
    <row r="2875" customFormat="false" ht="15.75" hidden="false" customHeight="false" outlineLevel="0" collapsed="false">
      <c r="A2875" s="3" t="n">
        <v>61.656551</v>
      </c>
      <c r="B2875" s="3" t="n">
        <v>61.50666</v>
      </c>
      <c r="C2875" s="3" t="n">
        <v>61.307159</v>
      </c>
      <c r="D2875" s="3"/>
      <c r="E2875" s="3" t="n">
        <v>65.116416</v>
      </c>
      <c r="F2875" s="3" t="n">
        <v>64.260583</v>
      </c>
      <c r="G2875" s="3" t="n">
        <v>64.770235</v>
      </c>
    </row>
    <row r="2876" customFormat="false" ht="15.75" hidden="false" customHeight="false" outlineLevel="0" collapsed="false">
      <c r="A2876" s="3" t="n">
        <v>61.664859</v>
      </c>
      <c r="B2876" s="3" t="n">
        <v>61.599273</v>
      </c>
      <c r="C2876" s="3" t="n">
        <v>61.50961</v>
      </c>
      <c r="D2876" s="3"/>
      <c r="E2876" s="3" t="n">
        <v>65.364077</v>
      </c>
      <c r="F2876" s="3" t="n">
        <v>64.308167</v>
      </c>
      <c r="G2876" s="3" t="n">
        <v>64.682769</v>
      </c>
    </row>
    <row r="2877" customFormat="false" ht="15.75" hidden="false" customHeight="false" outlineLevel="0" collapsed="false">
      <c r="A2877" s="3" t="n">
        <v>61.561905</v>
      </c>
      <c r="B2877" s="3" t="n">
        <v>61.642609</v>
      </c>
      <c r="C2877" s="3" t="n">
        <v>61.583983</v>
      </c>
      <c r="D2877" s="3"/>
      <c r="E2877" s="3" t="n">
        <v>65.347289</v>
      </c>
      <c r="F2877" s="3" t="n">
        <v>64.231427</v>
      </c>
      <c r="G2877" s="3" t="n">
        <v>64.822224</v>
      </c>
    </row>
    <row r="2878" customFormat="false" ht="15.75" hidden="false" customHeight="false" outlineLevel="0" collapsed="false">
      <c r="A2878" s="3" t="n">
        <v>61.459629</v>
      </c>
      <c r="B2878" s="3" t="n">
        <v>61.402628</v>
      </c>
      <c r="C2878" s="3" t="n">
        <v>61.691034</v>
      </c>
      <c r="D2878" s="3"/>
      <c r="E2878" s="3" t="n">
        <v>65.152283</v>
      </c>
      <c r="F2878" s="3" t="n">
        <v>64.540976</v>
      </c>
      <c r="G2878" s="3" t="n">
        <v>64.951122</v>
      </c>
    </row>
    <row r="2879" customFormat="false" ht="15.75" hidden="false" customHeight="false" outlineLevel="0" collapsed="false">
      <c r="A2879" s="3" t="n">
        <v>61.758357</v>
      </c>
      <c r="B2879" s="3" t="n">
        <v>61.295172</v>
      </c>
      <c r="C2879" s="3" t="n">
        <v>61.649168</v>
      </c>
      <c r="D2879" s="3"/>
      <c r="E2879" s="3" t="n">
        <v>65.442121</v>
      </c>
      <c r="F2879" s="3" t="n">
        <v>64.762076</v>
      </c>
      <c r="G2879" s="3" t="n">
        <v>64.884934</v>
      </c>
    </row>
    <row r="2880" customFormat="false" ht="15.75" hidden="false" customHeight="false" outlineLevel="0" collapsed="false">
      <c r="A2880" s="3" t="n">
        <v>61.558294</v>
      </c>
      <c r="B2880" s="3" t="n">
        <v>61.416218</v>
      </c>
      <c r="C2880" s="3" t="n">
        <v>61.568129</v>
      </c>
      <c r="D2880" s="3"/>
      <c r="E2880" s="3" t="n">
        <v>65.0167</v>
      </c>
      <c r="F2880" s="3" t="n">
        <v>64.851086</v>
      </c>
      <c r="G2880" s="3" t="n">
        <v>64.898227</v>
      </c>
    </row>
    <row r="2881" customFormat="false" ht="15.75" hidden="false" customHeight="false" outlineLevel="0" collapsed="false">
      <c r="A2881" s="3" t="n">
        <v>61.449044</v>
      </c>
      <c r="B2881" s="3" t="n">
        <v>61.423067</v>
      </c>
      <c r="C2881" s="3" t="n">
        <v>61.298323</v>
      </c>
      <c r="D2881" s="3"/>
      <c r="E2881" s="3" t="n">
        <v>65.516671</v>
      </c>
      <c r="F2881" s="3" t="n">
        <v>64.935827</v>
      </c>
      <c r="G2881" s="3" t="n">
        <v>64.763779</v>
      </c>
    </row>
    <row r="2882" customFormat="false" ht="15.75" hidden="false" customHeight="false" outlineLevel="0" collapsed="false">
      <c r="A2882" s="3" t="n">
        <v>61.500029</v>
      </c>
      <c r="B2882" s="3" t="n">
        <v>61.532256</v>
      </c>
      <c r="C2882" s="3" t="n">
        <v>61.429349</v>
      </c>
      <c r="D2882" s="3"/>
      <c r="E2882" s="3" t="n">
        <v>65.135254</v>
      </c>
      <c r="F2882" s="3" t="n">
        <v>64.700993</v>
      </c>
      <c r="G2882" s="3" t="n">
        <v>64.666999</v>
      </c>
    </row>
    <row r="2883" customFormat="false" ht="15.75" hidden="false" customHeight="false" outlineLevel="0" collapsed="false">
      <c r="A2883" s="3" t="n">
        <v>61.322316</v>
      </c>
      <c r="B2883" s="3" t="n">
        <v>61.662084</v>
      </c>
      <c r="C2883" s="3" t="n">
        <v>61.225717</v>
      </c>
      <c r="D2883" s="3"/>
      <c r="E2883" s="3" t="n">
        <v>65.410427</v>
      </c>
      <c r="F2883" s="3" t="n">
        <v>64.573626</v>
      </c>
      <c r="G2883" s="3" t="n">
        <v>64.676318</v>
      </c>
    </row>
    <row r="2884" customFormat="false" ht="15.75" hidden="false" customHeight="false" outlineLevel="0" collapsed="false">
      <c r="A2884" s="3" t="n">
        <v>61.568285</v>
      </c>
      <c r="B2884" s="3" t="n">
        <v>61.779611</v>
      </c>
      <c r="C2884" s="3" t="n">
        <v>61.458334</v>
      </c>
      <c r="D2884" s="3"/>
      <c r="E2884" s="3" t="n">
        <v>65.054287</v>
      </c>
      <c r="F2884" s="3" t="n">
        <v>64.8763</v>
      </c>
      <c r="G2884" s="3" t="n">
        <v>64.626016</v>
      </c>
    </row>
    <row r="2885" customFormat="false" ht="15.75" hidden="false" customHeight="false" outlineLevel="0" collapsed="false">
      <c r="A2885" s="3" t="n">
        <v>61.574981</v>
      </c>
      <c r="B2885" s="3" t="n">
        <v>61.287155</v>
      </c>
      <c r="C2885" s="3" t="n">
        <v>61.328037</v>
      </c>
      <c r="D2885" s="3"/>
      <c r="E2885" s="3" t="n">
        <v>65.124628</v>
      </c>
      <c r="F2885" s="3" t="n">
        <v>64.666274</v>
      </c>
      <c r="G2885" s="3" t="n">
        <v>64.58284</v>
      </c>
    </row>
    <row r="2886" customFormat="false" ht="15.75" hidden="false" customHeight="false" outlineLevel="0" collapsed="false">
      <c r="A2886" s="3" t="n">
        <v>61.271275</v>
      </c>
      <c r="B2886" s="3" t="n">
        <v>61.641547</v>
      </c>
      <c r="C2886" s="3" t="n">
        <v>61.549879</v>
      </c>
      <c r="D2886" s="3"/>
      <c r="E2886" s="3" t="n">
        <v>65.144659</v>
      </c>
      <c r="F2886" s="3" t="n">
        <v>64.934091</v>
      </c>
      <c r="G2886" s="3" t="n">
        <v>64.48195</v>
      </c>
    </row>
    <row r="2887" customFormat="false" ht="15.75" hidden="false" customHeight="false" outlineLevel="0" collapsed="false">
      <c r="A2887" s="3" t="n">
        <v>61.305433</v>
      </c>
      <c r="B2887" s="3" t="n">
        <v>61.767581</v>
      </c>
      <c r="C2887" s="3" t="n">
        <v>61.633613</v>
      </c>
      <c r="D2887" s="3"/>
      <c r="E2887" s="3" t="n">
        <v>64.966804</v>
      </c>
      <c r="F2887" s="3" t="n">
        <v>65.109513</v>
      </c>
      <c r="G2887" s="3" t="n">
        <v>64.690236</v>
      </c>
    </row>
    <row r="2888" customFormat="false" ht="15.75" hidden="false" customHeight="false" outlineLevel="0" collapsed="false">
      <c r="A2888" s="3" t="n">
        <v>61.402774</v>
      </c>
      <c r="B2888" s="3" t="n">
        <v>61.43134</v>
      </c>
      <c r="C2888" s="3" t="n">
        <v>61.636887</v>
      </c>
      <c r="D2888" s="3"/>
      <c r="E2888" s="3" t="n">
        <v>65.047678</v>
      </c>
      <c r="F2888" s="3" t="n">
        <v>65.283846</v>
      </c>
      <c r="G2888" s="3" t="n">
        <v>64.511627</v>
      </c>
    </row>
    <row r="2889" customFormat="false" ht="15.75" hidden="false" customHeight="false" outlineLevel="0" collapsed="false">
      <c r="A2889" s="3" t="n">
        <v>61.33735</v>
      </c>
      <c r="B2889" s="3" t="n">
        <v>61.882185</v>
      </c>
      <c r="C2889" s="3" t="n">
        <v>61.40436</v>
      </c>
      <c r="D2889" s="3"/>
      <c r="E2889" s="3" t="n">
        <v>64.809333</v>
      </c>
      <c r="F2889" s="3" t="n">
        <v>64.947198</v>
      </c>
      <c r="G2889" s="3" t="n">
        <v>64.532645</v>
      </c>
    </row>
    <row r="2890" customFormat="false" ht="15.75" hidden="false" customHeight="false" outlineLevel="0" collapsed="false">
      <c r="A2890" s="3" t="n">
        <v>61.56739</v>
      </c>
      <c r="B2890" s="3" t="n">
        <v>61.494718</v>
      </c>
      <c r="C2890" s="3" t="n">
        <v>61.465348</v>
      </c>
      <c r="D2890" s="3"/>
      <c r="E2890" s="3" t="n">
        <v>64.816098</v>
      </c>
      <c r="F2890" s="3" t="n">
        <v>65.23975</v>
      </c>
      <c r="G2890" s="3" t="n">
        <v>64.565413</v>
      </c>
    </row>
    <row r="2891" customFormat="false" ht="15.75" hidden="false" customHeight="false" outlineLevel="0" collapsed="false">
      <c r="A2891" s="3" t="n">
        <v>61.518776</v>
      </c>
      <c r="B2891" s="3" t="n">
        <v>61.359316</v>
      </c>
      <c r="C2891" s="3" t="n">
        <v>61.329395</v>
      </c>
      <c r="D2891" s="3"/>
      <c r="E2891" s="3" t="n">
        <v>64.795501</v>
      </c>
      <c r="F2891" s="3" t="n">
        <v>65.053628</v>
      </c>
      <c r="G2891" s="3" t="n">
        <v>64.668681</v>
      </c>
    </row>
    <row r="2892" customFormat="false" ht="15.75" hidden="false" customHeight="false" outlineLevel="0" collapsed="false">
      <c r="A2892" s="3" t="n">
        <v>61.547087</v>
      </c>
      <c r="B2892" s="3" t="n">
        <v>61.636856</v>
      </c>
      <c r="C2892" s="3" t="n">
        <v>61.552448</v>
      </c>
      <c r="D2892" s="3"/>
      <c r="E2892" s="3" t="n">
        <v>65.003349</v>
      </c>
      <c r="F2892" s="3" t="n">
        <v>65.154199</v>
      </c>
      <c r="G2892" s="3" t="n">
        <v>64.361002</v>
      </c>
    </row>
    <row r="2893" customFormat="false" ht="15.75" hidden="false" customHeight="false" outlineLevel="0" collapsed="false">
      <c r="A2893" s="3" t="n">
        <v>61.521995</v>
      </c>
      <c r="B2893" s="3" t="n">
        <v>61.622137</v>
      </c>
      <c r="C2893" s="3" t="n">
        <v>61.517413</v>
      </c>
      <c r="D2893" s="3"/>
      <c r="E2893" s="3" t="n">
        <v>64.820981</v>
      </c>
      <c r="F2893" s="3" t="n">
        <v>64.9493</v>
      </c>
      <c r="G2893" s="3" t="n">
        <v>64.668442</v>
      </c>
    </row>
    <row r="2894" customFormat="false" ht="15.75" hidden="false" customHeight="false" outlineLevel="0" collapsed="false">
      <c r="A2894" s="3" t="n">
        <v>61.359206</v>
      </c>
      <c r="B2894" s="3" t="n">
        <v>61.598801</v>
      </c>
      <c r="C2894" s="3" t="n">
        <v>61.490241</v>
      </c>
      <c r="D2894" s="3"/>
      <c r="E2894" s="3" t="n">
        <v>64.855573</v>
      </c>
      <c r="F2894" s="3" t="n">
        <v>65.08459</v>
      </c>
      <c r="G2894" s="3" t="n">
        <v>64.556229</v>
      </c>
    </row>
    <row r="2895" customFormat="false" ht="15.75" hidden="false" customHeight="false" outlineLevel="0" collapsed="false">
      <c r="A2895" s="3" t="n">
        <v>61.551817</v>
      </c>
      <c r="B2895" s="3" t="n">
        <v>61.594339</v>
      </c>
      <c r="C2895" s="3" t="n">
        <v>61.439167</v>
      </c>
      <c r="D2895" s="3"/>
      <c r="E2895" s="3" t="n">
        <v>64.513431</v>
      </c>
      <c r="F2895" s="3" t="n">
        <v>64.980269</v>
      </c>
      <c r="G2895" s="3" t="n">
        <v>64.937086</v>
      </c>
    </row>
    <row r="2896" customFormat="false" ht="15.75" hidden="false" customHeight="false" outlineLevel="0" collapsed="false">
      <c r="A2896" s="3" t="n">
        <v>61.652686</v>
      </c>
      <c r="B2896" s="3" t="n">
        <v>61.469764</v>
      </c>
      <c r="C2896" s="3" t="n">
        <v>61.649402</v>
      </c>
      <c r="D2896" s="3"/>
      <c r="E2896" s="3" t="n">
        <v>64.990536</v>
      </c>
      <c r="F2896" s="3" t="n">
        <v>64.792967</v>
      </c>
      <c r="G2896" s="3" t="n">
        <v>65.080193</v>
      </c>
    </row>
    <row r="2897" customFormat="false" ht="15.75" hidden="false" customHeight="false" outlineLevel="0" collapsed="false">
      <c r="A2897" s="3" t="n">
        <v>61.463049</v>
      </c>
      <c r="B2897" s="3" t="n">
        <v>61.547102</v>
      </c>
      <c r="C2897" s="3" t="n">
        <v>61.551174</v>
      </c>
      <c r="D2897" s="3"/>
      <c r="E2897" s="3" t="n">
        <v>65.21536</v>
      </c>
      <c r="F2897" s="3" t="n">
        <v>64.991524</v>
      </c>
      <c r="G2897" s="3" t="n">
        <v>64.445125</v>
      </c>
    </row>
    <row r="2898" customFormat="false" ht="15.75" hidden="false" customHeight="false" outlineLevel="0" collapsed="false">
      <c r="A2898" s="3" t="n">
        <v>61.549287</v>
      </c>
      <c r="B2898" s="3" t="n">
        <v>61.354582</v>
      </c>
      <c r="C2898" s="3" t="n">
        <v>61.351533</v>
      </c>
      <c r="D2898" s="3"/>
      <c r="E2898" s="3" t="n">
        <v>64.831495</v>
      </c>
      <c r="F2898" s="3" t="n">
        <v>64.969656</v>
      </c>
      <c r="G2898" s="3" t="n">
        <v>64.725241</v>
      </c>
    </row>
    <row r="2899" customFormat="false" ht="15.75" hidden="false" customHeight="false" outlineLevel="0" collapsed="false">
      <c r="A2899" s="3" t="n">
        <v>61.54919</v>
      </c>
      <c r="B2899" s="3" t="n">
        <v>61.682075</v>
      </c>
      <c r="C2899" s="3" t="n">
        <v>61.4552</v>
      </c>
      <c r="D2899" s="3"/>
      <c r="E2899" s="3" t="n">
        <v>64.656766</v>
      </c>
      <c r="F2899" s="3" t="n">
        <v>64.487474</v>
      </c>
      <c r="G2899" s="3" t="n">
        <v>65.290282</v>
      </c>
    </row>
    <row r="2900" customFormat="false" ht="15.75" hidden="false" customHeight="false" outlineLevel="0" collapsed="false">
      <c r="A2900" s="3" t="n">
        <v>61.736586</v>
      </c>
      <c r="B2900" s="3" t="n">
        <v>61.550713</v>
      </c>
      <c r="C2900" s="3" t="n">
        <v>61.534994</v>
      </c>
      <c r="D2900" s="3"/>
      <c r="E2900" s="3" t="n">
        <v>64.862427</v>
      </c>
      <c r="F2900" s="3" t="n">
        <v>64.721871</v>
      </c>
      <c r="G2900" s="3" t="n">
        <v>65.339782</v>
      </c>
    </row>
    <row r="2901" customFormat="false" ht="15.75" hidden="false" customHeight="false" outlineLevel="0" collapsed="false">
      <c r="A2901" s="3" t="n">
        <v>61.669045</v>
      </c>
      <c r="B2901" s="3" t="n">
        <v>61.387114</v>
      </c>
      <c r="C2901" s="3" t="n">
        <v>61.667778</v>
      </c>
      <c r="D2901" s="3"/>
      <c r="E2901" s="3" t="n">
        <v>65.10461</v>
      </c>
      <c r="F2901" s="3" t="n">
        <v>64.750261</v>
      </c>
      <c r="G2901" s="3" t="n">
        <v>64.978269</v>
      </c>
    </row>
    <row r="2902" customFormat="false" ht="15.75" hidden="false" customHeight="false" outlineLevel="0" collapsed="false">
      <c r="A2902" s="3" t="n">
        <v>61.363434</v>
      </c>
      <c r="B2902" s="3" t="n">
        <v>61.692635</v>
      </c>
      <c r="C2902" s="3" t="n">
        <v>61.576444</v>
      </c>
      <c r="D2902" s="3"/>
      <c r="E2902" s="3" t="n">
        <v>65.121326</v>
      </c>
      <c r="F2902" s="3" t="n">
        <v>64.952534</v>
      </c>
      <c r="G2902" s="3" t="n">
        <v>64.813802</v>
      </c>
    </row>
    <row r="2903" customFormat="false" ht="15.75" hidden="false" customHeight="false" outlineLevel="0" collapsed="false">
      <c r="A2903" s="3" t="n">
        <v>61.192129</v>
      </c>
      <c r="B2903" s="3" t="n">
        <v>61.801594</v>
      </c>
      <c r="C2903" s="3" t="n">
        <v>61.666793</v>
      </c>
      <c r="D2903" s="3"/>
      <c r="E2903" s="3" t="n">
        <v>65.018068</v>
      </c>
      <c r="F2903" s="3" t="n">
        <v>65.002078</v>
      </c>
      <c r="G2903" s="3" t="n">
        <v>64.79445</v>
      </c>
    </row>
    <row r="2904" customFormat="false" ht="15.75" hidden="false" customHeight="false" outlineLevel="0" collapsed="false">
      <c r="A2904" s="3" t="n">
        <v>61.3685</v>
      </c>
      <c r="B2904" s="3" t="n">
        <v>61.404851</v>
      </c>
      <c r="C2904" s="3" t="n">
        <v>61.663471</v>
      </c>
      <c r="D2904" s="3"/>
      <c r="E2904" s="3" t="n">
        <v>64.991915</v>
      </c>
      <c r="F2904" s="3" t="n">
        <v>65.034264</v>
      </c>
      <c r="G2904" s="3" t="n">
        <v>64.604561</v>
      </c>
    </row>
    <row r="2905" customFormat="false" ht="15.75" hidden="false" customHeight="false" outlineLevel="0" collapsed="false">
      <c r="A2905" s="3" t="n">
        <v>61.264352</v>
      </c>
      <c r="B2905" s="3" t="n">
        <v>61.470318</v>
      </c>
      <c r="C2905" s="3" t="n">
        <v>61.640615</v>
      </c>
      <c r="D2905" s="3"/>
      <c r="E2905" s="3" t="n">
        <v>65.304457</v>
      </c>
      <c r="F2905" s="3" t="n">
        <v>64.864221</v>
      </c>
      <c r="G2905" s="3" t="n">
        <v>64.646645</v>
      </c>
    </row>
    <row r="2906" customFormat="false" ht="15.75" hidden="false" customHeight="false" outlineLevel="0" collapsed="false">
      <c r="A2906" s="3" t="n">
        <v>61.525622</v>
      </c>
      <c r="B2906" s="3" t="n">
        <v>61.597539</v>
      </c>
      <c r="C2906" s="3" t="n">
        <v>61.441693</v>
      </c>
      <c r="D2906" s="3"/>
      <c r="E2906" s="3" t="n">
        <v>65.19499</v>
      </c>
      <c r="F2906" s="3" t="n">
        <v>65.024149</v>
      </c>
      <c r="G2906" s="3" t="n">
        <v>64.469952</v>
      </c>
    </row>
    <row r="2907" customFormat="false" ht="15.75" hidden="false" customHeight="false" outlineLevel="0" collapsed="false">
      <c r="A2907" s="3" t="n">
        <v>61.422255</v>
      </c>
      <c r="B2907" s="3" t="n">
        <v>61.36269</v>
      </c>
      <c r="C2907" s="3" t="n">
        <v>61.674191</v>
      </c>
      <c r="D2907" s="3"/>
      <c r="E2907" s="3" t="n">
        <v>65.285303</v>
      </c>
      <c r="F2907" s="3" t="n">
        <v>64.861938</v>
      </c>
      <c r="G2907" s="3" t="n">
        <v>64.828737</v>
      </c>
    </row>
    <row r="2908" customFormat="false" ht="15.75" hidden="false" customHeight="false" outlineLevel="0" collapsed="false">
      <c r="A2908" s="3" t="n">
        <v>61.719712</v>
      </c>
      <c r="B2908" s="3" t="n">
        <v>61.438886</v>
      </c>
      <c r="C2908" s="3" t="n">
        <v>61.515836</v>
      </c>
      <c r="D2908" s="3"/>
      <c r="E2908" s="3" t="n">
        <v>65.020058</v>
      </c>
      <c r="F2908" s="3" t="n">
        <v>65.182219</v>
      </c>
      <c r="G2908" s="3" t="n">
        <v>64.705663</v>
      </c>
    </row>
    <row r="2909" customFormat="false" ht="15.75" hidden="false" customHeight="false" outlineLevel="0" collapsed="false">
      <c r="A2909" s="3" t="n">
        <v>61.545417</v>
      </c>
      <c r="B2909" s="3" t="n">
        <v>61.5898</v>
      </c>
      <c r="C2909" s="3" t="n">
        <v>61.539319</v>
      </c>
      <c r="D2909" s="3"/>
      <c r="E2909" s="3" t="n">
        <v>65.172175</v>
      </c>
      <c r="F2909" s="3" t="n">
        <v>65.104174</v>
      </c>
      <c r="G2909" s="3" t="n">
        <v>64.565203</v>
      </c>
    </row>
    <row r="2910" customFormat="false" ht="15.75" hidden="false" customHeight="false" outlineLevel="0" collapsed="false">
      <c r="A2910" s="3" t="n">
        <v>61.733639</v>
      </c>
      <c r="B2910" s="3" t="n">
        <v>61.418446</v>
      </c>
      <c r="C2910" s="3" t="n">
        <v>61.516649</v>
      </c>
      <c r="D2910" s="3"/>
      <c r="E2910" s="3" t="n">
        <v>64.791711</v>
      </c>
      <c r="F2910" s="3" t="n">
        <v>65.247864</v>
      </c>
      <c r="G2910" s="3" t="n">
        <v>64.570017</v>
      </c>
    </row>
    <row r="2911" customFormat="false" ht="15.75" hidden="false" customHeight="false" outlineLevel="0" collapsed="false">
      <c r="A2911" s="3" t="n">
        <v>61.562683</v>
      </c>
      <c r="B2911" s="3" t="n">
        <v>61.326627</v>
      </c>
      <c r="C2911" s="3" t="n">
        <v>61.636052</v>
      </c>
      <c r="D2911" s="3"/>
      <c r="E2911" s="3" t="n">
        <v>65.085279</v>
      </c>
      <c r="F2911" s="3" t="n">
        <v>65.229526</v>
      </c>
      <c r="G2911" s="3" t="n">
        <v>64.777554</v>
      </c>
    </row>
    <row r="2912" customFormat="false" ht="15.75" hidden="false" customHeight="false" outlineLevel="0" collapsed="false">
      <c r="A2912" s="3" t="n">
        <v>61.361403</v>
      </c>
      <c r="B2912" s="3" t="n">
        <v>61.50135</v>
      </c>
      <c r="C2912" s="3" t="n">
        <v>61.496736</v>
      </c>
      <c r="D2912" s="3"/>
      <c r="E2912" s="3" t="n">
        <v>65.198979</v>
      </c>
      <c r="F2912" s="3" t="n">
        <v>64.99625</v>
      </c>
      <c r="G2912" s="3" t="n">
        <v>64.91839</v>
      </c>
    </row>
    <row r="2913" customFormat="false" ht="15.75" hidden="false" customHeight="false" outlineLevel="0" collapsed="false">
      <c r="A2913" s="3" t="n">
        <v>61.685239</v>
      </c>
      <c r="B2913" s="3" t="n">
        <v>61.283967</v>
      </c>
      <c r="C2913" s="3" t="n">
        <v>61.416114</v>
      </c>
      <c r="D2913" s="3"/>
      <c r="E2913" s="3" t="n">
        <v>65.040593</v>
      </c>
      <c r="F2913" s="3" t="n">
        <v>65.231938</v>
      </c>
      <c r="G2913" s="3" t="n">
        <v>64.78424</v>
      </c>
    </row>
    <row r="2914" customFormat="false" ht="15.75" hidden="false" customHeight="false" outlineLevel="0" collapsed="false">
      <c r="A2914" s="3" t="n">
        <v>61.484281</v>
      </c>
      <c r="B2914" s="3" t="n">
        <v>61.556724</v>
      </c>
      <c r="C2914" s="3" t="n">
        <v>61.442908</v>
      </c>
      <c r="D2914" s="3"/>
      <c r="E2914" s="3" t="n">
        <v>65.148986</v>
      </c>
      <c r="F2914" s="3" t="n">
        <v>65.16663</v>
      </c>
      <c r="G2914" s="3" t="n">
        <v>65.022093</v>
      </c>
    </row>
    <row r="2915" customFormat="false" ht="15.75" hidden="false" customHeight="false" outlineLevel="0" collapsed="false">
      <c r="A2915" s="3" t="n">
        <v>61.486044</v>
      </c>
      <c r="B2915" s="3" t="n">
        <v>61.863752</v>
      </c>
      <c r="C2915" s="3" t="n">
        <v>61.615998</v>
      </c>
      <c r="D2915" s="3"/>
      <c r="E2915" s="3" t="n">
        <v>64.94658</v>
      </c>
      <c r="F2915" s="3" t="n">
        <v>65.191359</v>
      </c>
      <c r="G2915" s="3" t="n">
        <v>64.943154</v>
      </c>
    </row>
    <row r="2916" customFormat="false" ht="15.75" hidden="false" customHeight="false" outlineLevel="0" collapsed="false">
      <c r="A2916" s="3" t="n">
        <v>61.512192</v>
      </c>
      <c r="B2916" s="3" t="n">
        <v>61.690286</v>
      </c>
      <c r="C2916" s="3" t="n">
        <v>61.645955</v>
      </c>
      <c r="D2916" s="3"/>
      <c r="E2916" s="3" t="n">
        <v>65.502427</v>
      </c>
      <c r="F2916" s="3" t="n">
        <v>64.71024</v>
      </c>
      <c r="G2916" s="3" t="n">
        <v>64.809361</v>
      </c>
    </row>
    <row r="2917" customFormat="false" ht="15.75" hidden="false" customHeight="false" outlineLevel="0" collapsed="false">
      <c r="A2917" s="3" t="n">
        <v>61.426872</v>
      </c>
      <c r="B2917" s="3" t="n">
        <v>61.630052</v>
      </c>
      <c r="C2917" s="3" t="n">
        <v>61.741047</v>
      </c>
      <c r="D2917" s="3"/>
      <c r="E2917" s="3" t="n">
        <v>65.123514</v>
      </c>
      <c r="F2917" s="3" t="n">
        <v>65.11554</v>
      </c>
      <c r="G2917" s="3" t="n">
        <v>64.750052</v>
      </c>
    </row>
    <row r="2918" customFormat="false" ht="15.75" hidden="false" customHeight="false" outlineLevel="0" collapsed="false">
      <c r="A2918" s="3" t="n">
        <v>61.510452</v>
      </c>
      <c r="B2918" s="3" t="n">
        <v>61.579778</v>
      </c>
      <c r="C2918" s="3" t="n">
        <v>61.562514</v>
      </c>
      <c r="D2918" s="3"/>
      <c r="E2918" s="3" t="n">
        <v>65.075882</v>
      </c>
      <c r="F2918" s="3" t="n">
        <v>65.228784</v>
      </c>
      <c r="G2918" s="3" t="n">
        <v>64.810408</v>
      </c>
    </row>
    <row r="2919" customFormat="false" ht="15.75" hidden="false" customHeight="false" outlineLevel="0" collapsed="false">
      <c r="A2919" s="3" t="n">
        <v>61.405567</v>
      </c>
      <c r="B2919" s="3" t="n">
        <v>61.337536</v>
      </c>
      <c r="C2919" s="3" t="n">
        <v>61.772194</v>
      </c>
      <c r="D2919" s="3"/>
      <c r="E2919" s="3" t="n">
        <v>65.056724</v>
      </c>
      <c r="F2919" s="3" t="n">
        <v>65.148129</v>
      </c>
      <c r="G2919" s="3" t="n">
        <v>64.956841</v>
      </c>
    </row>
    <row r="2920" customFormat="false" ht="15.75" hidden="false" customHeight="false" outlineLevel="0" collapsed="false">
      <c r="A2920" s="3" t="n">
        <v>61.595971</v>
      </c>
      <c r="B2920" s="3" t="n">
        <v>61.516286</v>
      </c>
      <c r="C2920" s="3" t="n">
        <v>61.706943</v>
      </c>
      <c r="D2920" s="3"/>
      <c r="E2920" s="3" t="n">
        <v>64.729173</v>
      </c>
      <c r="F2920" s="3" t="n">
        <v>65.38675</v>
      </c>
      <c r="G2920" s="3" t="n">
        <v>65.054857</v>
      </c>
    </row>
    <row r="2921" customFormat="false" ht="15.75" hidden="false" customHeight="false" outlineLevel="0" collapsed="false">
      <c r="A2921" s="3" t="n">
        <v>61.602287</v>
      </c>
      <c r="B2921" s="3" t="n">
        <v>61.303594</v>
      </c>
      <c r="C2921" s="3" t="n">
        <v>61.538662</v>
      </c>
      <c r="D2921" s="3"/>
      <c r="E2921" s="3" t="n">
        <v>65.118848</v>
      </c>
      <c r="F2921" s="3" t="n">
        <v>65.194954</v>
      </c>
      <c r="G2921" s="3" t="n">
        <v>64.887637</v>
      </c>
    </row>
    <row r="2922" customFormat="false" ht="15.75" hidden="false" customHeight="false" outlineLevel="0" collapsed="false">
      <c r="A2922" s="3" t="n">
        <v>61.49008</v>
      </c>
      <c r="B2922" s="3" t="n">
        <v>61.635751</v>
      </c>
      <c r="C2922" s="3" t="n">
        <v>61.646239</v>
      </c>
      <c r="D2922" s="3"/>
      <c r="E2922" s="3" t="n">
        <v>64.788448</v>
      </c>
      <c r="F2922" s="3" t="n">
        <v>65.030127</v>
      </c>
      <c r="G2922" s="3" t="n">
        <v>65.185819</v>
      </c>
    </row>
    <row r="2923" customFormat="false" ht="15.75" hidden="false" customHeight="false" outlineLevel="0" collapsed="false">
      <c r="A2923" s="3" t="n">
        <v>61.419866</v>
      </c>
      <c r="B2923" s="3" t="n">
        <v>61.753324</v>
      </c>
      <c r="C2923" s="3" t="n">
        <v>61.592635</v>
      </c>
      <c r="D2923" s="3"/>
      <c r="E2923" s="3" t="n">
        <v>64.996278</v>
      </c>
      <c r="F2923" s="3" t="n">
        <v>65.237677</v>
      </c>
      <c r="G2923" s="3" t="n">
        <v>65.108017</v>
      </c>
    </row>
    <row r="2924" customFormat="false" ht="15.75" hidden="false" customHeight="false" outlineLevel="0" collapsed="false">
      <c r="A2924" s="3" t="n">
        <v>61.612233</v>
      </c>
      <c r="B2924" s="3" t="n">
        <v>61.699055</v>
      </c>
      <c r="C2924" s="3" t="n">
        <v>61.428134</v>
      </c>
      <c r="D2924" s="3"/>
      <c r="E2924" s="3" t="n">
        <v>65.161941</v>
      </c>
      <c r="F2924" s="3" t="n">
        <v>65.432547</v>
      </c>
      <c r="G2924" s="3" t="n">
        <v>64.823566</v>
      </c>
    </row>
    <row r="2925" customFormat="false" ht="15.75" hidden="false" customHeight="false" outlineLevel="0" collapsed="false">
      <c r="A2925" s="3" t="n">
        <v>61.450619</v>
      </c>
      <c r="B2925" s="3" t="n">
        <v>61.428863</v>
      </c>
      <c r="C2925" s="3" t="n">
        <v>61.371743</v>
      </c>
      <c r="D2925" s="3"/>
      <c r="E2925" s="3" t="n">
        <v>65.446592</v>
      </c>
      <c r="F2925" s="3" t="n">
        <v>65.156859</v>
      </c>
      <c r="G2925" s="3" t="n">
        <v>64.993021</v>
      </c>
    </row>
    <row r="2926" customFormat="false" ht="15.75" hidden="false" customHeight="false" outlineLevel="0" collapsed="false">
      <c r="A2926" s="3" t="n">
        <v>61.457551</v>
      </c>
      <c r="B2926" s="3" t="n">
        <v>61.374568</v>
      </c>
      <c r="C2926" s="3" t="n">
        <v>61.849933</v>
      </c>
      <c r="D2926" s="3"/>
      <c r="E2926" s="3" t="n">
        <v>65.386989</v>
      </c>
      <c r="F2926" s="3" t="n">
        <v>64.974245</v>
      </c>
      <c r="G2926" s="3" t="n">
        <v>65.325861</v>
      </c>
    </row>
    <row r="2927" customFormat="false" ht="15.75" hidden="false" customHeight="false" outlineLevel="0" collapsed="false">
      <c r="A2927" s="3" t="n">
        <v>61.422432</v>
      </c>
      <c r="B2927" s="3" t="n">
        <v>61.443589</v>
      </c>
      <c r="C2927" s="3" t="n">
        <v>61.513435</v>
      </c>
      <c r="D2927" s="3"/>
      <c r="E2927" s="3" t="n">
        <v>65.399835</v>
      </c>
      <c r="F2927" s="3" t="n">
        <v>64.928634</v>
      </c>
      <c r="G2927" s="3" t="n">
        <v>65.199544</v>
      </c>
    </row>
    <row r="2928" customFormat="false" ht="15.75" hidden="false" customHeight="false" outlineLevel="0" collapsed="false">
      <c r="A2928" s="3" t="n">
        <v>61.56686</v>
      </c>
      <c r="B2928" s="3" t="n">
        <v>61.450138</v>
      </c>
      <c r="C2928" s="3" t="n">
        <v>61.430659</v>
      </c>
      <c r="D2928" s="3"/>
      <c r="E2928" s="3" t="n">
        <v>65.753706</v>
      </c>
      <c r="F2928" s="3" t="n">
        <v>64.471856</v>
      </c>
      <c r="G2928" s="3" t="n">
        <v>65.059566</v>
      </c>
    </row>
    <row r="2929" customFormat="false" ht="15.75" hidden="false" customHeight="false" outlineLevel="0" collapsed="false">
      <c r="A2929" s="3" t="n">
        <v>61.447768</v>
      </c>
      <c r="B2929" s="3" t="n">
        <v>61.529369</v>
      </c>
      <c r="C2929" s="3" t="n">
        <v>61.541623</v>
      </c>
      <c r="D2929" s="3"/>
      <c r="E2929" s="3" t="n">
        <v>65.200411</v>
      </c>
      <c r="F2929" s="3" t="n">
        <v>64.872925</v>
      </c>
      <c r="G2929" s="3" t="n">
        <v>65.502795</v>
      </c>
    </row>
    <row r="2930" customFormat="false" ht="15.75" hidden="false" customHeight="false" outlineLevel="0" collapsed="false">
      <c r="A2930" s="3" t="n">
        <v>61.322205</v>
      </c>
      <c r="B2930" s="3" t="n">
        <v>61.681253</v>
      </c>
      <c r="C2930" s="3" t="n">
        <v>61.801073</v>
      </c>
      <c r="D2930" s="3"/>
      <c r="E2930" s="3" t="n">
        <v>65.175986</v>
      </c>
      <c r="F2930" s="3" t="n">
        <v>65.07964</v>
      </c>
      <c r="G2930" s="3" t="n">
        <v>65.45196</v>
      </c>
    </row>
    <row r="2931" customFormat="false" ht="15.75" hidden="false" customHeight="false" outlineLevel="0" collapsed="false">
      <c r="A2931" s="3" t="n">
        <v>61.622627</v>
      </c>
      <c r="B2931" s="3" t="n">
        <v>61.506338</v>
      </c>
      <c r="C2931" s="3" t="n">
        <v>61.536197</v>
      </c>
      <c r="D2931" s="3"/>
      <c r="E2931" s="3" t="n">
        <v>65.386983</v>
      </c>
      <c r="F2931" s="3" t="n">
        <v>65.045957</v>
      </c>
      <c r="G2931" s="3" t="n">
        <v>65.098022</v>
      </c>
    </row>
    <row r="2932" customFormat="false" ht="15.75" hidden="false" customHeight="false" outlineLevel="0" collapsed="false">
      <c r="A2932" s="3" t="n">
        <v>61.620636</v>
      </c>
      <c r="B2932" s="3" t="n">
        <v>61.669227</v>
      </c>
      <c r="C2932" s="3" t="n">
        <v>61.510685</v>
      </c>
      <c r="D2932" s="3"/>
      <c r="E2932" s="3" t="n">
        <v>65.246829</v>
      </c>
      <c r="F2932" s="3" t="n">
        <v>65.018638</v>
      </c>
      <c r="G2932" s="3" t="n">
        <v>65.034318</v>
      </c>
    </row>
    <row r="2933" customFormat="false" ht="15.75" hidden="false" customHeight="false" outlineLevel="0" collapsed="false">
      <c r="A2933" s="3" t="n">
        <v>61.823187</v>
      </c>
      <c r="B2933" s="3" t="n">
        <v>61.332093</v>
      </c>
      <c r="C2933" s="3" t="n">
        <v>61.546761</v>
      </c>
      <c r="D2933" s="3"/>
      <c r="E2933" s="3" t="n">
        <v>65.32078</v>
      </c>
      <c r="F2933" s="3" t="n">
        <v>64.873744</v>
      </c>
      <c r="G2933" s="3" t="n">
        <v>64.861944</v>
      </c>
    </row>
    <row r="2934" customFormat="false" ht="15.75" hidden="false" customHeight="false" outlineLevel="0" collapsed="false">
      <c r="A2934" s="3" t="n">
        <v>61.533604</v>
      </c>
      <c r="B2934" s="3" t="n">
        <v>61.465737</v>
      </c>
      <c r="C2934" s="3" t="n">
        <v>61.712126</v>
      </c>
      <c r="D2934" s="3"/>
      <c r="E2934" s="3" t="n">
        <v>65.279075</v>
      </c>
      <c r="F2934" s="3" t="n">
        <v>64.926009</v>
      </c>
      <c r="G2934" s="3" t="n">
        <v>64.851478</v>
      </c>
    </row>
    <row r="2935" customFormat="false" ht="15.75" hidden="false" customHeight="false" outlineLevel="0" collapsed="false">
      <c r="A2935" s="3" t="n">
        <v>61.611544</v>
      </c>
      <c r="B2935" s="3" t="n">
        <v>61.303746</v>
      </c>
      <c r="C2935" s="3" t="n">
        <v>61.630278</v>
      </c>
      <c r="D2935" s="3"/>
      <c r="E2935" s="3" t="n">
        <v>65.098555</v>
      </c>
      <c r="F2935" s="3" t="n">
        <v>64.835163</v>
      </c>
      <c r="G2935" s="3" t="n">
        <v>65.221706</v>
      </c>
    </row>
    <row r="2936" customFormat="false" ht="15.75" hidden="false" customHeight="false" outlineLevel="0" collapsed="false">
      <c r="A2936" s="3" t="n">
        <v>61.562858</v>
      </c>
      <c r="B2936" s="3" t="n">
        <v>61.600545</v>
      </c>
      <c r="C2936" s="3" t="n">
        <v>61.406308</v>
      </c>
      <c r="D2936" s="3"/>
      <c r="E2936" s="3" t="n">
        <v>64.95429</v>
      </c>
      <c r="F2936" s="3" t="n">
        <v>65.015117</v>
      </c>
      <c r="G2936" s="3" t="n">
        <v>64.946186</v>
      </c>
    </row>
    <row r="2937" customFormat="false" ht="15.75" hidden="false" customHeight="false" outlineLevel="0" collapsed="false">
      <c r="A2937" s="3" t="n">
        <v>61.741027</v>
      </c>
      <c r="B2937" s="3" t="n">
        <v>61.473041</v>
      </c>
      <c r="C2937" s="3" t="n">
        <v>61.602327</v>
      </c>
      <c r="D2937" s="3"/>
      <c r="E2937" s="3" t="n">
        <v>64.772804</v>
      </c>
      <c r="F2937" s="3" t="n">
        <v>64.948739</v>
      </c>
      <c r="G2937" s="3" t="n">
        <v>65.323978</v>
      </c>
    </row>
    <row r="2938" customFormat="false" ht="15.75" hidden="false" customHeight="false" outlineLevel="0" collapsed="false">
      <c r="A2938" s="3" t="n">
        <v>61.632504</v>
      </c>
      <c r="B2938" s="3" t="n">
        <v>61.740916</v>
      </c>
      <c r="C2938" s="3" t="n">
        <v>61.34475</v>
      </c>
      <c r="D2938" s="3"/>
      <c r="E2938" s="3" t="n">
        <v>64.772858</v>
      </c>
      <c r="F2938" s="3" t="n">
        <v>64.648117</v>
      </c>
      <c r="G2938" s="3" t="n">
        <v>65.322197</v>
      </c>
    </row>
    <row r="2939" customFormat="false" ht="15.75" hidden="false" customHeight="false" outlineLevel="0" collapsed="false">
      <c r="A2939" s="3" t="n">
        <v>61.381258</v>
      </c>
      <c r="B2939" s="3" t="n">
        <v>61.588585</v>
      </c>
      <c r="C2939" s="3" t="n">
        <v>61.707488</v>
      </c>
      <c r="D2939" s="3"/>
      <c r="E2939" s="3" t="n">
        <v>65.064644</v>
      </c>
      <c r="F2939" s="3" t="n">
        <v>64.47122</v>
      </c>
      <c r="G2939" s="3" t="n">
        <v>65.201081</v>
      </c>
    </row>
    <row r="2940" customFormat="false" ht="15.75" hidden="false" customHeight="false" outlineLevel="0" collapsed="false">
      <c r="A2940" s="3" t="n">
        <v>61.643495</v>
      </c>
      <c r="B2940" s="3" t="n">
        <v>61.545737</v>
      </c>
      <c r="C2940" s="3" t="n">
        <v>61.482026</v>
      </c>
      <c r="D2940" s="3"/>
      <c r="E2940" s="3" t="n">
        <v>64.88118</v>
      </c>
      <c r="F2940" s="3" t="n">
        <v>64.480324</v>
      </c>
      <c r="G2940" s="3" t="n">
        <v>65.343435</v>
      </c>
    </row>
    <row r="2941" customFormat="false" ht="15.75" hidden="false" customHeight="false" outlineLevel="0" collapsed="false">
      <c r="A2941" s="3" t="n">
        <v>61.659717</v>
      </c>
      <c r="B2941" s="3" t="n">
        <v>61.723103</v>
      </c>
      <c r="C2941" s="3" t="n">
        <v>61.335756</v>
      </c>
      <c r="D2941" s="3"/>
      <c r="E2941" s="3" t="n">
        <v>65.094621</v>
      </c>
      <c r="F2941" s="3" t="n">
        <v>64.439422</v>
      </c>
      <c r="G2941" s="3" t="n">
        <v>65.353169</v>
      </c>
    </row>
    <row r="2942" customFormat="false" ht="15.75" hidden="false" customHeight="false" outlineLevel="0" collapsed="false">
      <c r="A2942" s="3" t="n">
        <v>61.494876</v>
      </c>
      <c r="B2942" s="3" t="n">
        <v>61.683233</v>
      </c>
      <c r="C2942" s="3" t="n">
        <v>61.407642</v>
      </c>
      <c r="D2942" s="3"/>
      <c r="E2942" s="3" t="n">
        <v>64.863012</v>
      </c>
      <c r="F2942" s="3" t="n">
        <v>64.560474</v>
      </c>
      <c r="G2942" s="3" t="n">
        <v>65.210227</v>
      </c>
    </row>
    <row r="2943" customFormat="false" ht="15.75" hidden="false" customHeight="false" outlineLevel="0" collapsed="false">
      <c r="A2943" s="3" t="n">
        <v>61.330391</v>
      </c>
      <c r="B2943" s="3" t="n">
        <v>61.457517</v>
      </c>
      <c r="C2943" s="3" t="n">
        <v>61.686884</v>
      </c>
      <c r="D2943" s="3"/>
      <c r="E2943" s="3" t="n">
        <v>65.154827</v>
      </c>
      <c r="F2943" s="3" t="n">
        <v>64.531771</v>
      </c>
      <c r="G2943" s="3" t="n">
        <v>64.970806</v>
      </c>
    </row>
    <row r="2944" customFormat="false" ht="15.75" hidden="false" customHeight="false" outlineLevel="0" collapsed="false">
      <c r="A2944" s="3" t="n">
        <v>61.660576</v>
      </c>
      <c r="B2944" s="3" t="n">
        <v>61.398687</v>
      </c>
      <c r="C2944" s="3" t="n">
        <v>61.546688</v>
      </c>
      <c r="D2944" s="3"/>
      <c r="E2944" s="3" t="n">
        <v>65.107865</v>
      </c>
      <c r="F2944" s="3" t="n">
        <v>64.625395</v>
      </c>
      <c r="G2944" s="3" t="n">
        <v>65.027377</v>
      </c>
    </row>
    <row r="2945" customFormat="false" ht="15.75" hidden="false" customHeight="false" outlineLevel="0" collapsed="false">
      <c r="A2945" s="3" t="n">
        <v>61.736997</v>
      </c>
      <c r="B2945" s="3" t="n">
        <v>61.566093</v>
      </c>
      <c r="C2945" s="3" t="n">
        <v>61.517116</v>
      </c>
      <c r="D2945" s="3"/>
      <c r="E2945" s="3" t="n">
        <v>64.858594</v>
      </c>
      <c r="F2945" s="3" t="n">
        <v>64.52987</v>
      </c>
      <c r="G2945" s="3" t="n">
        <v>65.423811</v>
      </c>
    </row>
    <row r="2946" customFormat="false" ht="15.75" hidden="false" customHeight="false" outlineLevel="0" collapsed="false">
      <c r="A2946" s="3" t="n">
        <v>61.787646</v>
      </c>
      <c r="B2946" s="3" t="n">
        <v>61.813624</v>
      </c>
      <c r="C2946" s="3" t="n">
        <v>61.082651</v>
      </c>
      <c r="D2946" s="3"/>
      <c r="E2946" s="3" t="n">
        <v>65.232447</v>
      </c>
      <c r="F2946" s="3" t="n">
        <v>64.592491</v>
      </c>
      <c r="G2946" s="3" t="n">
        <v>65.201042</v>
      </c>
    </row>
    <row r="2947" customFormat="false" ht="15.75" hidden="false" customHeight="false" outlineLevel="0" collapsed="false">
      <c r="A2947" s="3" t="n">
        <v>61.549117</v>
      </c>
      <c r="B2947" s="3" t="n">
        <v>61.705526</v>
      </c>
      <c r="C2947" s="3" t="n">
        <v>61.649727</v>
      </c>
      <c r="D2947" s="3"/>
      <c r="E2947" s="3" t="n">
        <v>65.209999</v>
      </c>
      <c r="F2947" s="3" t="n">
        <v>64.871079</v>
      </c>
      <c r="G2947" s="3" t="n">
        <v>65.134829</v>
      </c>
    </row>
    <row r="2948" customFormat="false" ht="15.75" hidden="false" customHeight="false" outlineLevel="0" collapsed="false">
      <c r="A2948" s="3" t="n">
        <v>61.485602</v>
      </c>
      <c r="B2948" s="3" t="n">
        <v>61.363673</v>
      </c>
      <c r="C2948" s="3" t="n">
        <v>61.559929</v>
      </c>
      <c r="D2948" s="3"/>
      <c r="E2948" s="3" t="n">
        <v>65.475945</v>
      </c>
      <c r="F2948" s="3" t="n">
        <v>64.675999</v>
      </c>
      <c r="G2948" s="3" t="n">
        <v>65.052021</v>
      </c>
    </row>
    <row r="2949" customFormat="false" ht="15.75" hidden="false" customHeight="false" outlineLevel="0" collapsed="false">
      <c r="A2949" s="3" t="n">
        <v>61.316897</v>
      </c>
      <c r="B2949" s="3" t="n">
        <v>61.45233</v>
      </c>
      <c r="C2949" s="3" t="n">
        <v>61.61089</v>
      </c>
      <c r="D2949" s="3"/>
      <c r="E2949" s="3" t="n">
        <v>65.364605</v>
      </c>
      <c r="F2949" s="3" t="n">
        <v>64.750596</v>
      </c>
      <c r="G2949" s="3" t="n">
        <v>65.079224</v>
      </c>
    </row>
    <row r="2950" customFormat="false" ht="15.75" hidden="false" customHeight="false" outlineLevel="0" collapsed="false">
      <c r="A2950" s="3" t="n">
        <v>61.486765</v>
      </c>
      <c r="B2950" s="3" t="n">
        <v>61.362878</v>
      </c>
      <c r="C2950" s="3" t="n">
        <v>61.696914</v>
      </c>
      <c r="D2950" s="3"/>
      <c r="E2950" s="3" t="n">
        <v>65.434552</v>
      </c>
      <c r="F2950" s="3" t="n">
        <v>64.738157</v>
      </c>
      <c r="G2950" s="3" t="n">
        <v>65.006127</v>
      </c>
    </row>
    <row r="2951" customFormat="false" ht="15.75" hidden="false" customHeight="false" outlineLevel="0" collapsed="false">
      <c r="A2951" s="3" t="n">
        <v>61.373172</v>
      </c>
      <c r="B2951" s="3" t="n">
        <v>61.78005</v>
      </c>
      <c r="C2951" s="3" t="n">
        <v>61.607988</v>
      </c>
      <c r="D2951" s="3"/>
      <c r="E2951" s="3" t="n">
        <v>65.691053</v>
      </c>
      <c r="F2951" s="3" t="n">
        <v>64.60956</v>
      </c>
      <c r="G2951" s="3" t="n">
        <v>65.098641</v>
      </c>
    </row>
    <row r="2952" customFormat="false" ht="15.75" hidden="false" customHeight="false" outlineLevel="0" collapsed="false">
      <c r="A2952" s="3" t="n">
        <v>61.260225</v>
      </c>
      <c r="B2952" s="3" t="n">
        <v>61.633161</v>
      </c>
      <c r="C2952" s="3" t="n">
        <v>61.32546</v>
      </c>
      <c r="D2952" s="3"/>
      <c r="E2952" s="3" t="n">
        <v>65.189431</v>
      </c>
      <c r="F2952" s="3" t="n">
        <v>64.898916</v>
      </c>
      <c r="G2952" s="3" t="n">
        <v>65.119791</v>
      </c>
    </row>
    <row r="2953" customFormat="false" ht="15.75" hidden="false" customHeight="false" outlineLevel="0" collapsed="false">
      <c r="A2953" s="3" t="n">
        <v>61.603243</v>
      </c>
      <c r="B2953" s="3" t="n">
        <v>61.55745</v>
      </c>
      <c r="C2953" s="3" t="n">
        <v>61.331604</v>
      </c>
      <c r="D2953" s="3"/>
      <c r="E2953" s="3" t="n">
        <v>65.216586</v>
      </c>
      <c r="F2953" s="3" t="n">
        <v>64.97668</v>
      </c>
      <c r="G2953" s="3" t="n">
        <v>65.02414</v>
      </c>
    </row>
    <row r="2954" customFormat="false" ht="15.75" hidden="false" customHeight="false" outlineLevel="0" collapsed="false">
      <c r="A2954" s="3" t="n">
        <v>61.301687</v>
      </c>
      <c r="B2954" s="3" t="n">
        <v>61.719202</v>
      </c>
      <c r="C2954" s="3" t="n">
        <v>61.293033</v>
      </c>
      <c r="D2954" s="3"/>
      <c r="E2954" s="3" t="n">
        <v>65.358673</v>
      </c>
      <c r="F2954" s="3" t="n">
        <v>64.806458</v>
      </c>
      <c r="G2954" s="3" t="n">
        <v>65.196651</v>
      </c>
    </row>
    <row r="2955" customFormat="false" ht="15.75" hidden="false" customHeight="false" outlineLevel="0" collapsed="false">
      <c r="A2955" s="3" t="n">
        <v>61.57784</v>
      </c>
      <c r="B2955" s="3" t="n">
        <v>61.518381</v>
      </c>
      <c r="C2955" s="3" t="n">
        <v>61.473762</v>
      </c>
      <c r="D2955" s="3"/>
      <c r="E2955" s="3" t="n">
        <v>65.468085</v>
      </c>
      <c r="F2955" s="3" t="n">
        <v>64.735788</v>
      </c>
      <c r="G2955" s="3" t="n">
        <v>65.148143</v>
      </c>
    </row>
    <row r="2956" customFormat="false" ht="15.75" hidden="false" customHeight="false" outlineLevel="0" collapsed="false">
      <c r="A2956" s="3" t="n">
        <v>61.476124</v>
      </c>
      <c r="B2956" s="3" t="n">
        <v>61.59386</v>
      </c>
      <c r="C2956" s="3" t="n">
        <v>61.572434</v>
      </c>
      <c r="D2956" s="3"/>
      <c r="E2956" s="3" t="n">
        <v>65.44975</v>
      </c>
      <c r="F2956" s="3" t="n">
        <v>64.720803</v>
      </c>
      <c r="G2956" s="3" t="n">
        <v>64.995415</v>
      </c>
    </row>
    <row r="2957" customFormat="false" ht="15.75" hidden="false" customHeight="false" outlineLevel="0" collapsed="false">
      <c r="A2957" s="3" t="n">
        <v>61.495866</v>
      </c>
      <c r="B2957" s="3" t="n">
        <v>61.457432</v>
      </c>
      <c r="C2957" s="3" t="n">
        <v>61.829026</v>
      </c>
      <c r="D2957" s="3"/>
      <c r="E2957" s="3" t="n">
        <v>65.191658</v>
      </c>
      <c r="F2957" s="3" t="n">
        <v>64.803935</v>
      </c>
      <c r="G2957" s="3" t="n">
        <v>64.990102</v>
      </c>
    </row>
    <row r="2958" customFormat="false" ht="15.75" hidden="false" customHeight="false" outlineLevel="0" collapsed="false">
      <c r="A2958" s="3" t="n">
        <v>61.396344</v>
      </c>
      <c r="B2958" s="3" t="n">
        <v>61.479277</v>
      </c>
      <c r="C2958" s="3" t="n">
        <v>61.620045</v>
      </c>
      <c r="D2958" s="3"/>
      <c r="E2958" s="3" t="n">
        <v>65.073755</v>
      </c>
      <c r="F2958" s="3" t="n">
        <v>64.652094</v>
      </c>
      <c r="G2958" s="3" t="n">
        <v>65.042226</v>
      </c>
    </row>
    <row r="2959" customFormat="false" ht="15.75" hidden="false" customHeight="false" outlineLevel="0" collapsed="false">
      <c r="A2959" s="3" t="n">
        <v>61.728803</v>
      </c>
      <c r="B2959" s="3" t="n">
        <v>61.197671</v>
      </c>
      <c r="C2959" s="3" t="n">
        <v>61.904517</v>
      </c>
      <c r="D2959" s="3"/>
      <c r="E2959" s="3" t="n">
        <v>65.231624</v>
      </c>
      <c r="F2959" s="3" t="n">
        <v>64.726584</v>
      </c>
      <c r="G2959" s="3" t="n">
        <v>64.831364</v>
      </c>
    </row>
    <row r="2960" customFormat="false" ht="15.75" hidden="false" customHeight="false" outlineLevel="0" collapsed="false">
      <c r="A2960" s="3" t="n">
        <v>61.493245</v>
      </c>
      <c r="B2960" s="3" t="n">
        <v>61.493881</v>
      </c>
      <c r="C2960" s="3" t="n">
        <v>61.590368</v>
      </c>
      <c r="D2960" s="3"/>
      <c r="E2960" s="3" t="n">
        <v>65.518244</v>
      </c>
      <c r="F2960" s="3" t="n">
        <v>64.607891</v>
      </c>
      <c r="G2960" s="3" t="n">
        <v>64.86486</v>
      </c>
    </row>
    <row r="2961" customFormat="false" ht="15.75" hidden="false" customHeight="false" outlineLevel="0" collapsed="false">
      <c r="A2961" s="3" t="n">
        <v>61.485035</v>
      </c>
      <c r="B2961" s="3" t="n">
        <v>61.568759</v>
      </c>
      <c r="C2961" s="3" t="n">
        <v>61.464125</v>
      </c>
      <c r="D2961" s="3"/>
      <c r="E2961" s="3" t="n">
        <v>65.019196</v>
      </c>
      <c r="F2961" s="3" t="n">
        <v>64.82457</v>
      </c>
      <c r="G2961" s="3" t="n">
        <v>64.868871</v>
      </c>
    </row>
    <row r="2962" customFormat="false" ht="15.75" hidden="false" customHeight="false" outlineLevel="0" collapsed="false">
      <c r="A2962" s="3" t="n">
        <v>61.483037</v>
      </c>
      <c r="B2962" s="3" t="n">
        <v>61.935704</v>
      </c>
      <c r="C2962" s="3" t="n">
        <v>61.297687</v>
      </c>
      <c r="D2962" s="3"/>
      <c r="E2962" s="3" t="n">
        <v>65.078969</v>
      </c>
      <c r="F2962" s="3" t="n">
        <v>64.726953</v>
      </c>
      <c r="G2962" s="3" t="n">
        <v>65.283674</v>
      </c>
    </row>
    <row r="2963" customFormat="false" ht="15.75" hidden="false" customHeight="false" outlineLevel="0" collapsed="false">
      <c r="A2963" s="3" t="n">
        <v>61.452969</v>
      </c>
      <c r="B2963" s="3" t="n">
        <v>61.654674</v>
      </c>
      <c r="C2963" s="3" t="n">
        <v>61.367802</v>
      </c>
      <c r="D2963" s="3"/>
      <c r="E2963" s="3" t="n">
        <v>65.244036</v>
      </c>
      <c r="F2963" s="3" t="n">
        <v>64.786734</v>
      </c>
      <c r="G2963" s="3" t="n">
        <v>65.028621</v>
      </c>
    </row>
    <row r="2964" customFormat="false" ht="15.75" hidden="false" customHeight="false" outlineLevel="0" collapsed="false">
      <c r="A2964" s="3" t="n">
        <v>61.476322</v>
      </c>
      <c r="B2964" s="3" t="n">
        <v>61.301245</v>
      </c>
      <c r="C2964" s="3" t="n">
        <v>61.565323</v>
      </c>
      <c r="D2964" s="3"/>
      <c r="E2964" s="3" t="n">
        <v>64.941297</v>
      </c>
      <c r="F2964" s="3" t="n">
        <v>65.285522</v>
      </c>
      <c r="G2964" s="3" t="n">
        <v>64.812325</v>
      </c>
    </row>
    <row r="2965" customFormat="false" ht="15.75" hidden="false" customHeight="false" outlineLevel="0" collapsed="false">
      <c r="A2965" s="3" t="n">
        <v>61.462235</v>
      </c>
      <c r="B2965" s="3" t="n">
        <v>61.306122</v>
      </c>
      <c r="C2965" s="3" t="n">
        <v>61.461999</v>
      </c>
      <c r="D2965" s="3"/>
      <c r="E2965" s="3" t="n">
        <v>64.491922</v>
      </c>
      <c r="F2965" s="3" t="n">
        <v>65.210112</v>
      </c>
      <c r="G2965" s="3" t="n">
        <v>65.197154</v>
      </c>
    </row>
    <row r="2966" customFormat="false" ht="15.75" hidden="false" customHeight="false" outlineLevel="0" collapsed="false">
      <c r="A2966" s="3" t="n">
        <v>61.653944</v>
      </c>
      <c r="B2966" s="3" t="n">
        <v>61.487814</v>
      </c>
      <c r="C2966" s="3" t="n">
        <v>61.483989</v>
      </c>
      <c r="D2966" s="3"/>
      <c r="E2966" s="3" t="n">
        <v>64.623866</v>
      </c>
      <c r="F2966" s="3" t="n">
        <v>64.859831</v>
      </c>
      <c r="G2966" s="3" t="n">
        <v>65.379557</v>
      </c>
    </row>
    <row r="2967" customFormat="false" ht="15.75" hidden="false" customHeight="false" outlineLevel="0" collapsed="false">
      <c r="A2967" s="3" t="n">
        <v>61.683915</v>
      </c>
      <c r="B2967" s="3" t="n">
        <v>61.387269</v>
      </c>
      <c r="C2967" s="3" t="n">
        <v>61.415642</v>
      </c>
      <c r="D2967" s="3"/>
      <c r="E2967" s="3" t="n">
        <v>64.460222</v>
      </c>
      <c r="F2967" s="3" t="n">
        <v>64.925158</v>
      </c>
      <c r="G2967" s="3" t="n">
        <v>65.52318</v>
      </c>
    </row>
    <row r="2968" customFormat="false" ht="15.75" hidden="false" customHeight="false" outlineLevel="0" collapsed="false">
      <c r="A2968" s="3" t="n">
        <v>61.800509</v>
      </c>
      <c r="B2968" s="3" t="n">
        <v>61.624024</v>
      </c>
      <c r="C2968" s="3" t="n">
        <v>61.49807</v>
      </c>
      <c r="D2968" s="3"/>
      <c r="E2968" s="3" t="n">
        <v>64.361441</v>
      </c>
      <c r="F2968" s="3" t="n">
        <v>65.103852</v>
      </c>
      <c r="G2968" s="3" t="n">
        <v>65.314667</v>
      </c>
    </row>
    <row r="2969" customFormat="false" ht="15.75" hidden="false" customHeight="false" outlineLevel="0" collapsed="false">
      <c r="A2969" s="3" t="n">
        <v>61.516936</v>
      </c>
      <c r="B2969" s="3" t="n">
        <v>61.409236</v>
      </c>
      <c r="C2969" s="3" t="n">
        <v>61.659949</v>
      </c>
      <c r="D2969" s="3"/>
      <c r="E2969" s="3" t="n">
        <v>64.912564</v>
      </c>
      <c r="F2969" s="3" t="n">
        <v>64.800448</v>
      </c>
      <c r="G2969" s="3" t="n">
        <v>65.171456</v>
      </c>
    </row>
    <row r="2970" customFormat="false" ht="15.75" hidden="false" customHeight="false" outlineLevel="0" collapsed="false">
      <c r="A2970" s="3" t="n">
        <v>61.689581</v>
      </c>
      <c r="B2970" s="3" t="n">
        <v>61.537405</v>
      </c>
      <c r="C2970" s="3" t="n">
        <v>61.409031</v>
      </c>
      <c r="D2970" s="3"/>
      <c r="E2970" s="3" t="n">
        <v>64.715238</v>
      </c>
      <c r="F2970" s="3" t="n">
        <v>64.70879</v>
      </c>
      <c r="G2970" s="3" t="n">
        <v>64.958615</v>
      </c>
    </row>
    <row r="2971" customFormat="false" ht="15.75" hidden="false" customHeight="false" outlineLevel="0" collapsed="false">
      <c r="A2971" s="3" t="n">
        <v>61.566527</v>
      </c>
      <c r="B2971" s="3" t="n">
        <v>61.569329</v>
      </c>
      <c r="C2971" s="3" t="n">
        <v>61.583162</v>
      </c>
      <c r="D2971" s="3"/>
      <c r="E2971" s="3" t="n">
        <v>64.586695</v>
      </c>
      <c r="F2971" s="3" t="n">
        <v>64.913108</v>
      </c>
      <c r="G2971" s="3" t="n">
        <v>65.079914</v>
      </c>
    </row>
    <row r="2972" customFormat="false" ht="15.75" hidden="false" customHeight="false" outlineLevel="0" collapsed="false">
      <c r="A2972" s="3" t="n">
        <v>61.585894</v>
      </c>
      <c r="B2972" s="3" t="n">
        <v>61.39976</v>
      </c>
      <c r="C2972" s="3" t="n">
        <v>61.566609</v>
      </c>
      <c r="D2972" s="3"/>
      <c r="E2972" s="3" t="n">
        <v>64.838078</v>
      </c>
      <c r="F2972" s="3" t="n">
        <v>64.802847</v>
      </c>
      <c r="G2972" s="3" t="n">
        <v>64.71646</v>
      </c>
    </row>
    <row r="2973" customFormat="false" ht="15.75" hidden="false" customHeight="false" outlineLevel="0" collapsed="false">
      <c r="A2973" s="3" t="n">
        <v>61.525657</v>
      </c>
      <c r="B2973" s="3" t="n">
        <v>61.414242</v>
      </c>
      <c r="C2973" s="3" t="n">
        <v>61.936201</v>
      </c>
      <c r="D2973" s="3"/>
      <c r="E2973" s="3" t="n">
        <v>64.908721</v>
      </c>
      <c r="F2973" s="3" t="n">
        <v>64.895428</v>
      </c>
      <c r="G2973" s="3" t="n">
        <v>64.783007</v>
      </c>
    </row>
    <row r="2974" customFormat="false" ht="15.75" hidden="false" customHeight="false" outlineLevel="0" collapsed="false">
      <c r="A2974" s="3" t="n">
        <v>61.55408</v>
      </c>
      <c r="B2974" s="3" t="n">
        <v>61.687944</v>
      </c>
      <c r="C2974" s="3" t="n">
        <v>61.47065</v>
      </c>
      <c r="D2974" s="3"/>
      <c r="E2974" s="3" t="n">
        <v>64.606828</v>
      </c>
      <c r="F2974" s="3" t="n">
        <v>64.971603</v>
      </c>
      <c r="G2974" s="3" t="n">
        <v>64.879887</v>
      </c>
    </row>
    <row r="2975" customFormat="false" ht="15.75" hidden="false" customHeight="false" outlineLevel="0" collapsed="false">
      <c r="A2975" s="3" t="n">
        <v>61.230675</v>
      </c>
      <c r="B2975" s="3" t="n">
        <v>61.474466</v>
      </c>
      <c r="C2975" s="3" t="n">
        <v>61.719457</v>
      </c>
      <c r="D2975" s="3"/>
      <c r="E2975" s="3" t="n">
        <v>64.768773</v>
      </c>
      <c r="F2975" s="3" t="n">
        <v>64.803711</v>
      </c>
      <c r="G2975" s="3" t="n">
        <v>64.995639</v>
      </c>
    </row>
    <row r="2976" customFormat="false" ht="15.75" hidden="false" customHeight="false" outlineLevel="0" collapsed="false">
      <c r="A2976" s="3" t="n">
        <v>61.593632</v>
      </c>
      <c r="B2976" s="3" t="n">
        <v>61.549429</v>
      </c>
      <c r="C2976" s="3" t="n">
        <v>61.82551</v>
      </c>
      <c r="D2976" s="3"/>
      <c r="E2976" s="3" t="n">
        <v>64.907554</v>
      </c>
      <c r="F2976" s="3" t="n">
        <v>64.830097</v>
      </c>
      <c r="G2976" s="3" t="n">
        <v>65.118792</v>
      </c>
    </row>
    <row r="2977" customFormat="false" ht="15.75" hidden="false" customHeight="false" outlineLevel="0" collapsed="false">
      <c r="A2977" s="3" t="n">
        <v>61.428802</v>
      </c>
      <c r="B2977" s="3" t="n">
        <v>61.586428</v>
      </c>
      <c r="C2977" s="3" t="n">
        <v>61.682352</v>
      </c>
      <c r="D2977" s="3"/>
      <c r="E2977" s="3" t="n">
        <v>65.06061</v>
      </c>
      <c r="F2977" s="3" t="n">
        <v>64.904792</v>
      </c>
      <c r="G2977" s="3" t="n">
        <v>64.855928</v>
      </c>
    </row>
    <row r="2978" customFormat="false" ht="15.75" hidden="false" customHeight="false" outlineLevel="0" collapsed="false">
      <c r="A2978" s="3" t="n">
        <v>61.382203</v>
      </c>
      <c r="B2978" s="3" t="n">
        <v>61.618119</v>
      </c>
      <c r="C2978" s="3" t="n">
        <v>61.514107</v>
      </c>
      <c r="D2978" s="3"/>
      <c r="E2978" s="3" t="n">
        <v>64.942844</v>
      </c>
      <c r="F2978" s="3" t="n">
        <v>64.689694</v>
      </c>
      <c r="G2978" s="3" t="n">
        <v>64.979705</v>
      </c>
    </row>
    <row r="2979" customFormat="false" ht="15.75" hidden="false" customHeight="false" outlineLevel="0" collapsed="false">
      <c r="A2979" s="3" t="n">
        <v>61.670313</v>
      </c>
      <c r="B2979" s="3" t="n">
        <v>61.553399</v>
      </c>
      <c r="C2979" s="3" t="n">
        <v>61.65048</v>
      </c>
      <c r="D2979" s="3"/>
      <c r="E2979" s="3" t="n">
        <v>65.187156</v>
      </c>
      <c r="F2979" s="3" t="n">
        <v>64.675194</v>
      </c>
      <c r="G2979" s="3" t="n">
        <v>64.856572</v>
      </c>
    </row>
    <row r="2980" customFormat="false" ht="15.75" hidden="false" customHeight="false" outlineLevel="0" collapsed="false">
      <c r="A2980" s="3" t="n">
        <v>61.718779</v>
      </c>
      <c r="B2980" s="3" t="n">
        <v>61.786992</v>
      </c>
      <c r="C2980" s="3" t="n">
        <v>61.452545</v>
      </c>
      <c r="D2980" s="3"/>
      <c r="E2980" s="3" t="n">
        <v>65.021387</v>
      </c>
      <c r="F2980" s="3" t="n">
        <v>64.706373</v>
      </c>
      <c r="G2980" s="3" t="n">
        <v>64.963878</v>
      </c>
    </row>
    <row r="2981" customFormat="false" ht="15.75" hidden="false" customHeight="false" outlineLevel="0" collapsed="false">
      <c r="A2981" s="3" t="n">
        <v>61.822158</v>
      </c>
      <c r="B2981" s="3" t="n">
        <v>61.589343</v>
      </c>
      <c r="C2981" s="3" t="n">
        <v>61.442117</v>
      </c>
      <c r="D2981" s="3"/>
      <c r="E2981" s="3" t="n">
        <v>64.659854</v>
      </c>
      <c r="F2981" s="3" t="n">
        <v>65.06224</v>
      </c>
      <c r="G2981" s="3" t="n">
        <v>64.921188</v>
      </c>
    </row>
    <row r="2982" customFormat="false" ht="15.75" hidden="false" customHeight="false" outlineLevel="0" collapsed="false">
      <c r="A2982" s="3" t="n">
        <v>61.525143</v>
      </c>
      <c r="B2982" s="3" t="n">
        <v>61.538085</v>
      </c>
      <c r="C2982" s="3" t="n">
        <v>61.420634</v>
      </c>
      <c r="D2982" s="3"/>
      <c r="E2982" s="3" t="n">
        <v>65.007823</v>
      </c>
      <c r="F2982" s="3" t="n">
        <v>64.751185</v>
      </c>
      <c r="G2982" s="3" t="n">
        <v>64.972244</v>
      </c>
    </row>
    <row r="2983" customFormat="false" ht="15.75" hidden="false" customHeight="false" outlineLevel="0" collapsed="false">
      <c r="A2983" s="3" t="n">
        <v>61.758078</v>
      </c>
      <c r="B2983" s="3" t="n">
        <v>61.555184</v>
      </c>
      <c r="C2983" s="3" t="n">
        <v>61.69792</v>
      </c>
      <c r="D2983" s="3"/>
      <c r="E2983" s="3" t="n">
        <v>64.985435</v>
      </c>
      <c r="F2983" s="3" t="n">
        <v>64.670609</v>
      </c>
      <c r="G2983" s="3" t="n">
        <v>65.045682</v>
      </c>
    </row>
    <row r="2984" customFormat="false" ht="15.75" hidden="false" customHeight="false" outlineLevel="0" collapsed="false">
      <c r="A2984" s="3" t="n">
        <v>61.706267</v>
      </c>
      <c r="B2984" s="3" t="n">
        <v>61.547521</v>
      </c>
      <c r="C2984" s="3" t="n">
        <v>61.401918</v>
      </c>
      <c r="D2984" s="3"/>
      <c r="E2984" s="3" t="n">
        <v>64.912848</v>
      </c>
      <c r="F2984" s="3" t="n">
        <v>64.555023</v>
      </c>
      <c r="G2984" s="3" t="n">
        <v>65.221474</v>
      </c>
    </row>
    <row r="2985" customFormat="false" ht="15.75" hidden="false" customHeight="false" outlineLevel="0" collapsed="false">
      <c r="A2985" s="3" t="n">
        <v>61.728196</v>
      </c>
      <c r="B2985" s="3" t="n">
        <v>61.538815</v>
      </c>
      <c r="C2985" s="3" t="n">
        <v>61.597508</v>
      </c>
      <c r="D2985" s="3"/>
      <c r="E2985" s="3" t="n">
        <v>64.600894</v>
      </c>
      <c r="F2985" s="3" t="n">
        <v>64.465663</v>
      </c>
      <c r="G2985" s="3" t="n">
        <v>65.161149</v>
      </c>
    </row>
    <row r="2986" customFormat="false" ht="15.75" hidden="false" customHeight="false" outlineLevel="0" collapsed="false">
      <c r="A2986" s="3" t="n">
        <v>61.716553</v>
      </c>
      <c r="B2986" s="3" t="n">
        <v>61.617701</v>
      </c>
      <c r="C2986" s="3" t="n">
        <v>61.479482</v>
      </c>
      <c r="D2986" s="3"/>
      <c r="E2986" s="3" t="n">
        <v>64.468489</v>
      </c>
      <c r="F2986" s="3" t="n">
        <v>64.782724</v>
      </c>
      <c r="G2986" s="3" t="n">
        <v>65.178249</v>
      </c>
    </row>
    <row r="2987" customFormat="false" ht="15.75" hidden="false" customHeight="false" outlineLevel="0" collapsed="false">
      <c r="A2987" s="3" t="n">
        <v>61.529487</v>
      </c>
      <c r="B2987" s="3" t="n">
        <v>61.672855</v>
      </c>
      <c r="C2987" s="3" t="n">
        <v>61.474613</v>
      </c>
      <c r="D2987" s="3"/>
      <c r="E2987" s="3" t="n">
        <v>64.661339</v>
      </c>
      <c r="F2987" s="3" t="n">
        <v>64.573614</v>
      </c>
      <c r="G2987" s="3" t="n">
        <v>65.292184</v>
      </c>
    </row>
    <row r="2988" customFormat="false" ht="15.75" hidden="false" customHeight="false" outlineLevel="0" collapsed="false">
      <c r="A2988" s="3" t="n">
        <v>61.538202</v>
      </c>
      <c r="B2988" s="3" t="n">
        <v>61.558264</v>
      </c>
      <c r="C2988" s="3" t="n">
        <v>61.446572</v>
      </c>
      <c r="D2988" s="3"/>
      <c r="E2988" s="3" t="n">
        <v>64.607231</v>
      </c>
      <c r="F2988" s="3" t="n">
        <v>64.288426</v>
      </c>
      <c r="G2988" s="3" t="n">
        <v>65.53442</v>
      </c>
    </row>
    <row r="2989" customFormat="false" ht="15.75" hidden="false" customHeight="false" outlineLevel="0" collapsed="false">
      <c r="A2989" s="3" t="n">
        <v>61.373932</v>
      </c>
      <c r="B2989" s="3" t="n">
        <v>61.414423</v>
      </c>
      <c r="C2989" s="3" t="n">
        <v>61.480274</v>
      </c>
      <c r="D2989" s="3"/>
      <c r="E2989" s="3" t="n">
        <v>64.863433</v>
      </c>
      <c r="F2989" s="3" t="n">
        <v>64.583718</v>
      </c>
      <c r="G2989" s="3" t="n">
        <v>65.045967</v>
      </c>
    </row>
    <row r="2990" customFormat="false" ht="15.75" hidden="false" customHeight="false" outlineLevel="0" collapsed="false">
      <c r="A2990" s="3" t="n">
        <v>61.431591</v>
      </c>
      <c r="B2990" s="3" t="n">
        <v>61.484251</v>
      </c>
      <c r="C2990" s="3" t="n">
        <v>61.439682</v>
      </c>
      <c r="D2990" s="3"/>
      <c r="E2990" s="3" t="n">
        <v>64.927967</v>
      </c>
      <c r="F2990" s="3" t="n">
        <v>64.690701</v>
      </c>
      <c r="G2990" s="3" t="n">
        <v>64.901716</v>
      </c>
    </row>
    <row r="2991" customFormat="false" ht="15.75" hidden="false" customHeight="false" outlineLevel="0" collapsed="false">
      <c r="A2991" s="3" t="n">
        <v>61.501244</v>
      </c>
      <c r="B2991" s="3" t="n">
        <v>61.37451</v>
      </c>
      <c r="C2991" s="3" t="n">
        <v>61.391642</v>
      </c>
      <c r="D2991" s="3"/>
      <c r="E2991" s="3" t="n">
        <v>65.158255</v>
      </c>
      <c r="F2991" s="3" t="n">
        <v>64.57683</v>
      </c>
      <c r="G2991" s="3" t="n">
        <v>64.831539</v>
      </c>
    </row>
    <row r="2992" customFormat="false" ht="15.75" hidden="false" customHeight="false" outlineLevel="0" collapsed="false">
      <c r="A2992" s="3" t="n">
        <v>61.454495</v>
      </c>
      <c r="B2992" s="3" t="n">
        <v>61.494429</v>
      </c>
      <c r="C2992" s="3" t="n">
        <v>61.449302</v>
      </c>
      <c r="D2992" s="3"/>
      <c r="E2992" s="3" t="n">
        <v>65.202275</v>
      </c>
      <c r="F2992" s="3" t="n">
        <v>64.827445</v>
      </c>
      <c r="G2992" s="3" t="n">
        <v>64.650905</v>
      </c>
    </row>
    <row r="2993" customFormat="false" ht="15.75" hidden="false" customHeight="false" outlineLevel="0" collapsed="false">
      <c r="A2993" s="3" t="n">
        <v>61.450245</v>
      </c>
      <c r="B2993" s="3" t="n">
        <v>61.538127</v>
      </c>
      <c r="C2993" s="3" t="n">
        <v>61.417898</v>
      </c>
      <c r="D2993" s="3"/>
      <c r="E2993" s="3" t="n">
        <v>65.253344</v>
      </c>
      <c r="F2993" s="3" t="n">
        <v>64.881331</v>
      </c>
      <c r="G2993" s="3" t="n">
        <v>64.850396</v>
      </c>
    </row>
    <row r="2994" customFormat="false" ht="15.75" hidden="false" customHeight="false" outlineLevel="0" collapsed="false">
      <c r="A2994" s="3" t="n">
        <v>61.448178</v>
      </c>
      <c r="B2994" s="3" t="n">
        <v>61.409867</v>
      </c>
      <c r="C2994" s="3" t="n">
        <v>61.317345</v>
      </c>
      <c r="D2994" s="3"/>
      <c r="E2994" s="3" t="n">
        <v>65.461882</v>
      </c>
      <c r="F2994" s="3" t="n">
        <v>64.853815</v>
      </c>
      <c r="G2994" s="3" t="n">
        <v>65.073794</v>
      </c>
    </row>
    <row r="2995" customFormat="false" ht="15.75" hidden="false" customHeight="false" outlineLevel="0" collapsed="false">
      <c r="A2995" s="3" t="n">
        <v>61.559248</v>
      </c>
      <c r="B2995" s="3" t="n">
        <v>61.549346</v>
      </c>
      <c r="C2995" s="3" t="n">
        <v>61.350083</v>
      </c>
      <c r="D2995" s="3"/>
      <c r="E2995" s="3" t="n">
        <v>65.186392</v>
      </c>
      <c r="F2995" s="3" t="n">
        <v>64.604245</v>
      </c>
      <c r="G2995" s="3" t="n">
        <v>65.226696</v>
      </c>
    </row>
    <row r="2996" customFormat="false" ht="15.75" hidden="false" customHeight="false" outlineLevel="0" collapsed="false">
      <c r="A2996" s="3" t="n">
        <v>61.601752</v>
      </c>
      <c r="B2996" s="3" t="n">
        <v>61.311552</v>
      </c>
      <c r="C2996" s="3" t="n">
        <v>61.276211</v>
      </c>
      <c r="D2996" s="3"/>
      <c r="E2996" s="3" t="n">
        <v>65.011984</v>
      </c>
      <c r="F2996" s="3" t="n">
        <v>64.76395</v>
      </c>
      <c r="G2996" s="3" t="n">
        <v>65.142372</v>
      </c>
    </row>
    <row r="2997" customFormat="false" ht="15.75" hidden="false" customHeight="false" outlineLevel="0" collapsed="false">
      <c r="A2997" s="3" t="n">
        <v>61.315041</v>
      </c>
      <c r="B2997" s="3" t="n">
        <v>61.349998</v>
      </c>
      <c r="C2997" s="3" t="n">
        <v>61.437934</v>
      </c>
      <c r="D2997" s="3"/>
      <c r="E2997" s="3" t="n">
        <v>65.089212</v>
      </c>
      <c r="F2997" s="3" t="n">
        <v>64.496703</v>
      </c>
      <c r="G2997" s="3" t="n">
        <v>65.068366</v>
      </c>
    </row>
    <row r="2998" customFormat="false" ht="15.75" hidden="false" customHeight="false" outlineLevel="0" collapsed="false">
      <c r="A2998" s="3" t="n">
        <v>61.545597</v>
      </c>
      <c r="B2998" s="3" t="n">
        <v>61.42982</v>
      </c>
      <c r="C2998" s="3" t="n">
        <v>61.307214</v>
      </c>
      <c r="D2998" s="3"/>
      <c r="E2998" s="3" t="n">
        <v>65.439051</v>
      </c>
      <c r="F2998" s="3" t="n">
        <v>64.550247</v>
      </c>
      <c r="G2998" s="3" t="n">
        <v>65.267023</v>
      </c>
    </row>
    <row r="2999" customFormat="false" ht="15.75" hidden="false" customHeight="false" outlineLevel="0" collapsed="false">
      <c r="A2999" s="3" t="n">
        <v>61.486816</v>
      </c>
      <c r="B2999" s="3" t="n">
        <v>61.351659</v>
      </c>
      <c r="C2999" s="3" t="n">
        <v>61.284047</v>
      </c>
      <c r="D2999" s="3"/>
      <c r="E2999" s="3" t="n">
        <v>65.218863</v>
      </c>
      <c r="F2999" s="3" t="n">
        <v>64.488733</v>
      </c>
      <c r="G2999" s="3" t="n">
        <v>65.256339</v>
      </c>
    </row>
    <row r="3000" customFormat="false" ht="15.75" hidden="false" customHeight="false" outlineLevel="0" collapsed="false">
      <c r="A3000" s="3" t="n">
        <v>61.418986</v>
      </c>
      <c r="B3000" s="3" t="n">
        <v>61.699395</v>
      </c>
      <c r="C3000" s="3" t="n">
        <v>61.442451</v>
      </c>
      <c r="D3000" s="3"/>
      <c r="E3000" s="3" t="n">
        <v>65.383066</v>
      </c>
      <c r="F3000" s="3" t="n">
        <v>64.441533</v>
      </c>
      <c r="G3000" s="3" t="n">
        <v>65.077406</v>
      </c>
    </row>
    <row r="3001" customFormat="false" ht="15.75" hidden="false" customHeight="false" outlineLevel="0" collapsed="false">
      <c r="A3001" s="3" t="n">
        <v>61.539253</v>
      </c>
      <c r="B3001" s="3" t="n">
        <v>61.566262</v>
      </c>
      <c r="C3001" s="3" t="n">
        <v>61.662392</v>
      </c>
      <c r="D3001" s="3"/>
      <c r="E3001" s="3" t="n">
        <v>65.361076</v>
      </c>
      <c r="F3001" s="3" t="n">
        <v>64.845151</v>
      </c>
      <c r="G3001" s="3" t="n">
        <v>64.86643</v>
      </c>
    </row>
    <row r="3002" customFormat="false" ht="15.75" hidden="false" customHeight="false" outlineLevel="0" collapsed="false">
      <c r="A3002" s="3" t="n">
        <v>61.447234</v>
      </c>
      <c r="B3002" s="3" t="n">
        <v>61.671855</v>
      </c>
      <c r="C3002" s="3" t="n">
        <v>61.245044</v>
      </c>
      <c r="D3002" s="3"/>
      <c r="E3002" s="3" t="n">
        <v>65.545197</v>
      </c>
      <c r="F3002" s="3" t="n">
        <v>64.660793</v>
      </c>
      <c r="G3002" s="3" t="n">
        <v>64.776971</v>
      </c>
    </row>
    <row r="3003" customFormat="false" ht="15.75" hidden="false" customHeight="false" outlineLevel="0" collapsed="false">
      <c r="A3003" s="3" t="n">
        <v>61.512555</v>
      </c>
      <c r="B3003" s="3" t="n">
        <v>61.73863</v>
      </c>
      <c r="C3003" s="3" t="n">
        <v>61.403168</v>
      </c>
      <c r="D3003" s="3"/>
      <c r="E3003" s="3" t="n">
        <v>65.470081</v>
      </c>
      <c r="F3003" s="3" t="n">
        <v>64.803738</v>
      </c>
      <c r="G3003" s="3" t="n">
        <v>65.040776</v>
      </c>
    </row>
    <row r="3004" customFormat="false" ht="15.75" hidden="false" customHeight="false" outlineLevel="0" collapsed="false">
      <c r="A3004" s="3" t="n">
        <v>61.577427</v>
      </c>
      <c r="B3004" s="3" t="n">
        <v>61.618667</v>
      </c>
      <c r="C3004" s="3" t="n">
        <v>61.452127</v>
      </c>
      <c r="D3004" s="3"/>
      <c r="E3004" s="3" t="n">
        <v>65.85712</v>
      </c>
      <c r="F3004" s="3" t="n">
        <v>64.622058</v>
      </c>
      <c r="G3004" s="3" t="n">
        <v>64.778872</v>
      </c>
    </row>
    <row r="3005" customFormat="false" ht="15.75" hidden="false" customHeight="false" outlineLevel="0" collapsed="false">
      <c r="A3005" s="3" t="n">
        <v>61.655064</v>
      </c>
      <c r="B3005" s="3" t="n">
        <v>61.512724</v>
      </c>
      <c r="C3005" s="3" t="n">
        <v>61.564557</v>
      </c>
      <c r="D3005" s="3"/>
      <c r="E3005" s="3" t="n">
        <v>65.381466</v>
      </c>
      <c r="F3005" s="3" t="n">
        <v>64.686233</v>
      </c>
      <c r="G3005" s="3" t="n">
        <v>65.011635</v>
      </c>
    </row>
    <row r="3006" customFormat="false" ht="15.75" hidden="false" customHeight="false" outlineLevel="0" collapsed="false">
      <c r="A3006" s="3" t="n">
        <v>61.54319</v>
      </c>
      <c r="B3006" s="3" t="n">
        <v>61.371105</v>
      </c>
      <c r="C3006" s="3" t="n">
        <v>61.701359</v>
      </c>
      <c r="D3006" s="3"/>
      <c r="E3006" s="3" t="n">
        <v>65.072893</v>
      </c>
      <c r="F3006" s="3" t="n">
        <v>64.825588</v>
      </c>
      <c r="G3006" s="3" t="n">
        <v>64.856966</v>
      </c>
    </row>
    <row r="3007" customFormat="false" ht="15.75" hidden="false" customHeight="false" outlineLevel="0" collapsed="false">
      <c r="A3007" s="3" t="n">
        <v>61.581845</v>
      </c>
      <c r="B3007" s="3" t="n">
        <v>61.621917</v>
      </c>
      <c r="C3007" s="3" t="n">
        <v>61.561548</v>
      </c>
      <c r="D3007" s="3"/>
      <c r="E3007" s="3" t="n">
        <v>65.202227</v>
      </c>
      <c r="F3007" s="3" t="n">
        <v>64.774754</v>
      </c>
      <c r="G3007" s="3" t="n">
        <v>64.858587</v>
      </c>
    </row>
    <row r="3008" customFormat="false" ht="15.75" hidden="false" customHeight="false" outlineLevel="0" collapsed="false">
      <c r="A3008" s="3" t="n">
        <v>61.931303</v>
      </c>
      <c r="B3008" s="3" t="n">
        <v>61.496416</v>
      </c>
      <c r="C3008" s="3" t="n">
        <v>61.488986</v>
      </c>
      <c r="D3008" s="3"/>
      <c r="E3008" s="3" t="n">
        <v>65.100881</v>
      </c>
      <c r="F3008" s="3" t="n">
        <v>64.839723</v>
      </c>
      <c r="G3008" s="3" t="n">
        <v>64.96706</v>
      </c>
    </row>
    <row r="3009" customFormat="false" ht="15.75" hidden="false" customHeight="false" outlineLevel="0" collapsed="false">
      <c r="A3009" s="3" t="n">
        <v>61.619143</v>
      </c>
      <c r="B3009" s="3" t="n">
        <v>61.713501</v>
      </c>
      <c r="C3009" s="3" t="n">
        <v>61.265394</v>
      </c>
      <c r="D3009" s="3"/>
      <c r="E3009" s="3" t="n">
        <v>65.189333</v>
      </c>
      <c r="F3009" s="3" t="n">
        <v>64.819764</v>
      </c>
      <c r="G3009" s="3" t="n">
        <v>64.855671</v>
      </c>
    </row>
    <row r="3010" customFormat="false" ht="15.75" hidden="false" customHeight="false" outlineLevel="0" collapsed="false">
      <c r="A3010" s="3" t="n">
        <v>61.670508</v>
      </c>
      <c r="B3010" s="3" t="n">
        <v>61.420256</v>
      </c>
      <c r="C3010" s="3" t="n">
        <v>61.530292</v>
      </c>
      <c r="D3010" s="3"/>
      <c r="E3010" s="3" t="n">
        <v>65.125187</v>
      </c>
      <c r="F3010" s="3" t="n">
        <v>64.589422</v>
      </c>
      <c r="G3010" s="3" t="n">
        <v>64.975065</v>
      </c>
    </row>
    <row r="3011" customFormat="false" ht="15.75" hidden="false" customHeight="false" outlineLevel="0" collapsed="false">
      <c r="A3011" s="3" t="n">
        <v>61.622652</v>
      </c>
      <c r="B3011" s="3" t="n">
        <v>61.488129</v>
      </c>
      <c r="C3011" s="3" t="n">
        <v>61.617937</v>
      </c>
      <c r="D3011" s="3"/>
      <c r="E3011" s="3" t="n">
        <v>64.891142</v>
      </c>
      <c r="F3011" s="3" t="n">
        <v>64.551226</v>
      </c>
      <c r="G3011" s="3" t="n">
        <v>65.078166</v>
      </c>
    </row>
    <row r="3012" customFormat="false" ht="15.75" hidden="false" customHeight="false" outlineLevel="0" collapsed="false">
      <c r="A3012" s="3" t="n">
        <v>61.553906</v>
      </c>
      <c r="B3012" s="3" t="n">
        <v>61.284115</v>
      </c>
      <c r="C3012" s="3" t="n">
        <v>61.736802</v>
      </c>
      <c r="D3012" s="3"/>
      <c r="E3012" s="3" t="n">
        <v>65.259121</v>
      </c>
      <c r="F3012" s="3" t="n">
        <v>64.659605</v>
      </c>
      <c r="G3012" s="3" t="n">
        <v>64.753842</v>
      </c>
    </row>
    <row r="3013" customFormat="false" ht="15.75" hidden="false" customHeight="false" outlineLevel="0" collapsed="false">
      <c r="A3013" s="3" t="n">
        <v>61.41728</v>
      </c>
      <c r="B3013" s="3" t="n">
        <v>61.530524</v>
      </c>
      <c r="C3013" s="3" t="n">
        <v>61.703975</v>
      </c>
      <c r="D3013" s="3"/>
      <c r="E3013" s="3" t="n">
        <v>64.932981</v>
      </c>
      <c r="F3013" s="3" t="n">
        <v>64.325168</v>
      </c>
      <c r="G3013" s="3" t="n">
        <v>65.037176</v>
      </c>
    </row>
    <row r="3014" customFormat="false" ht="15.75" hidden="false" customHeight="false" outlineLevel="0" collapsed="false">
      <c r="A3014" s="3" t="n">
        <v>61.458905</v>
      </c>
      <c r="B3014" s="3" t="n">
        <v>61.465313</v>
      </c>
      <c r="C3014" s="3" t="n">
        <v>61.594999</v>
      </c>
      <c r="D3014" s="3"/>
      <c r="E3014" s="3" t="n">
        <v>65.030829</v>
      </c>
      <c r="F3014" s="3" t="n">
        <v>64.475932</v>
      </c>
      <c r="G3014" s="3" t="n">
        <v>65.08243</v>
      </c>
    </row>
    <row r="3015" customFormat="false" ht="15.75" hidden="false" customHeight="false" outlineLevel="0" collapsed="false">
      <c r="A3015" s="3" t="n">
        <v>61.64261</v>
      </c>
      <c r="B3015" s="3" t="n">
        <v>61.437728</v>
      </c>
      <c r="C3015" s="3" t="n">
        <v>61.635522</v>
      </c>
      <c r="D3015" s="3"/>
      <c r="E3015" s="3" t="n">
        <v>65.027701</v>
      </c>
      <c r="F3015" s="3" t="n">
        <v>64.415282</v>
      </c>
      <c r="G3015" s="3" t="n">
        <v>65.12536</v>
      </c>
    </row>
    <row r="3016" customFormat="false" ht="15.75" hidden="false" customHeight="false" outlineLevel="0" collapsed="false">
      <c r="A3016" s="3" t="n">
        <v>61.535884</v>
      </c>
      <c r="B3016" s="3" t="n">
        <v>61.630495</v>
      </c>
      <c r="C3016" s="3" t="n">
        <v>61.519543</v>
      </c>
      <c r="D3016" s="3"/>
      <c r="E3016" s="3" t="n">
        <v>64.769362</v>
      </c>
      <c r="F3016" s="3" t="n">
        <v>64.834538</v>
      </c>
      <c r="G3016" s="3" t="n">
        <v>65.143276</v>
      </c>
    </row>
    <row r="3017" customFormat="false" ht="15.75" hidden="false" customHeight="false" outlineLevel="0" collapsed="false">
      <c r="A3017" s="3" t="n">
        <v>61.519962</v>
      </c>
      <c r="B3017" s="3" t="n">
        <v>61.360839</v>
      </c>
      <c r="C3017" s="3" t="n">
        <v>61.462286</v>
      </c>
      <c r="D3017" s="3"/>
      <c r="E3017" s="3" t="n">
        <v>64.712965</v>
      </c>
      <c r="F3017" s="3" t="n">
        <v>64.791671</v>
      </c>
      <c r="G3017" s="3" t="n">
        <v>65.331635</v>
      </c>
    </row>
    <row r="3018" customFormat="false" ht="15.75" hidden="false" customHeight="false" outlineLevel="0" collapsed="false">
      <c r="A3018" s="3" t="n">
        <v>61.380533</v>
      </c>
      <c r="B3018" s="3" t="n">
        <v>61.534872</v>
      </c>
      <c r="C3018" s="3" t="n">
        <v>61.52593</v>
      </c>
      <c r="D3018" s="3"/>
      <c r="E3018" s="3" t="n">
        <v>64.756468</v>
      </c>
      <c r="F3018" s="3" t="n">
        <v>64.696316</v>
      </c>
      <c r="G3018" s="3" t="n">
        <v>65.037393</v>
      </c>
    </row>
    <row r="3019" customFormat="false" ht="15.75" hidden="false" customHeight="false" outlineLevel="0" collapsed="false">
      <c r="A3019" s="3" t="n">
        <v>61.485252</v>
      </c>
      <c r="B3019" s="3" t="n">
        <v>61.623286</v>
      </c>
      <c r="C3019" s="3" t="n">
        <v>61.359025</v>
      </c>
      <c r="D3019" s="3"/>
      <c r="E3019" s="3" t="n">
        <v>64.886633</v>
      </c>
      <c r="F3019" s="3" t="n">
        <v>64.50416</v>
      </c>
      <c r="G3019" s="3" t="n">
        <v>65.241995</v>
      </c>
    </row>
    <row r="3020" customFormat="false" ht="15.75" hidden="false" customHeight="false" outlineLevel="0" collapsed="false">
      <c r="A3020" s="3" t="n">
        <v>61.610686</v>
      </c>
      <c r="B3020" s="3" t="n">
        <v>61.608465</v>
      </c>
      <c r="C3020" s="3" t="n">
        <v>61.099546</v>
      </c>
      <c r="D3020" s="3"/>
      <c r="E3020" s="3" t="n">
        <v>65.041235</v>
      </c>
      <c r="F3020" s="3" t="n">
        <v>64.551536</v>
      </c>
      <c r="G3020" s="3" t="n">
        <v>65.136371</v>
      </c>
    </row>
    <row r="3021" customFormat="false" ht="15.75" hidden="false" customHeight="false" outlineLevel="0" collapsed="false">
      <c r="A3021" s="3" t="n">
        <v>61.469352</v>
      </c>
      <c r="B3021" s="3" t="n">
        <v>61.656829</v>
      </c>
      <c r="C3021" s="3" t="n">
        <v>61.374897</v>
      </c>
      <c r="D3021" s="3"/>
      <c r="E3021" s="3" t="n">
        <v>65.015275</v>
      </c>
      <c r="F3021" s="3" t="n">
        <v>64.583955</v>
      </c>
      <c r="G3021" s="3" t="n">
        <v>64.929631</v>
      </c>
    </row>
    <row r="3022" customFormat="false" ht="15.75" hidden="false" customHeight="false" outlineLevel="0" collapsed="false">
      <c r="A3022" s="3" t="n">
        <v>61.487734</v>
      </c>
      <c r="B3022" s="3" t="n">
        <v>61.477899</v>
      </c>
      <c r="C3022" s="3" t="n">
        <v>61.360079</v>
      </c>
      <c r="D3022" s="3"/>
      <c r="E3022" s="3" t="n">
        <v>64.739599</v>
      </c>
      <c r="F3022" s="3" t="n">
        <v>64.566551</v>
      </c>
      <c r="G3022" s="3" t="n">
        <v>64.774651</v>
      </c>
    </row>
    <row r="3023" customFormat="false" ht="15.75" hidden="false" customHeight="false" outlineLevel="0" collapsed="false">
      <c r="A3023" s="3" t="n">
        <v>61.453224</v>
      </c>
      <c r="B3023" s="3" t="n">
        <v>61.738706</v>
      </c>
      <c r="C3023" s="3" t="n">
        <v>61.433359</v>
      </c>
      <c r="D3023" s="3"/>
      <c r="E3023" s="3" t="n">
        <v>64.902987</v>
      </c>
      <c r="F3023" s="3" t="n">
        <v>64.79561</v>
      </c>
      <c r="G3023" s="3" t="n">
        <v>64.654135</v>
      </c>
    </row>
    <row r="3024" customFormat="false" ht="15.75" hidden="false" customHeight="false" outlineLevel="0" collapsed="false">
      <c r="A3024" s="3" t="n">
        <v>61.517805</v>
      </c>
      <c r="B3024" s="3" t="n">
        <v>61.650468</v>
      </c>
      <c r="C3024" s="3" t="n">
        <v>61.501241</v>
      </c>
      <c r="D3024" s="3"/>
      <c r="E3024" s="3" t="n">
        <v>64.407913</v>
      </c>
      <c r="F3024" s="3" t="n">
        <v>64.667842</v>
      </c>
      <c r="G3024" s="3" t="n">
        <v>64.958609</v>
      </c>
    </row>
    <row r="3025" customFormat="false" ht="15.75" hidden="false" customHeight="false" outlineLevel="0" collapsed="false">
      <c r="A3025" s="3" t="n">
        <v>61.313395</v>
      </c>
      <c r="B3025" s="3" t="n">
        <v>61.779493</v>
      </c>
      <c r="C3025" s="3" t="n">
        <v>61.519153</v>
      </c>
      <c r="D3025" s="3"/>
      <c r="E3025" s="3" t="n">
        <v>64.456166</v>
      </c>
      <c r="F3025" s="3" t="n">
        <v>64.745242</v>
      </c>
      <c r="G3025" s="3" t="n">
        <v>65.194447</v>
      </c>
    </row>
    <row r="3026" customFormat="false" ht="15.75" hidden="false" customHeight="false" outlineLevel="0" collapsed="false">
      <c r="A3026" s="3" t="n">
        <v>61.591712</v>
      </c>
      <c r="B3026" s="3" t="n">
        <v>61.561872</v>
      </c>
      <c r="C3026" s="3" t="n">
        <v>61.500668</v>
      </c>
      <c r="D3026" s="3"/>
      <c r="E3026" s="3" t="n">
        <v>64.322397</v>
      </c>
      <c r="F3026" s="3" t="n">
        <v>64.686575</v>
      </c>
      <c r="G3026" s="3" t="n">
        <v>65.325302</v>
      </c>
    </row>
    <row r="3027" customFormat="false" ht="15.75" hidden="false" customHeight="false" outlineLevel="0" collapsed="false">
      <c r="A3027" s="3" t="n">
        <v>61.452597</v>
      </c>
      <c r="B3027" s="3" t="n">
        <v>61.49163</v>
      </c>
      <c r="C3027" s="3" t="n">
        <v>61.761238</v>
      </c>
      <c r="D3027" s="3"/>
      <c r="E3027" s="3" t="n">
        <v>64.441641</v>
      </c>
      <c r="F3027" s="3" t="n">
        <v>64.664097</v>
      </c>
      <c r="G3027" s="3" t="n">
        <v>65.09525</v>
      </c>
    </row>
    <row r="3028" customFormat="false" ht="15.75" hidden="false" customHeight="false" outlineLevel="0" collapsed="false">
      <c r="A3028" s="3" t="n">
        <v>61.529499</v>
      </c>
      <c r="B3028" s="3" t="n">
        <v>61.458983</v>
      </c>
      <c r="C3028" s="3" t="n">
        <v>61.51938</v>
      </c>
      <c r="D3028" s="3"/>
      <c r="E3028" s="3"/>
      <c r="F3028" s="3"/>
      <c r="G3028" s="3"/>
    </row>
    <row r="3029" customFormat="false" ht="15.75" hidden="false" customHeight="false" outlineLevel="0" collapsed="false">
      <c r="A3029" s="3" t="n">
        <v>61.731442</v>
      </c>
      <c r="B3029" s="3" t="n">
        <v>61.618498</v>
      </c>
      <c r="C3029" s="3" t="n">
        <v>61.455331</v>
      </c>
      <c r="D3029" s="3"/>
      <c r="E3029" s="3"/>
      <c r="F3029" s="3"/>
      <c r="G3029" s="3"/>
    </row>
    <row r="3030" customFormat="false" ht="15.75" hidden="false" customHeight="false" outlineLevel="0" collapsed="false">
      <c r="A3030" s="3" t="n">
        <v>61.524912</v>
      </c>
      <c r="B3030" s="3" t="n">
        <v>61.533761</v>
      </c>
      <c r="C3030" s="3" t="n">
        <v>61.494176</v>
      </c>
      <c r="D3030" s="3"/>
      <c r="E3030" s="3"/>
      <c r="F3030" s="3"/>
      <c r="G3030" s="3"/>
    </row>
    <row r="3031" customFormat="false" ht="15.75" hidden="false" customHeight="false" outlineLevel="0" collapsed="false">
      <c r="A3031" s="3" t="n">
        <v>61.503664</v>
      </c>
      <c r="B3031" s="3" t="n">
        <v>61.424522</v>
      </c>
      <c r="C3031" s="3" t="n">
        <v>61.537742</v>
      </c>
      <c r="D3031" s="3"/>
      <c r="E3031" s="3"/>
      <c r="F3031" s="3"/>
      <c r="G3031" s="3"/>
    </row>
    <row r="3032" customFormat="false" ht="15.75" hidden="false" customHeight="false" outlineLevel="0" collapsed="false">
      <c r="A3032" s="3" t="n">
        <v>61.533084</v>
      </c>
      <c r="B3032" s="3" t="n">
        <v>61.804073</v>
      </c>
      <c r="C3032" s="3" t="n">
        <v>61.46185</v>
      </c>
      <c r="D3032" s="3"/>
      <c r="E3032" s="3"/>
      <c r="F3032" s="3"/>
      <c r="G3032" s="3"/>
    </row>
    <row r="3033" customFormat="false" ht="15.75" hidden="false" customHeight="false" outlineLevel="0" collapsed="false">
      <c r="A3033" s="3" t="n">
        <v>61.491831</v>
      </c>
      <c r="B3033" s="3" t="n">
        <v>61.749322</v>
      </c>
      <c r="C3033" s="3" t="n">
        <v>61.53238</v>
      </c>
      <c r="D3033" s="3"/>
      <c r="E3033" s="3"/>
      <c r="F3033" s="3"/>
      <c r="G3033" s="3"/>
    </row>
    <row r="3034" customFormat="false" ht="15.75" hidden="false" customHeight="false" outlineLevel="0" collapsed="false">
      <c r="A3034" s="3" t="n">
        <v>61.528324</v>
      </c>
      <c r="B3034" s="3" t="n">
        <v>61.688105</v>
      </c>
      <c r="C3034" s="3" t="n">
        <v>61.430834</v>
      </c>
      <c r="D3034" s="3"/>
      <c r="E3034" s="3"/>
      <c r="F3034" s="3"/>
      <c r="G3034" s="3"/>
    </row>
    <row r="3035" customFormat="false" ht="15.75" hidden="false" customHeight="false" outlineLevel="0" collapsed="false">
      <c r="A3035" s="3" t="n">
        <v>61.587298</v>
      </c>
      <c r="B3035" s="3" t="n">
        <v>61.785199</v>
      </c>
      <c r="C3035" s="3" t="n">
        <v>61.599448</v>
      </c>
      <c r="D3035" s="3"/>
      <c r="E3035" s="3"/>
      <c r="F3035" s="3"/>
      <c r="G3035" s="3"/>
    </row>
    <row r="3036" customFormat="false" ht="15.75" hidden="false" customHeight="false" outlineLevel="0" collapsed="false">
      <c r="A3036" s="3" t="n">
        <v>61.25318</v>
      </c>
      <c r="B3036" s="3" t="n">
        <v>61.812273</v>
      </c>
      <c r="C3036" s="3" t="n">
        <v>61.509389</v>
      </c>
      <c r="D3036" s="3"/>
      <c r="E3036" s="3"/>
      <c r="F3036" s="3"/>
      <c r="G3036" s="3"/>
    </row>
    <row r="3037" customFormat="false" ht="15.75" hidden="false" customHeight="false" outlineLevel="0" collapsed="false">
      <c r="A3037" s="3" t="n">
        <v>61.825037</v>
      </c>
      <c r="B3037" s="3" t="n">
        <v>61.579112</v>
      </c>
      <c r="C3037" s="3" t="n">
        <v>61.500092</v>
      </c>
      <c r="D3037" s="3"/>
      <c r="E3037" s="3"/>
      <c r="F3037" s="3"/>
      <c r="G3037" s="3"/>
    </row>
    <row r="3038" customFormat="false" ht="15.75" hidden="false" customHeight="false" outlineLevel="0" collapsed="false">
      <c r="A3038" s="3" t="n">
        <v>61.590907</v>
      </c>
      <c r="B3038" s="3" t="n">
        <v>61.499977</v>
      </c>
      <c r="C3038" s="3" t="n">
        <v>61.538829</v>
      </c>
      <c r="D3038" s="3"/>
      <c r="E3038" s="3"/>
      <c r="F3038" s="3"/>
      <c r="G3038" s="3"/>
    </row>
    <row r="3039" customFormat="false" ht="15.75" hidden="false" customHeight="false" outlineLevel="0" collapsed="false">
      <c r="A3039" s="3" t="n">
        <v>61.648123</v>
      </c>
      <c r="B3039" s="3" t="n">
        <v>61.430567</v>
      </c>
      <c r="C3039" s="3" t="n">
        <v>61.44281</v>
      </c>
      <c r="D3039" s="3"/>
      <c r="E3039" s="3"/>
      <c r="F3039" s="3"/>
      <c r="G3039" s="3"/>
    </row>
    <row r="3040" customFormat="false" ht="15.75" hidden="false" customHeight="false" outlineLevel="0" collapsed="false">
      <c r="A3040" s="3" t="n">
        <v>61.762683</v>
      </c>
      <c r="B3040" s="3" t="n">
        <v>61.325568</v>
      </c>
      <c r="C3040" s="3" t="n">
        <v>61.497279</v>
      </c>
      <c r="D3040" s="3"/>
      <c r="E3040" s="3"/>
      <c r="F3040" s="3"/>
      <c r="G3040" s="3"/>
    </row>
    <row r="3041" customFormat="false" ht="15.75" hidden="false" customHeight="false" outlineLevel="0" collapsed="false">
      <c r="A3041" s="3" t="n">
        <v>61.628567</v>
      </c>
      <c r="B3041" s="3" t="n">
        <v>61.36758</v>
      </c>
      <c r="C3041" s="3" t="n">
        <v>61.677684</v>
      </c>
      <c r="D3041" s="3"/>
      <c r="E3041" s="3"/>
      <c r="F3041" s="3"/>
      <c r="G3041" s="3"/>
    </row>
    <row r="3042" customFormat="false" ht="15.75" hidden="false" customHeight="false" outlineLevel="0" collapsed="false">
      <c r="A3042" s="3" t="n">
        <v>61.660482</v>
      </c>
      <c r="B3042" s="3" t="n">
        <v>61.534541</v>
      </c>
      <c r="C3042" s="3" t="n">
        <v>61.556527</v>
      </c>
      <c r="D3042" s="3"/>
      <c r="E3042" s="3"/>
      <c r="F3042" s="3"/>
      <c r="G3042" s="3"/>
    </row>
    <row r="3043" customFormat="false" ht="15.75" hidden="false" customHeight="false" outlineLevel="0" collapsed="false">
      <c r="A3043" s="3" t="n">
        <v>61.757101</v>
      </c>
      <c r="B3043" s="3" t="n">
        <v>61.646003</v>
      </c>
      <c r="C3043" s="3" t="n">
        <v>61.450346</v>
      </c>
      <c r="D3043" s="3"/>
      <c r="E3043" s="3"/>
      <c r="F3043" s="3"/>
      <c r="G3043" s="3"/>
    </row>
    <row r="3044" customFormat="false" ht="15.75" hidden="false" customHeight="false" outlineLevel="0" collapsed="false">
      <c r="A3044" s="3" t="n">
        <v>61.606143</v>
      </c>
      <c r="B3044" s="3" t="n">
        <v>61.485215</v>
      </c>
      <c r="C3044" s="3" t="n">
        <v>61.466324</v>
      </c>
      <c r="D3044" s="3"/>
      <c r="E3044" s="3"/>
      <c r="F3044" s="3"/>
      <c r="G3044" s="3"/>
    </row>
    <row r="3045" customFormat="false" ht="15.75" hidden="false" customHeight="false" outlineLevel="0" collapsed="false">
      <c r="A3045" s="3" t="n">
        <v>61.467063</v>
      </c>
      <c r="B3045" s="3" t="n">
        <v>61.408499</v>
      </c>
      <c r="C3045" s="3" t="n">
        <v>61.556967</v>
      </c>
      <c r="D3045" s="3"/>
      <c r="E3045" s="3"/>
      <c r="F3045" s="3"/>
      <c r="G3045" s="3"/>
    </row>
    <row r="3046" customFormat="false" ht="15.75" hidden="false" customHeight="false" outlineLevel="0" collapsed="false">
      <c r="A3046" s="3" t="n">
        <v>61.634579</v>
      </c>
      <c r="B3046" s="3" t="n">
        <v>61.474559</v>
      </c>
      <c r="C3046" s="3" t="n">
        <v>61.364041</v>
      </c>
      <c r="D3046" s="3"/>
      <c r="E3046" s="3"/>
      <c r="F3046" s="3"/>
      <c r="G3046" s="3"/>
    </row>
    <row r="3047" customFormat="false" ht="15.75" hidden="false" customHeight="false" outlineLevel="0" collapsed="false">
      <c r="A3047" s="3" t="n">
        <v>61.628199</v>
      </c>
      <c r="B3047" s="3" t="n">
        <v>61.746489</v>
      </c>
      <c r="C3047" s="3" t="n">
        <v>61.448435</v>
      </c>
      <c r="D3047" s="3"/>
      <c r="E3047" s="3"/>
      <c r="F3047" s="3"/>
      <c r="G3047" s="3"/>
    </row>
    <row r="3048" customFormat="false" ht="15.75" hidden="false" customHeight="false" outlineLevel="0" collapsed="false">
      <c r="A3048" s="3" t="n">
        <v>61.570043</v>
      </c>
      <c r="B3048" s="3" t="n">
        <v>61.679138</v>
      </c>
      <c r="C3048" s="3" t="n">
        <v>61.490778</v>
      </c>
      <c r="D3048" s="3"/>
      <c r="E3048" s="3"/>
      <c r="F3048" s="3"/>
      <c r="G3048" s="3"/>
    </row>
    <row r="3049" customFormat="false" ht="15.75" hidden="false" customHeight="false" outlineLevel="0" collapsed="false">
      <c r="A3049" s="3" t="n">
        <v>61.570786</v>
      </c>
      <c r="B3049" s="3" t="n">
        <v>61.571249</v>
      </c>
      <c r="C3049" s="3" t="n">
        <v>61.849306</v>
      </c>
      <c r="D3049" s="3"/>
      <c r="E3049" s="3"/>
      <c r="F3049" s="3"/>
      <c r="G3049" s="3"/>
    </row>
    <row r="3050" customFormat="false" ht="15.75" hidden="false" customHeight="false" outlineLevel="0" collapsed="false">
      <c r="A3050" s="3" t="n">
        <v>61.497049</v>
      </c>
      <c r="B3050" s="3" t="n">
        <v>61.425504</v>
      </c>
      <c r="C3050" s="3" t="n">
        <v>61.774046</v>
      </c>
      <c r="D3050" s="3"/>
      <c r="E3050" s="3"/>
      <c r="F3050" s="3"/>
      <c r="G3050" s="3"/>
    </row>
    <row r="3051" customFormat="false" ht="15.75" hidden="false" customHeight="false" outlineLevel="0" collapsed="false">
      <c r="A3051" s="3" t="n">
        <v>61.356821</v>
      </c>
      <c r="B3051" s="3" t="n">
        <v>61.547583</v>
      </c>
      <c r="C3051" s="3" t="n">
        <v>61.699449</v>
      </c>
      <c r="D3051" s="3"/>
      <c r="E3051" s="3"/>
      <c r="F3051" s="3"/>
      <c r="G3051" s="3"/>
    </row>
    <row r="3052" customFormat="false" ht="15.75" hidden="false" customHeight="false" outlineLevel="0" collapsed="false">
      <c r="A3052" s="3" t="n">
        <v>61.406582</v>
      </c>
      <c r="B3052" s="3" t="n">
        <v>61.432739</v>
      </c>
      <c r="C3052" s="3" t="n">
        <v>61.82772</v>
      </c>
      <c r="D3052" s="3"/>
      <c r="E3052" s="3"/>
      <c r="F3052" s="3"/>
      <c r="G3052" s="3"/>
    </row>
    <row r="3053" customFormat="false" ht="15.75" hidden="false" customHeight="false" outlineLevel="0" collapsed="false">
      <c r="A3053" s="3" t="n">
        <v>61.616901</v>
      </c>
      <c r="B3053" s="3" t="n">
        <v>61.261243</v>
      </c>
      <c r="C3053" s="3" t="n">
        <v>61.619124</v>
      </c>
      <c r="D3053" s="3"/>
      <c r="E3053" s="3"/>
      <c r="F3053" s="3"/>
      <c r="G3053" s="3"/>
    </row>
    <row r="3054" customFormat="false" ht="15.75" hidden="false" customHeight="false" outlineLevel="0" collapsed="false">
      <c r="A3054" s="3" t="n">
        <v>61.638776</v>
      </c>
      <c r="B3054" s="3" t="n">
        <v>61.645458</v>
      </c>
      <c r="C3054" s="3" t="n">
        <v>61.568925</v>
      </c>
      <c r="D3054" s="3"/>
      <c r="E3054" s="3"/>
      <c r="F3054" s="3"/>
      <c r="G3054" s="3"/>
    </row>
    <row r="3055" customFormat="false" ht="15.75" hidden="false" customHeight="false" outlineLevel="0" collapsed="false">
      <c r="A3055" s="3" t="n">
        <v>61.604805</v>
      </c>
      <c r="B3055" s="3" t="n">
        <v>61.552904</v>
      </c>
      <c r="C3055" s="3" t="n">
        <v>61.568041</v>
      </c>
      <c r="D3055" s="3"/>
      <c r="E3055" s="3"/>
      <c r="F3055" s="3"/>
      <c r="G3055" s="3"/>
    </row>
    <row r="3056" customFormat="false" ht="15.75" hidden="false" customHeight="false" outlineLevel="0" collapsed="false">
      <c r="A3056" s="3" t="n">
        <v>61.676653</v>
      </c>
      <c r="B3056" s="3" t="n">
        <v>61.495327</v>
      </c>
      <c r="C3056" s="3" t="n">
        <v>61.591741</v>
      </c>
      <c r="D3056" s="3"/>
      <c r="E3056" s="3"/>
      <c r="F3056" s="3"/>
      <c r="G3056" s="3"/>
    </row>
    <row r="3057" customFormat="false" ht="15.75" hidden="false" customHeight="false" outlineLevel="0" collapsed="false">
      <c r="A3057" s="3" t="n">
        <v>61.833675</v>
      </c>
      <c r="B3057" s="3" t="n">
        <v>61.477164</v>
      </c>
      <c r="C3057" s="3" t="n">
        <v>61.500711</v>
      </c>
      <c r="D3057" s="3"/>
      <c r="E3057" s="3"/>
      <c r="F3057" s="3"/>
      <c r="G3057" s="3"/>
    </row>
    <row r="3058" customFormat="false" ht="15.75" hidden="false" customHeight="false" outlineLevel="0" collapsed="false">
      <c r="A3058" s="3" t="n">
        <v>61.552331</v>
      </c>
      <c r="B3058" s="3" t="n">
        <v>61.476413</v>
      </c>
      <c r="C3058" s="3" t="n">
        <v>61.806991</v>
      </c>
      <c r="D3058" s="3"/>
      <c r="E3058" s="3"/>
      <c r="F3058" s="3"/>
      <c r="G3058" s="3"/>
    </row>
    <row r="3059" customFormat="false" ht="15.75" hidden="false" customHeight="false" outlineLevel="0" collapsed="false">
      <c r="A3059" s="3" t="n">
        <v>61.490899</v>
      </c>
      <c r="B3059" s="3" t="n">
        <v>61.365666</v>
      </c>
      <c r="C3059" s="3" t="n">
        <v>61.688542</v>
      </c>
      <c r="D3059" s="3"/>
      <c r="E3059" s="3"/>
      <c r="F3059" s="3"/>
      <c r="G3059" s="3"/>
    </row>
    <row r="3060" customFormat="false" ht="15.75" hidden="false" customHeight="false" outlineLevel="0" collapsed="false">
      <c r="A3060" s="3" t="n">
        <v>61.458273</v>
      </c>
      <c r="B3060" s="3" t="n">
        <v>61.632794</v>
      </c>
      <c r="C3060" s="3" t="n">
        <v>61.438924</v>
      </c>
      <c r="D3060" s="3"/>
      <c r="E3060" s="3"/>
      <c r="F3060" s="3"/>
      <c r="G3060" s="3"/>
    </row>
    <row r="3061" customFormat="false" ht="15.75" hidden="false" customHeight="false" outlineLevel="0" collapsed="false">
      <c r="A3061" s="3" t="n">
        <v>61.671362</v>
      </c>
      <c r="B3061" s="3" t="n">
        <v>61.725623</v>
      </c>
      <c r="C3061" s="3" t="n">
        <v>61.271681</v>
      </c>
      <c r="D3061" s="3"/>
      <c r="E3061" s="3"/>
      <c r="F3061" s="3"/>
      <c r="G3061" s="3"/>
    </row>
    <row r="3062" customFormat="false" ht="15.75" hidden="false" customHeight="false" outlineLevel="0" collapsed="false">
      <c r="A3062" s="3" t="n">
        <v>61.542172</v>
      </c>
      <c r="B3062" s="3" t="n">
        <v>61.768402</v>
      </c>
      <c r="C3062" s="3" t="n">
        <v>61.413939</v>
      </c>
      <c r="D3062" s="3"/>
      <c r="E3062" s="3"/>
      <c r="F3062" s="3"/>
      <c r="G3062" s="3"/>
    </row>
    <row r="3063" customFormat="false" ht="15.75" hidden="false" customHeight="false" outlineLevel="0" collapsed="false">
      <c r="A3063" s="3" t="n">
        <v>61.45516</v>
      </c>
      <c r="B3063" s="3" t="n">
        <v>61.789981</v>
      </c>
      <c r="C3063" s="3" t="n">
        <v>61.556452</v>
      </c>
      <c r="D3063" s="3"/>
      <c r="E3063" s="3"/>
      <c r="F3063" s="3"/>
      <c r="G3063" s="3"/>
    </row>
    <row r="3064" customFormat="false" ht="15.75" hidden="false" customHeight="false" outlineLevel="0" collapsed="false">
      <c r="A3064" s="3" t="n">
        <v>61.682038</v>
      </c>
      <c r="B3064" s="3" t="n">
        <v>61.6774</v>
      </c>
      <c r="C3064" s="3" t="n">
        <v>61.395863</v>
      </c>
      <c r="D3064" s="3"/>
      <c r="E3064" s="3"/>
      <c r="F3064" s="3"/>
      <c r="G3064" s="3"/>
    </row>
    <row r="3065" customFormat="false" ht="15.75" hidden="false" customHeight="false" outlineLevel="0" collapsed="false">
      <c r="A3065" s="3" t="n">
        <v>61.64067</v>
      </c>
      <c r="B3065" s="3" t="n">
        <v>61.513443</v>
      </c>
      <c r="C3065" s="3" t="n">
        <v>61.43118</v>
      </c>
      <c r="D3065" s="3"/>
      <c r="E3065" s="3"/>
      <c r="F3065" s="3"/>
      <c r="G3065" s="3"/>
    </row>
    <row r="3066" customFormat="false" ht="15.75" hidden="false" customHeight="false" outlineLevel="0" collapsed="false">
      <c r="A3066" s="3" t="n">
        <v>61.571689</v>
      </c>
      <c r="B3066" s="3" t="n">
        <v>61.745208</v>
      </c>
      <c r="C3066" s="3" t="n">
        <v>61.6442</v>
      </c>
      <c r="D3066" s="3"/>
      <c r="E3066" s="3"/>
      <c r="F3066" s="3"/>
      <c r="G3066" s="3"/>
    </row>
    <row r="3067" customFormat="false" ht="15.75" hidden="false" customHeight="false" outlineLevel="0" collapsed="false">
      <c r="A3067" s="3" t="n">
        <v>61.567812</v>
      </c>
      <c r="B3067" s="3" t="n">
        <v>61.66149</v>
      </c>
      <c r="C3067" s="3" t="n">
        <v>61.664394</v>
      </c>
      <c r="D3067" s="3"/>
      <c r="E3067" s="3"/>
      <c r="F3067" s="3"/>
      <c r="G3067" s="3"/>
    </row>
    <row r="3068" customFormat="false" ht="15.75" hidden="false" customHeight="false" outlineLevel="0" collapsed="false">
      <c r="A3068" s="3" t="n">
        <v>61.690963</v>
      </c>
      <c r="B3068" s="3" t="n">
        <v>61.399516</v>
      </c>
      <c r="C3068" s="3" t="n">
        <v>61.799325</v>
      </c>
      <c r="D3068" s="3"/>
      <c r="E3068" s="3"/>
      <c r="F3068" s="3"/>
      <c r="G3068" s="3"/>
    </row>
    <row r="3069" customFormat="false" ht="15.75" hidden="false" customHeight="false" outlineLevel="0" collapsed="false">
      <c r="A3069" s="3" t="n">
        <v>61.689515</v>
      </c>
      <c r="B3069" s="3" t="n">
        <v>61.190307</v>
      </c>
      <c r="C3069" s="3" t="n">
        <v>61.677762</v>
      </c>
      <c r="D3069" s="3"/>
      <c r="E3069" s="3"/>
      <c r="F3069" s="3"/>
      <c r="G3069" s="3"/>
    </row>
    <row r="3070" customFormat="false" ht="15.75" hidden="false" customHeight="false" outlineLevel="0" collapsed="false">
      <c r="A3070" s="3" t="n">
        <v>61.55654</v>
      </c>
      <c r="B3070" s="3" t="n">
        <v>61.596296</v>
      </c>
      <c r="C3070" s="3" t="n">
        <v>61.507465</v>
      </c>
      <c r="D3070" s="3"/>
      <c r="E3070" s="3"/>
      <c r="F3070" s="3"/>
      <c r="G3070" s="3"/>
    </row>
    <row r="3071" customFormat="false" ht="15.75" hidden="false" customHeight="false" outlineLevel="0" collapsed="false">
      <c r="A3071" s="3" t="n">
        <v>61.507708</v>
      </c>
      <c r="B3071" s="3" t="n">
        <v>61.582797</v>
      </c>
      <c r="C3071" s="3" t="n">
        <v>61.571063</v>
      </c>
      <c r="D3071" s="3"/>
      <c r="E3071" s="3"/>
      <c r="F3071" s="3"/>
      <c r="G3071" s="3"/>
    </row>
    <row r="3072" customFormat="false" ht="15.75" hidden="false" customHeight="false" outlineLevel="0" collapsed="false">
      <c r="A3072" s="3" t="n">
        <v>61.384417</v>
      </c>
      <c r="B3072" s="3" t="n">
        <v>61.690026</v>
      </c>
      <c r="C3072" s="3" t="n">
        <v>61.592143</v>
      </c>
      <c r="D3072" s="3"/>
      <c r="E3072" s="3"/>
      <c r="F3072" s="3"/>
      <c r="G3072" s="3"/>
    </row>
    <row r="3073" customFormat="false" ht="15.75" hidden="false" customHeight="false" outlineLevel="0" collapsed="false">
      <c r="A3073" s="3" t="n">
        <v>61.705306</v>
      </c>
      <c r="B3073" s="3" t="n">
        <v>61.62599</v>
      </c>
      <c r="C3073" s="3" t="n">
        <v>61.35548</v>
      </c>
      <c r="D3073" s="3"/>
      <c r="E3073" s="3"/>
      <c r="F3073" s="3"/>
      <c r="G3073" s="3"/>
    </row>
    <row r="3074" customFormat="false" ht="15.75" hidden="false" customHeight="false" outlineLevel="0" collapsed="false">
      <c r="A3074" s="3" t="n">
        <v>61.669549</v>
      </c>
      <c r="B3074" s="3" t="n">
        <v>61.631639</v>
      </c>
      <c r="C3074" s="3" t="n">
        <v>61.637063</v>
      </c>
      <c r="D3074" s="3"/>
      <c r="E3074" s="3"/>
      <c r="F3074" s="3"/>
      <c r="G3074" s="3"/>
    </row>
    <row r="3075" customFormat="false" ht="15.75" hidden="false" customHeight="false" outlineLevel="0" collapsed="false">
      <c r="A3075" s="3" t="n">
        <v>61.67492</v>
      </c>
      <c r="B3075" s="3" t="n">
        <v>61.343234</v>
      </c>
      <c r="C3075" s="3" t="n">
        <v>61.61167</v>
      </c>
      <c r="D3075" s="3"/>
      <c r="E3075" s="3"/>
      <c r="F3075" s="3"/>
      <c r="G3075" s="3"/>
    </row>
    <row r="3076" customFormat="false" ht="15.75" hidden="false" customHeight="false" outlineLevel="0" collapsed="false">
      <c r="A3076" s="3" t="n">
        <v>61.796811</v>
      </c>
      <c r="B3076" s="3" t="n">
        <v>61.483745</v>
      </c>
      <c r="C3076" s="3" t="n">
        <v>61.558271</v>
      </c>
      <c r="D3076" s="3"/>
      <c r="E3076" s="3"/>
      <c r="F3076" s="3"/>
      <c r="G3076" s="3"/>
    </row>
    <row r="3077" customFormat="false" ht="15.75" hidden="false" customHeight="false" outlineLevel="0" collapsed="false">
      <c r="A3077" s="3" t="n">
        <v>61.768231</v>
      </c>
      <c r="B3077" s="3" t="n">
        <v>61.746347</v>
      </c>
      <c r="C3077" s="3" t="n">
        <v>61.489376</v>
      </c>
      <c r="D3077" s="3"/>
      <c r="E3077" s="3"/>
      <c r="F3077" s="3"/>
      <c r="G3077" s="3"/>
    </row>
    <row r="3078" customFormat="false" ht="15.75" hidden="false" customHeight="false" outlineLevel="0" collapsed="false">
      <c r="A3078" s="3" t="n">
        <v>61.523501</v>
      </c>
      <c r="B3078" s="3" t="n">
        <v>61.810042</v>
      </c>
      <c r="C3078" s="3" t="n">
        <v>61.427839</v>
      </c>
      <c r="D3078" s="3"/>
      <c r="E3078" s="3"/>
      <c r="F3078" s="3"/>
      <c r="G3078" s="3"/>
    </row>
    <row r="3079" customFormat="false" ht="15.75" hidden="false" customHeight="false" outlineLevel="0" collapsed="false">
      <c r="A3079" s="3" t="n">
        <v>61.5955</v>
      </c>
      <c r="B3079" s="3" t="n">
        <v>61.666518</v>
      </c>
      <c r="C3079" s="3" t="n">
        <v>61.482985</v>
      </c>
      <c r="D3079" s="3"/>
      <c r="E3079" s="3"/>
      <c r="F3079" s="3"/>
      <c r="G3079" s="3"/>
    </row>
    <row r="3080" customFormat="false" ht="15.75" hidden="false" customHeight="false" outlineLevel="0" collapsed="false">
      <c r="A3080" s="3" t="n">
        <v>61.879852</v>
      </c>
      <c r="B3080" s="3" t="n">
        <v>61.436607</v>
      </c>
      <c r="C3080" s="3" t="n">
        <v>61.474836</v>
      </c>
      <c r="D3080" s="3"/>
      <c r="E3080" s="3"/>
      <c r="F3080" s="3"/>
      <c r="G3080" s="3"/>
    </row>
    <row r="3081" customFormat="false" ht="15.75" hidden="false" customHeight="false" outlineLevel="0" collapsed="false">
      <c r="A3081" s="3" t="n">
        <v>61.613658</v>
      </c>
      <c r="B3081" s="3" t="n">
        <v>61.515292</v>
      </c>
      <c r="C3081" s="3" t="n">
        <v>61.636196</v>
      </c>
      <c r="D3081" s="3"/>
      <c r="E3081" s="3"/>
      <c r="F3081" s="3"/>
      <c r="G3081" s="3"/>
    </row>
    <row r="3082" customFormat="false" ht="15.75" hidden="false" customHeight="false" outlineLevel="0" collapsed="false">
      <c r="A3082" s="3" t="n">
        <v>61.447525</v>
      </c>
      <c r="B3082" s="3" t="n">
        <v>61.587996</v>
      </c>
      <c r="C3082" s="3" t="n">
        <v>61.674634</v>
      </c>
      <c r="D3082" s="3"/>
      <c r="E3082" s="3"/>
      <c r="F3082" s="3"/>
      <c r="G3082" s="3"/>
    </row>
    <row r="3083" customFormat="false" ht="15.75" hidden="false" customHeight="false" outlineLevel="0" collapsed="false">
      <c r="A3083" s="3" t="n">
        <v>61.660298</v>
      </c>
      <c r="B3083" s="3" t="n">
        <v>61.553109</v>
      </c>
      <c r="C3083" s="3" t="n">
        <v>61.57007</v>
      </c>
      <c r="D3083" s="3"/>
      <c r="E3083" s="3"/>
      <c r="F3083" s="3"/>
      <c r="G3083" s="3"/>
    </row>
    <row r="3084" customFormat="false" ht="15.75" hidden="false" customHeight="false" outlineLevel="0" collapsed="false">
      <c r="A3084" s="3" t="n">
        <v>61.421552</v>
      </c>
      <c r="B3084" s="3" t="n">
        <v>61.554521</v>
      </c>
      <c r="C3084" s="3" t="n">
        <v>61.724635</v>
      </c>
      <c r="D3084" s="3"/>
      <c r="E3084" s="3"/>
      <c r="F3084" s="3"/>
      <c r="G3084" s="3"/>
    </row>
    <row r="3085" customFormat="false" ht="15.75" hidden="false" customHeight="false" outlineLevel="0" collapsed="false">
      <c r="A3085" s="3" t="n">
        <v>61.299235</v>
      </c>
      <c r="B3085" s="3" t="n">
        <v>61.645243</v>
      </c>
      <c r="C3085" s="3" t="n">
        <v>61.638475</v>
      </c>
      <c r="D3085" s="3"/>
      <c r="E3085" s="3"/>
      <c r="F3085" s="3"/>
      <c r="G3085" s="3"/>
    </row>
    <row r="3086" customFormat="false" ht="15.75" hidden="false" customHeight="false" outlineLevel="0" collapsed="false">
      <c r="A3086" s="3" t="n">
        <v>61.45328</v>
      </c>
      <c r="B3086" s="3" t="n">
        <v>61.835291</v>
      </c>
      <c r="C3086" s="3" t="n">
        <v>61.532551</v>
      </c>
      <c r="D3086" s="3"/>
      <c r="E3086" s="3"/>
      <c r="F3086" s="3"/>
      <c r="G3086" s="3"/>
    </row>
    <row r="3087" customFormat="false" ht="15.75" hidden="false" customHeight="false" outlineLevel="0" collapsed="false">
      <c r="A3087" s="3" t="n">
        <v>61.663651</v>
      </c>
      <c r="B3087" s="3" t="n">
        <v>61.476543</v>
      </c>
      <c r="C3087" s="3" t="n">
        <v>61.430796</v>
      </c>
      <c r="D3087" s="3"/>
      <c r="E3087" s="3"/>
      <c r="F3087" s="3"/>
      <c r="G3087" s="3"/>
    </row>
    <row r="3088" customFormat="false" ht="15.75" hidden="false" customHeight="false" outlineLevel="0" collapsed="false">
      <c r="A3088" s="3" t="n">
        <v>61.483822</v>
      </c>
      <c r="B3088" s="3" t="n">
        <v>61.664316</v>
      </c>
      <c r="C3088" s="3" t="n">
        <v>61.473341</v>
      </c>
      <c r="D3088" s="3"/>
      <c r="E3088" s="3"/>
      <c r="F3088" s="3"/>
      <c r="G3088" s="3"/>
    </row>
    <row r="3089" customFormat="false" ht="15.75" hidden="false" customHeight="false" outlineLevel="0" collapsed="false">
      <c r="A3089" s="3" t="n">
        <v>61.603605</v>
      </c>
      <c r="B3089" s="3" t="n">
        <v>61.351921</v>
      </c>
      <c r="C3089" s="3" t="n">
        <v>61.552563</v>
      </c>
      <c r="D3089" s="3"/>
      <c r="E3089" s="3"/>
      <c r="F3089" s="3"/>
      <c r="G3089" s="3"/>
    </row>
    <row r="3090" customFormat="false" ht="15.75" hidden="false" customHeight="false" outlineLevel="0" collapsed="false">
      <c r="A3090" s="3" t="n">
        <v>61.673303</v>
      </c>
      <c r="B3090" s="3" t="n">
        <v>61.323804</v>
      </c>
      <c r="C3090" s="3" t="n">
        <v>61.705399</v>
      </c>
      <c r="D3090" s="3"/>
      <c r="E3090" s="3"/>
      <c r="F3090" s="3"/>
      <c r="G3090" s="3"/>
    </row>
    <row r="3091" customFormat="false" ht="15.75" hidden="false" customHeight="false" outlineLevel="0" collapsed="false">
      <c r="A3091" s="3" t="n">
        <v>61.474376</v>
      </c>
      <c r="B3091" s="3" t="n">
        <v>61.392125</v>
      </c>
      <c r="C3091" s="3" t="n">
        <v>61.604261</v>
      </c>
      <c r="D3091" s="3"/>
      <c r="E3091" s="3"/>
      <c r="F3091" s="3"/>
      <c r="G3091" s="3"/>
    </row>
    <row r="3092" customFormat="false" ht="15.75" hidden="false" customHeight="false" outlineLevel="0" collapsed="false">
      <c r="A3092" s="3" t="n">
        <v>61.847502</v>
      </c>
      <c r="B3092" s="3" t="n">
        <v>61.58232</v>
      </c>
      <c r="C3092" s="3" t="n">
        <v>61.441934</v>
      </c>
      <c r="D3092" s="3"/>
      <c r="E3092" s="3"/>
      <c r="F3092" s="3"/>
      <c r="G3092" s="3"/>
    </row>
    <row r="3093" customFormat="false" ht="15.75" hidden="false" customHeight="false" outlineLevel="0" collapsed="false">
      <c r="A3093" s="3" t="n">
        <v>61.699381</v>
      </c>
      <c r="B3093" s="3" t="n">
        <v>61.588313</v>
      </c>
      <c r="C3093" s="3" t="n">
        <v>61.529914</v>
      </c>
      <c r="D3093" s="3"/>
      <c r="E3093" s="3"/>
      <c r="F3093" s="3"/>
      <c r="G3093" s="3"/>
    </row>
    <row r="3094" customFormat="false" ht="15.75" hidden="false" customHeight="false" outlineLevel="0" collapsed="false">
      <c r="A3094" s="3" t="n">
        <v>61.433672</v>
      </c>
      <c r="B3094" s="3" t="n">
        <v>61.484888</v>
      </c>
      <c r="C3094" s="3" t="n">
        <v>61.579749</v>
      </c>
      <c r="D3094" s="3"/>
      <c r="E3094" s="3"/>
      <c r="F3094" s="3"/>
      <c r="G3094" s="3"/>
    </row>
    <row r="3095" customFormat="false" ht="15.75" hidden="false" customHeight="false" outlineLevel="0" collapsed="false">
      <c r="A3095" s="3" t="n">
        <v>61.394</v>
      </c>
      <c r="B3095" s="3" t="n">
        <v>61.71227</v>
      </c>
      <c r="C3095" s="3" t="n">
        <v>61.620847</v>
      </c>
      <c r="D3095" s="3"/>
      <c r="E3095" s="3"/>
      <c r="F3095" s="3"/>
      <c r="G3095" s="3"/>
    </row>
    <row r="3096" customFormat="false" ht="15.75" hidden="false" customHeight="false" outlineLevel="0" collapsed="false">
      <c r="A3096" s="3" t="n">
        <v>61.696192</v>
      </c>
      <c r="B3096" s="3" t="n">
        <v>61.377049</v>
      </c>
      <c r="C3096" s="3" t="n">
        <v>61.905698</v>
      </c>
      <c r="D3096" s="3"/>
      <c r="E3096" s="3"/>
      <c r="F3096" s="3"/>
      <c r="G3096" s="3"/>
    </row>
    <row r="3097" customFormat="false" ht="15.75" hidden="false" customHeight="false" outlineLevel="0" collapsed="false">
      <c r="A3097" s="3" t="n">
        <v>61.305946</v>
      </c>
      <c r="B3097" s="3" t="n">
        <v>61.532657</v>
      </c>
      <c r="C3097" s="3" t="n">
        <v>61.449782</v>
      </c>
      <c r="D3097" s="3"/>
      <c r="E3097" s="3"/>
      <c r="F3097" s="3"/>
      <c r="G3097" s="3"/>
    </row>
    <row r="3098" customFormat="false" ht="15.75" hidden="false" customHeight="false" outlineLevel="0" collapsed="false">
      <c r="A3098" s="3" t="n">
        <v>61.338979</v>
      </c>
      <c r="B3098" s="3" t="n">
        <v>61.516081</v>
      </c>
      <c r="C3098" s="3" t="n">
        <v>61.568467</v>
      </c>
      <c r="D3098" s="3"/>
      <c r="E3098" s="3"/>
      <c r="F3098" s="3"/>
      <c r="G3098" s="3"/>
    </row>
    <row r="3099" customFormat="false" ht="15.75" hidden="false" customHeight="false" outlineLevel="0" collapsed="false">
      <c r="A3099" s="3" t="n">
        <v>61.513869</v>
      </c>
      <c r="B3099" s="3" t="n">
        <v>61.480691</v>
      </c>
      <c r="C3099" s="3" t="n">
        <v>61.474205</v>
      </c>
      <c r="D3099" s="3"/>
      <c r="E3099" s="3"/>
      <c r="F3099" s="3"/>
      <c r="G3099" s="3"/>
    </row>
    <row r="3100" customFormat="false" ht="15.75" hidden="false" customHeight="false" outlineLevel="0" collapsed="false">
      <c r="A3100" s="3" t="n">
        <v>61.639868</v>
      </c>
      <c r="B3100" s="3" t="n">
        <v>61.630901</v>
      </c>
      <c r="C3100" s="3" t="n">
        <v>61.296958</v>
      </c>
      <c r="D3100" s="3"/>
      <c r="E3100" s="3"/>
      <c r="F3100" s="3"/>
      <c r="G3100" s="3"/>
    </row>
    <row r="3101" customFormat="false" ht="15.75" hidden="false" customHeight="false" outlineLevel="0" collapsed="false">
      <c r="A3101" s="3" t="n">
        <v>61.578485</v>
      </c>
      <c r="B3101" s="3" t="n">
        <v>61.377975</v>
      </c>
      <c r="C3101" s="3" t="n">
        <v>61.52041</v>
      </c>
      <c r="D3101" s="3"/>
      <c r="E3101" s="3"/>
      <c r="F3101" s="3"/>
      <c r="G3101" s="3"/>
    </row>
    <row r="3102" customFormat="false" ht="15.75" hidden="false" customHeight="false" outlineLevel="0" collapsed="false">
      <c r="A3102" s="3" t="n">
        <v>61.39045</v>
      </c>
      <c r="B3102" s="3" t="n">
        <v>61.396698</v>
      </c>
      <c r="C3102" s="3" t="n">
        <v>61.714137</v>
      </c>
      <c r="D3102" s="3"/>
      <c r="E3102" s="3"/>
      <c r="F3102" s="3"/>
      <c r="G3102" s="3"/>
    </row>
    <row r="3103" customFormat="false" ht="15.75" hidden="false" customHeight="false" outlineLevel="0" collapsed="false">
      <c r="A3103" s="3" t="n">
        <v>61.434058</v>
      </c>
      <c r="B3103" s="3" t="n">
        <v>61.360669</v>
      </c>
      <c r="C3103" s="3" t="n">
        <v>61.484719</v>
      </c>
      <c r="D3103" s="3"/>
      <c r="E3103" s="3"/>
      <c r="F3103" s="3"/>
      <c r="G3103" s="3"/>
    </row>
    <row r="3104" customFormat="false" ht="15.75" hidden="false" customHeight="false" outlineLevel="0" collapsed="false">
      <c r="A3104" s="3" t="n">
        <v>61.412955</v>
      </c>
      <c r="B3104" s="3" t="n">
        <v>61.615382</v>
      </c>
      <c r="C3104" s="3" t="n">
        <v>61.367824</v>
      </c>
      <c r="D3104" s="3"/>
      <c r="E3104" s="3"/>
      <c r="F3104" s="3"/>
      <c r="G3104" s="3"/>
    </row>
    <row r="3105" customFormat="false" ht="15.75" hidden="false" customHeight="false" outlineLevel="0" collapsed="false">
      <c r="A3105" s="3" t="n">
        <v>61.225471</v>
      </c>
      <c r="B3105" s="3" t="n">
        <v>61.49628</v>
      </c>
      <c r="C3105" s="3" t="n">
        <v>61.498971</v>
      </c>
      <c r="D3105" s="3"/>
      <c r="E3105" s="3"/>
      <c r="F3105" s="3"/>
      <c r="G3105" s="3"/>
    </row>
    <row r="3106" customFormat="false" ht="15.75" hidden="false" customHeight="false" outlineLevel="0" collapsed="false">
      <c r="A3106" s="3" t="n">
        <v>61.575756</v>
      </c>
      <c r="B3106" s="3" t="n">
        <v>61.436346</v>
      </c>
      <c r="C3106" s="3" t="n">
        <v>61.39715</v>
      </c>
      <c r="D3106" s="3"/>
      <c r="E3106" s="3"/>
      <c r="F3106" s="3"/>
      <c r="G3106" s="3"/>
    </row>
    <row r="3107" customFormat="false" ht="15.75" hidden="false" customHeight="false" outlineLevel="0" collapsed="false">
      <c r="A3107" s="3" t="n">
        <v>61.412374</v>
      </c>
      <c r="B3107" s="3" t="n">
        <v>61.453811</v>
      </c>
      <c r="C3107" s="3" t="n">
        <v>61.245431</v>
      </c>
      <c r="D3107" s="3"/>
      <c r="E3107" s="3"/>
      <c r="F3107" s="3"/>
      <c r="G3107" s="3"/>
    </row>
    <row r="3108" customFormat="false" ht="15.75" hidden="false" customHeight="false" outlineLevel="0" collapsed="false">
      <c r="A3108" s="3" t="n">
        <v>61.136404</v>
      </c>
      <c r="B3108" s="3" t="n">
        <v>61.659473</v>
      </c>
      <c r="C3108" s="3" t="n">
        <v>61.462576</v>
      </c>
      <c r="D3108" s="3"/>
      <c r="E3108" s="3"/>
      <c r="F3108" s="3"/>
      <c r="G3108" s="3"/>
    </row>
    <row r="3109" customFormat="false" ht="15.75" hidden="false" customHeight="false" outlineLevel="0" collapsed="false">
      <c r="A3109" s="3" t="n">
        <v>61.396268</v>
      </c>
      <c r="B3109" s="3" t="n">
        <v>61.413781</v>
      </c>
      <c r="C3109" s="3" t="n">
        <v>61.496654</v>
      </c>
      <c r="D3109" s="3"/>
      <c r="E3109" s="3"/>
      <c r="F3109" s="3"/>
      <c r="G3109" s="3"/>
    </row>
    <row r="3110" customFormat="false" ht="15.75" hidden="false" customHeight="false" outlineLevel="0" collapsed="false">
      <c r="A3110" s="3" t="n">
        <v>61.488975</v>
      </c>
      <c r="B3110" s="3" t="n">
        <v>61.4318</v>
      </c>
      <c r="C3110" s="3" t="n">
        <v>61.329415</v>
      </c>
      <c r="D3110" s="3"/>
      <c r="E3110" s="3"/>
      <c r="F3110" s="3"/>
      <c r="G3110" s="3"/>
    </row>
    <row r="3111" customFormat="false" ht="15.75" hidden="false" customHeight="false" outlineLevel="0" collapsed="false">
      <c r="A3111" s="3" t="n">
        <v>61.297587</v>
      </c>
      <c r="B3111" s="3" t="n">
        <v>61.327554</v>
      </c>
      <c r="C3111" s="3" t="n">
        <v>61.473939</v>
      </c>
      <c r="D3111" s="3"/>
      <c r="E3111" s="3"/>
      <c r="F3111" s="3"/>
      <c r="G3111" s="3"/>
    </row>
    <row r="3112" customFormat="false" ht="15.75" hidden="false" customHeight="false" outlineLevel="0" collapsed="false">
      <c r="A3112" s="3" t="n">
        <v>61.199405</v>
      </c>
      <c r="B3112" s="3" t="n">
        <v>61.367728</v>
      </c>
      <c r="C3112" s="3" t="n">
        <v>61.730174</v>
      </c>
      <c r="D3112" s="3"/>
      <c r="E3112" s="3"/>
      <c r="F3112" s="3"/>
      <c r="G3112" s="3"/>
    </row>
    <row r="3113" customFormat="false" ht="15.75" hidden="false" customHeight="false" outlineLevel="0" collapsed="false">
      <c r="A3113" s="3" t="n">
        <v>61.268592</v>
      </c>
      <c r="B3113" s="3" t="n">
        <v>61.501065</v>
      </c>
      <c r="C3113" s="3" t="n">
        <v>61.499642</v>
      </c>
      <c r="D3113" s="3"/>
      <c r="E3113" s="3"/>
      <c r="F3113" s="3"/>
      <c r="G3113" s="3"/>
    </row>
    <row r="3114" customFormat="false" ht="15.75" hidden="false" customHeight="false" outlineLevel="0" collapsed="false">
      <c r="A3114" s="3" t="n">
        <v>61.496321</v>
      </c>
      <c r="B3114" s="3" t="n">
        <v>61.3579</v>
      </c>
      <c r="C3114" s="3" t="n">
        <v>61.331896</v>
      </c>
      <c r="D3114" s="3"/>
      <c r="E3114" s="3"/>
      <c r="F3114" s="3"/>
      <c r="G3114" s="3"/>
    </row>
    <row r="3115" customFormat="false" ht="15.75" hidden="false" customHeight="false" outlineLevel="0" collapsed="false">
      <c r="A3115" s="3" t="n">
        <v>61.386323</v>
      </c>
      <c r="B3115" s="3" t="n">
        <v>61.567573</v>
      </c>
      <c r="C3115" s="3" t="n">
        <v>61.453554</v>
      </c>
      <c r="D3115" s="3"/>
      <c r="E3115" s="3"/>
      <c r="F3115" s="3"/>
      <c r="G3115" s="3"/>
    </row>
    <row r="3116" customFormat="false" ht="15.75" hidden="false" customHeight="false" outlineLevel="0" collapsed="false">
      <c r="A3116" s="3" t="n">
        <v>61.817775</v>
      </c>
      <c r="B3116" s="3" t="n">
        <v>61.386353</v>
      </c>
      <c r="C3116" s="3" t="n">
        <v>61.33473</v>
      </c>
      <c r="D3116" s="3"/>
      <c r="E3116" s="3"/>
      <c r="F3116" s="3"/>
      <c r="G3116" s="3"/>
    </row>
    <row r="3117" customFormat="false" ht="15.75" hidden="false" customHeight="false" outlineLevel="0" collapsed="false">
      <c r="A3117" s="3" t="n">
        <v>61.793729</v>
      </c>
      <c r="B3117" s="3" t="n">
        <v>61.423796</v>
      </c>
      <c r="C3117" s="3" t="n">
        <v>61.435871</v>
      </c>
      <c r="D3117" s="3"/>
      <c r="E3117" s="3"/>
      <c r="F3117" s="3"/>
      <c r="G3117" s="3"/>
    </row>
    <row r="3118" customFormat="false" ht="15.75" hidden="false" customHeight="false" outlineLevel="0" collapsed="false">
      <c r="A3118" s="3" t="n">
        <v>61.377613</v>
      </c>
      <c r="B3118" s="3" t="n">
        <v>61.852403</v>
      </c>
      <c r="C3118" s="3" t="n">
        <v>61.458861</v>
      </c>
      <c r="D3118" s="3"/>
      <c r="E3118" s="3"/>
      <c r="F3118" s="3"/>
      <c r="G3118" s="3"/>
    </row>
    <row r="3119" customFormat="false" ht="15.75" hidden="false" customHeight="false" outlineLevel="0" collapsed="false">
      <c r="A3119" s="3" t="n">
        <v>61.1816</v>
      </c>
      <c r="B3119" s="3" t="n">
        <v>61.647523</v>
      </c>
      <c r="C3119" s="3" t="n">
        <v>61.631969</v>
      </c>
      <c r="D3119" s="3"/>
      <c r="E3119" s="3"/>
      <c r="F3119" s="3"/>
      <c r="G3119" s="3"/>
    </row>
    <row r="3120" customFormat="false" ht="15.75" hidden="false" customHeight="false" outlineLevel="0" collapsed="false">
      <c r="A3120" s="3" t="n">
        <v>61.239273</v>
      </c>
      <c r="B3120" s="3" t="n">
        <v>61.78263</v>
      </c>
      <c r="C3120" s="3" t="n">
        <v>61.46677</v>
      </c>
      <c r="D3120" s="3"/>
      <c r="E3120" s="3"/>
      <c r="F3120" s="3"/>
      <c r="G3120" s="3"/>
    </row>
    <row r="3121" customFormat="false" ht="15.75" hidden="false" customHeight="false" outlineLevel="0" collapsed="false">
      <c r="A3121" s="3" t="n">
        <v>61.386923</v>
      </c>
      <c r="B3121" s="3" t="n">
        <v>61.404446</v>
      </c>
      <c r="C3121" s="3" t="n">
        <v>61.443046</v>
      </c>
      <c r="D3121" s="3"/>
      <c r="E3121" s="3"/>
      <c r="F3121" s="3"/>
      <c r="G3121" s="3"/>
    </row>
    <row r="3122" customFormat="false" ht="15.75" hidden="false" customHeight="false" outlineLevel="0" collapsed="false">
      <c r="A3122" s="3" t="n">
        <v>61.426699</v>
      </c>
      <c r="B3122" s="3" t="n">
        <v>61.593424</v>
      </c>
      <c r="C3122" s="3" t="n">
        <v>61.566632</v>
      </c>
      <c r="D3122" s="3"/>
      <c r="E3122" s="3"/>
      <c r="F3122" s="3"/>
      <c r="G3122" s="3"/>
    </row>
    <row r="3123" customFormat="false" ht="15.75" hidden="false" customHeight="false" outlineLevel="0" collapsed="false">
      <c r="A3123" s="3" t="n">
        <v>61.580359</v>
      </c>
      <c r="B3123" s="3" t="n">
        <v>61.31612</v>
      </c>
      <c r="C3123" s="3" t="n">
        <v>61.413871</v>
      </c>
      <c r="D3123" s="3"/>
      <c r="E3123" s="3"/>
      <c r="F3123" s="3"/>
      <c r="G3123" s="3"/>
    </row>
    <row r="3124" customFormat="false" ht="15.75" hidden="false" customHeight="false" outlineLevel="0" collapsed="false">
      <c r="A3124" s="3" t="n">
        <v>61.499548</v>
      </c>
      <c r="B3124" s="3" t="n">
        <v>61.25369</v>
      </c>
      <c r="C3124" s="3" t="n">
        <v>61.630458</v>
      </c>
      <c r="D3124" s="3"/>
      <c r="E3124" s="3"/>
      <c r="F3124" s="3"/>
      <c r="G3124" s="3"/>
    </row>
    <row r="3125" customFormat="false" ht="15.75" hidden="false" customHeight="false" outlineLevel="0" collapsed="false">
      <c r="A3125" s="3" t="n">
        <v>61.457825</v>
      </c>
      <c r="B3125" s="3" t="n">
        <v>61.599805</v>
      </c>
      <c r="C3125" s="3" t="n">
        <v>61.525609</v>
      </c>
      <c r="D3125" s="3"/>
      <c r="E3125" s="3"/>
      <c r="F3125" s="3"/>
      <c r="G3125" s="3"/>
    </row>
    <row r="3126" customFormat="false" ht="15.75" hidden="false" customHeight="false" outlineLevel="0" collapsed="false">
      <c r="A3126" s="3" t="n">
        <v>61.356454</v>
      </c>
      <c r="B3126" s="3" t="n">
        <v>61.38925</v>
      </c>
      <c r="C3126" s="3" t="n">
        <v>61.458755</v>
      </c>
      <c r="D3126" s="3"/>
      <c r="E3126" s="3"/>
      <c r="F3126" s="3"/>
      <c r="G3126" s="3"/>
    </row>
    <row r="3127" customFormat="false" ht="15.75" hidden="false" customHeight="false" outlineLevel="0" collapsed="false">
      <c r="A3127" s="3" t="n">
        <v>61.606593</v>
      </c>
      <c r="B3127" s="3" t="n">
        <v>61.588189</v>
      </c>
      <c r="C3127" s="3" t="n">
        <v>61.415977</v>
      </c>
      <c r="D3127" s="3"/>
      <c r="E3127" s="3"/>
      <c r="F3127" s="3"/>
      <c r="G3127" s="3"/>
    </row>
    <row r="3128" customFormat="false" ht="15.75" hidden="false" customHeight="false" outlineLevel="0" collapsed="false">
      <c r="A3128" s="3" t="n">
        <v>61.489727</v>
      </c>
      <c r="B3128" s="3" t="n">
        <v>61.661667</v>
      </c>
      <c r="C3128" s="3" t="n">
        <v>61.278011</v>
      </c>
      <c r="D3128" s="3"/>
      <c r="E3128" s="3"/>
      <c r="F3128" s="3"/>
      <c r="G3128" s="3"/>
    </row>
    <row r="3129" customFormat="false" ht="15.75" hidden="false" customHeight="false" outlineLevel="0" collapsed="false">
      <c r="A3129" s="3" t="n">
        <v>61.589492</v>
      </c>
      <c r="B3129" s="3" t="n">
        <v>61.477131</v>
      </c>
      <c r="C3129" s="3" t="n">
        <v>61.546609</v>
      </c>
      <c r="D3129" s="3"/>
      <c r="E3129" s="3"/>
      <c r="F3129" s="3"/>
      <c r="G3129" s="3"/>
    </row>
    <row r="3130" customFormat="false" ht="15.75" hidden="false" customHeight="false" outlineLevel="0" collapsed="false">
      <c r="A3130" s="3" t="n">
        <v>61.500051</v>
      </c>
      <c r="B3130" s="3" t="n">
        <v>61.63985</v>
      </c>
      <c r="C3130" s="3" t="n">
        <v>61.247006</v>
      </c>
      <c r="D3130" s="3"/>
      <c r="E3130" s="3"/>
      <c r="F3130" s="3"/>
      <c r="G3130" s="3"/>
    </row>
    <row r="3131" customFormat="false" ht="15.75" hidden="false" customHeight="false" outlineLevel="0" collapsed="false">
      <c r="A3131" s="3" t="n">
        <v>61.331945</v>
      </c>
      <c r="B3131" s="3" t="n">
        <v>61.347092</v>
      </c>
      <c r="C3131" s="3" t="n">
        <v>61.377032</v>
      </c>
      <c r="D3131" s="3"/>
      <c r="E3131" s="3"/>
      <c r="F3131" s="3"/>
      <c r="G3131" s="3"/>
    </row>
    <row r="3132" customFormat="false" ht="15.75" hidden="false" customHeight="false" outlineLevel="0" collapsed="false">
      <c r="A3132" s="3" t="n">
        <v>61.487374</v>
      </c>
      <c r="B3132" s="3" t="n">
        <v>61.275569</v>
      </c>
      <c r="C3132" s="3" t="n">
        <v>61.269338</v>
      </c>
      <c r="D3132" s="3"/>
      <c r="E3132" s="3"/>
      <c r="F3132" s="3"/>
      <c r="G3132" s="3"/>
    </row>
    <row r="3133" customFormat="false" ht="15.75" hidden="false" customHeight="false" outlineLevel="0" collapsed="false">
      <c r="A3133" s="3" t="n">
        <v>61.763293</v>
      </c>
      <c r="B3133" s="3" t="n">
        <v>61.532424</v>
      </c>
      <c r="C3133" s="3" t="n">
        <v>61.22195</v>
      </c>
      <c r="D3133" s="3"/>
      <c r="E3133" s="3"/>
      <c r="F3133" s="3"/>
      <c r="G3133" s="3"/>
    </row>
    <row r="3134" customFormat="false" ht="15.75" hidden="false" customHeight="false" outlineLevel="0" collapsed="false">
      <c r="A3134" s="3" t="n">
        <v>61.519012</v>
      </c>
      <c r="B3134" s="3" t="n">
        <v>61.354487</v>
      </c>
      <c r="C3134" s="3" t="n">
        <v>61.539211</v>
      </c>
      <c r="D3134" s="3"/>
      <c r="E3134" s="3"/>
      <c r="F3134" s="3"/>
      <c r="G3134" s="3"/>
    </row>
    <row r="3135" customFormat="false" ht="15.75" hidden="false" customHeight="false" outlineLevel="0" collapsed="false">
      <c r="A3135" s="3" t="n">
        <v>61.736604</v>
      </c>
      <c r="B3135" s="3" t="n">
        <v>61.440213</v>
      </c>
      <c r="C3135" s="3" t="n">
        <v>61.531514</v>
      </c>
      <c r="D3135" s="3"/>
      <c r="E3135" s="3"/>
      <c r="F3135" s="3"/>
      <c r="G3135" s="3"/>
    </row>
    <row r="3136" customFormat="false" ht="15.75" hidden="false" customHeight="false" outlineLevel="0" collapsed="false">
      <c r="A3136" s="3" t="n">
        <v>61.44333</v>
      </c>
      <c r="B3136" s="3" t="n">
        <v>61.224765</v>
      </c>
      <c r="C3136" s="3" t="n">
        <v>61.499921</v>
      </c>
      <c r="D3136" s="3"/>
      <c r="E3136" s="3"/>
      <c r="F3136" s="3"/>
      <c r="G3136" s="3"/>
    </row>
    <row r="3137" customFormat="false" ht="15.75" hidden="false" customHeight="false" outlineLevel="0" collapsed="false">
      <c r="A3137" s="3" t="n">
        <v>61.555593</v>
      </c>
      <c r="B3137" s="3" t="n">
        <v>61.316789</v>
      </c>
      <c r="C3137" s="3" t="n">
        <v>61.377223</v>
      </c>
      <c r="D3137" s="3"/>
      <c r="E3137" s="3"/>
      <c r="F3137" s="3"/>
      <c r="G3137" s="3"/>
    </row>
    <row r="3138" customFormat="false" ht="15.75" hidden="false" customHeight="false" outlineLevel="0" collapsed="false">
      <c r="A3138" s="3" t="n">
        <v>61.533988</v>
      </c>
      <c r="B3138" s="3" t="n">
        <v>61.400764</v>
      </c>
      <c r="C3138" s="3" t="n">
        <v>61.525552</v>
      </c>
      <c r="D3138" s="3"/>
      <c r="E3138" s="3"/>
      <c r="F3138" s="3"/>
      <c r="G3138" s="3"/>
    </row>
    <row r="3139" customFormat="false" ht="15.75" hidden="false" customHeight="false" outlineLevel="0" collapsed="false">
      <c r="A3139" s="3" t="n">
        <v>61.707109</v>
      </c>
      <c r="B3139" s="3" t="n">
        <v>61.714833</v>
      </c>
      <c r="C3139" s="3" t="n">
        <v>61.235576</v>
      </c>
      <c r="D3139" s="3"/>
      <c r="E3139" s="3"/>
      <c r="F3139" s="3"/>
      <c r="G3139" s="3"/>
    </row>
    <row r="3140" customFormat="false" ht="15.75" hidden="false" customHeight="false" outlineLevel="0" collapsed="false">
      <c r="A3140" s="3" t="n">
        <v>61.517994</v>
      </c>
      <c r="B3140" s="3" t="n">
        <v>61.582333</v>
      </c>
      <c r="C3140" s="3" t="n">
        <v>61.244741</v>
      </c>
      <c r="D3140" s="3"/>
      <c r="E3140" s="3"/>
      <c r="F3140" s="3"/>
      <c r="G3140" s="3"/>
    </row>
    <row r="3141" customFormat="false" ht="15.75" hidden="false" customHeight="false" outlineLevel="0" collapsed="false">
      <c r="A3141" s="3" t="n">
        <v>61.655579</v>
      </c>
      <c r="B3141" s="3" t="n">
        <v>61.436858</v>
      </c>
      <c r="C3141" s="3" t="n">
        <v>61.291838</v>
      </c>
      <c r="D3141" s="3"/>
      <c r="E3141" s="3"/>
      <c r="F3141" s="3"/>
      <c r="G3141" s="3"/>
    </row>
    <row r="3142" customFormat="false" ht="15.75" hidden="false" customHeight="false" outlineLevel="0" collapsed="false">
      <c r="A3142" s="3" t="n">
        <v>61.653715</v>
      </c>
      <c r="B3142" s="3" t="n">
        <v>61.261417</v>
      </c>
      <c r="C3142" s="3" t="n">
        <v>61.614903</v>
      </c>
      <c r="D3142" s="3"/>
      <c r="E3142" s="3"/>
      <c r="F3142" s="3"/>
      <c r="G3142" s="3"/>
    </row>
    <row r="3143" customFormat="false" ht="15.75" hidden="false" customHeight="false" outlineLevel="0" collapsed="false">
      <c r="A3143" s="3" t="n">
        <v>61.475461</v>
      </c>
      <c r="B3143" s="3" t="n">
        <v>61.374667</v>
      </c>
      <c r="C3143" s="3" t="n">
        <v>61.146594</v>
      </c>
      <c r="D3143" s="3"/>
      <c r="E3143" s="3"/>
      <c r="F3143" s="3"/>
      <c r="G3143" s="3"/>
    </row>
    <row r="3144" customFormat="false" ht="15.75" hidden="false" customHeight="false" outlineLevel="0" collapsed="false">
      <c r="A3144" s="3" t="n">
        <v>61.410779</v>
      </c>
      <c r="B3144" s="3" t="n">
        <v>61.186559</v>
      </c>
      <c r="C3144" s="3" t="n">
        <v>61.467682</v>
      </c>
      <c r="D3144" s="3"/>
      <c r="E3144" s="3"/>
      <c r="F3144" s="3"/>
      <c r="G3144" s="3"/>
    </row>
    <row r="3145" customFormat="false" ht="15.75" hidden="false" customHeight="false" outlineLevel="0" collapsed="false">
      <c r="A3145" s="3" t="n">
        <v>61.506264</v>
      </c>
      <c r="B3145" s="3" t="n">
        <v>61.173909</v>
      </c>
      <c r="C3145" s="3" t="n">
        <v>61.319465</v>
      </c>
      <c r="D3145" s="3"/>
      <c r="E3145" s="3"/>
      <c r="F3145" s="3"/>
      <c r="G3145" s="3"/>
    </row>
    <row r="3146" customFormat="false" ht="15.75" hidden="false" customHeight="false" outlineLevel="0" collapsed="false">
      <c r="A3146" s="3" t="n">
        <v>61.614906</v>
      </c>
      <c r="B3146" s="3" t="n">
        <v>61.365016</v>
      </c>
      <c r="C3146" s="3" t="n">
        <v>61.37964</v>
      </c>
      <c r="D3146" s="3"/>
      <c r="E3146" s="3"/>
      <c r="F3146" s="3"/>
      <c r="G3146" s="3"/>
    </row>
    <row r="3147" customFormat="false" ht="15.75" hidden="false" customHeight="false" outlineLevel="0" collapsed="false">
      <c r="A3147" s="3" t="n">
        <v>61.662131</v>
      </c>
      <c r="B3147" s="3" t="n">
        <v>61.772497</v>
      </c>
      <c r="C3147" s="3" t="n">
        <v>61.33266</v>
      </c>
      <c r="D3147" s="3"/>
      <c r="E3147" s="3"/>
      <c r="F3147" s="3"/>
      <c r="G3147" s="3"/>
    </row>
    <row r="3148" customFormat="false" ht="15.75" hidden="false" customHeight="false" outlineLevel="0" collapsed="false">
      <c r="A3148" s="3" t="n">
        <v>61.317093</v>
      </c>
      <c r="B3148" s="3" t="n">
        <v>61.518004</v>
      </c>
      <c r="C3148" s="3" t="n">
        <v>61.603755</v>
      </c>
      <c r="D3148" s="3"/>
      <c r="E3148" s="3"/>
      <c r="F3148" s="3"/>
      <c r="G3148" s="3"/>
    </row>
    <row r="3149" customFormat="false" ht="15.75" hidden="false" customHeight="false" outlineLevel="0" collapsed="false">
      <c r="A3149" s="3" t="n">
        <v>61.667086</v>
      </c>
      <c r="B3149" s="3" t="n">
        <v>61.660447</v>
      </c>
      <c r="C3149" s="3" t="n">
        <v>61.364529</v>
      </c>
      <c r="D3149" s="3"/>
      <c r="E3149" s="3"/>
      <c r="F3149" s="3"/>
      <c r="G3149" s="3"/>
    </row>
    <row r="3150" customFormat="false" ht="15.75" hidden="false" customHeight="false" outlineLevel="0" collapsed="false">
      <c r="A3150" s="3" t="n">
        <v>61.852439</v>
      </c>
      <c r="B3150" s="3" t="n">
        <v>61.473084</v>
      </c>
      <c r="C3150" s="3" t="n">
        <v>61.542788</v>
      </c>
      <c r="D3150" s="3"/>
      <c r="E3150" s="3"/>
      <c r="F3150" s="3"/>
      <c r="G3150" s="3"/>
    </row>
    <row r="3151" customFormat="false" ht="15.75" hidden="false" customHeight="false" outlineLevel="0" collapsed="false">
      <c r="A3151" s="3" t="n">
        <v>61.833689</v>
      </c>
      <c r="B3151" s="3" t="n">
        <v>61.668324</v>
      </c>
      <c r="C3151" s="3" t="n">
        <v>61.352966</v>
      </c>
      <c r="D3151" s="3"/>
      <c r="E3151" s="3"/>
      <c r="F3151" s="3"/>
      <c r="G3151" s="3"/>
    </row>
    <row r="3152" customFormat="false" ht="15.75" hidden="false" customHeight="false" outlineLevel="0" collapsed="false">
      <c r="A3152" s="3" t="n">
        <v>61.303099</v>
      </c>
      <c r="B3152" s="3" t="n">
        <v>61.799034</v>
      </c>
      <c r="C3152" s="3" t="n">
        <v>61.658929</v>
      </c>
      <c r="D3152" s="3"/>
      <c r="E3152" s="3"/>
      <c r="F3152" s="3"/>
      <c r="G3152" s="3"/>
    </row>
    <row r="3153" customFormat="false" ht="15.75" hidden="false" customHeight="false" outlineLevel="0" collapsed="false">
      <c r="A3153" s="3" t="n">
        <v>61.542789</v>
      </c>
      <c r="B3153" s="3" t="n">
        <v>61.443119</v>
      </c>
      <c r="C3153" s="3" t="n">
        <v>61.428737</v>
      </c>
      <c r="D3153" s="3"/>
      <c r="E3153" s="3"/>
      <c r="F3153" s="3"/>
      <c r="G3153" s="3"/>
    </row>
    <row r="3154" customFormat="false" ht="15.75" hidden="false" customHeight="false" outlineLevel="0" collapsed="false">
      <c r="A3154" s="3" t="n">
        <v>61.685354</v>
      </c>
      <c r="B3154" s="3" t="n">
        <v>61.344236</v>
      </c>
      <c r="C3154" s="3" t="n">
        <v>61.546469</v>
      </c>
      <c r="D3154" s="3"/>
      <c r="E3154" s="3"/>
      <c r="F3154" s="3"/>
      <c r="G3154" s="3"/>
    </row>
    <row r="3155" customFormat="false" ht="15.75" hidden="false" customHeight="false" outlineLevel="0" collapsed="false">
      <c r="A3155" s="3" t="n">
        <v>61.596168</v>
      </c>
      <c r="B3155" s="3" t="n">
        <v>61.626447</v>
      </c>
      <c r="C3155" s="3" t="n">
        <v>61.443595</v>
      </c>
      <c r="D3155" s="3"/>
      <c r="E3155" s="3"/>
      <c r="F3155" s="3"/>
      <c r="G3155" s="3"/>
    </row>
    <row r="3156" customFormat="false" ht="15.75" hidden="false" customHeight="false" outlineLevel="0" collapsed="false">
      <c r="A3156" s="3" t="n">
        <v>61.108295</v>
      </c>
      <c r="B3156" s="3" t="n">
        <v>61.708695</v>
      </c>
      <c r="C3156" s="3" t="n">
        <v>61.755596</v>
      </c>
      <c r="D3156" s="3"/>
      <c r="E3156" s="3"/>
      <c r="F3156" s="3"/>
      <c r="G3156" s="3"/>
    </row>
    <row r="3157" customFormat="false" ht="15.75" hidden="false" customHeight="false" outlineLevel="0" collapsed="false">
      <c r="A3157" s="3" t="n">
        <v>61.365056</v>
      </c>
      <c r="B3157" s="3" t="n">
        <v>61.769949</v>
      </c>
      <c r="C3157" s="3" t="n">
        <v>61.663858</v>
      </c>
      <c r="D3157" s="3"/>
      <c r="E3157" s="3"/>
      <c r="F3157" s="3"/>
      <c r="G3157" s="3"/>
    </row>
    <row r="3158" customFormat="false" ht="15.75" hidden="false" customHeight="false" outlineLevel="0" collapsed="false">
      <c r="A3158" s="3" t="n">
        <v>61.382809</v>
      </c>
      <c r="B3158" s="3" t="n">
        <v>61.494035</v>
      </c>
      <c r="C3158" s="3" t="n">
        <v>61.750414</v>
      </c>
      <c r="D3158" s="3"/>
      <c r="E3158" s="3"/>
      <c r="F3158" s="3"/>
      <c r="G3158" s="3"/>
    </row>
    <row r="3159" customFormat="false" ht="15.75" hidden="false" customHeight="false" outlineLevel="0" collapsed="false">
      <c r="A3159" s="3" t="n">
        <v>61.368408</v>
      </c>
      <c r="B3159" s="3" t="n">
        <v>61.776342</v>
      </c>
      <c r="C3159" s="3" t="n">
        <v>61.634856</v>
      </c>
      <c r="D3159" s="3"/>
      <c r="E3159" s="3"/>
      <c r="F3159" s="3"/>
      <c r="G3159" s="3"/>
    </row>
    <row r="3160" customFormat="false" ht="15.75" hidden="false" customHeight="false" outlineLevel="0" collapsed="false">
      <c r="A3160" s="3" t="n">
        <v>61.252781</v>
      </c>
      <c r="B3160" s="3" t="n">
        <v>61.542129</v>
      </c>
      <c r="C3160" s="3" t="n">
        <v>61.750718</v>
      </c>
      <c r="D3160" s="3"/>
      <c r="E3160" s="3"/>
      <c r="F3160" s="3"/>
      <c r="G3160" s="3"/>
    </row>
    <row r="3161" customFormat="false" ht="15.75" hidden="false" customHeight="false" outlineLevel="0" collapsed="false">
      <c r="A3161" s="3" t="n">
        <v>61.379177</v>
      </c>
      <c r="B3161" s="3" t="n">
        <v>61.480688</v>
      </c>
      <c r="C3161" s="3" t="n">
        <v>61.589621</v>
      </c>
      <c r="D3161" s="3"/>
      <c r="E3161" s="3"/>
      <c r="F3161" s="3"/>
      <c r="G3161" s="3"/>
    </row>
    <row r="3162" customFormat="false" ht="15.75" hidden="false" customHeight="false" outlineLevel="0" collapsed="false">
      <c r="A3162" s="3" t="n">
        <v>61.507076</v>
      </c>
      <c r="B3162" s="3" t="n">
        <v>61.712722</v>
      </c>
      <c r="C3162" s="3" t="n">
        <v>61.321104</v>
      </c>
      <c r="D3162" s="3"/>
      <c r="E3162" s="3"/>
      <c r="F3162" s="3"/>
      <c r="G3162" s="3"/>
    </row>
    <row r="3163" customFormat="false" ht="15.75" hidden="false" customHeight="false" outlineLevel="0" collapsed="false">
      <c r="A3163" s="3" t="n">
        <v>61.459165</v>
      </c>
      <c r="B3163" s="3" t="n">
        <v>61.597658</v>
      </c>
      <c r="C3163" s="3" t="n">
        <v>61.666387</v>
      </c>
      <c r="D3163" s="3"/>
      <c r="E3163" s="3"/>
      <c r="F3163" s="3"/>
      <c r="G3163" s="3"/>
    </row>
    <row r="3164" customFormat="false" ht="15.75" hidden="false" customHeight="false" outlineLevel="0" collapsed="false">
      <c r="A3164" s="3" t="n">
        <v>61.63173</v>
      </c>
      <c r="B3164" s="3" t="n">
        <v>61.681641</v>
      </c>
      <c r="C3164" s="3" t="n">
        <v>61.661378</v>
      </c>
      <c r="D3164" s="3"/>
      <c r="E3164" s="3"/>
      <c r="F3164" s="3"/>
      <c r="G3164" s="3"/>
    </row>
    <row r="3165" customFormat="false" ht="15.75" hidden="false" customHeight="false" outlineLevel="0" collapsed="false">
      <c r="A3165" s="3" t="n">
        <v>61.693767</v>
      </c>
      <c r="B3165" s="3" t="n">
        <v>61.79203</v>
      </c>
      <c r="C3165" s="3" t="n">
        <v>61.589833</v>
      </c>
      <c r="D3165" s="3"/>
      <c r="E3165" s="3"/>
      <c r="F3165" s="3"/>
      <c r="G3165" s="3"/>
    </row>
    <row r="3166" customFormat="false" ht="15.75" hidden="false" customHeight="false" outlineLevel="0" collapsed="false">
      <c r="A3166" s="3" t="n">
        <v>61.614699</v>
      </c>
      <c r="B3166" s="3" t="n">
        <v>61.520156</v>
      </c>
      <c r="C3166" s="3" t="n">
        <v>61.590375</v>
      </c>
      <c r="D3166" s="3"/>
      <c r="E3166" s="3"/>
      <c r="F3166" s="3"/>
      <c r="G3166" s="3"/>
    </row>
    <row r="3167" customFormat="false" ht="15.75" hidden="false" customHeight="false" outlineLevel="0" collapsed="false">
      <c r="A3167" s="3" t="n">
        <v>61.611571</v>
      </c>
      <c r="B3167" s="3" t="n">
        <v>61.387537</v>
      </c>
      <c r="C3167" s="3" t="n">
        <v>61.551378</v>
      </c>
      <c r="D3167" s="3"/>
      <c r="E3167" s="3"/>
      <c r="F3167" s="3"/>
      <c r="G3167" s="3"/>
    </row>
    <row r="3168" customFormat="false" ht="15.75" hidden="false" customHeight="false" outlineLevel="0" collapsed="false">
      <c r="A3168" s="3" t="n">
        <v>61.432614</v>
      </c>
      <c r="B3168" s="3" t="n">
        <v>61.502367</v>
      </c>
      <c r="C3168" s="3" t="n">
        <v>61.755698</v>
      </c>
      <c r="D3168" s="3"/>
      <c r="E3168" s="3"/>
      <c r="F3168" s="3"/>
      <c r="G3168" s="3"/>
    </row>
    <row r="3169" customFormat="false" ht="15.75" hidden="false" customHeight="false" outlineLevel="0" collapsed="false">
      <c r="A3169" s="3" t="n">
        <v>61.50357</v>
      </c>
      <c r="B3169" s="3" t="n">
        <v>61.661503</v>
      </c>
      <c r="C3169" s="3" t="n">
        <v>61.656063</v>
      </c>
      <c r="D3169" s="3"/>
      <c r="E3169" s="3"/>
      <c r="F3169" s="3"/>
      <c r="G3169" s="3"/>
    </row>
    <row r="3170" customFormat="false" ht="15.75" hidden="false" customHeight="false" outlineLevel="0" collapsed="false">
      <c r="A3170" s="3" t="n">
        <v>61.39466</v>
      </c>
      <c r="B3170" s="3" t="n">
        <v>61.665383</v>
      </c>
      <c r="C3170" s="3" t="n">
        <v>61.691337</v>
      </c>
      <c r="D3170" s="3"/>
      <c r="E3170" s="3"/>
      <c r="F3170" s="3"/>
      <c r="G3170" s="3"/>
    </row>
    <row r="3171" customFormat="false" ht="15.75" hidden="false" customHeight="false" outlineLevel="0" collapsed="false">
      <c r="A3171" s="3" t="n">
        <v>61.625187</v>
      </c>
      <c r="B3171" s="3" t="n">
        <v>61.484741</v>
      </c>
      <c r="C3171" s="3" t="n">
        <v>61.321959</v>
      </c>
      <c r="D3171" s="3"/>
      <c r="E3171" s="3"/>
      <c r="F3171" s="3"/>
      <c r="G3171" s="3"/>
    </row>
    <row r="3172" customFormat="false" ht="15.75" hidden="false" customHeight="false" outlineLevel="0" collapsed="false">
      <c r="A3172" s="3" t="n">
        <v>61.430021</v>
      </c>
      <c r="B3172" s="3" t="n">
        <v>61.482054</v>
      </c>
      <c r="C3172" s="3" t="n">
        <v>61.758473</v>
      </c>
      <c r="D3172" s="3"/>
      <c r="E3172" s="3"/>
      <c r="F3172" s="3"/>
      <c r="G3172" s="3"/>
    </row>
    <row r="3173" customFormat="false" ht="15.75" hidden="false" customHeight="false" outlineLevel="0" collapsed="false">
      <c r="A3173" s="3" t="n">
        <v>61.689495</v>
      </c>
      <c r="B3173" s="3" t="n">
        <v>61.406988</v>
      </c>
      <c r="C3173" s="3" t="n">
        <v>61.554603</v>
      </c>
      <c r="D3173" s="3"/>
      <c r="E3173" s="3"/>
      <c r="F3173" s="3"/>
      <c r="G3173" s="3"/>
    </row>
    <row r="3174" customFormat="false" ht="15.75" hidden="false" customHeight="false" outlineLevel="0" collapsed="false">
      <c r="A3174" s="3" t="n">
        <v>61.592977</v>
      </c>
      <c r="B3174" s="3" t="n">
        <v>61.651802</v>
      </c>
      <c r="C3174" s="3" t="n">
        <v>61.594382</v>
      </c>
      <c r="D3174" s="3"/>
      <c r="E3174" s="3"/>
      <c r="F3174" s="3"/>
      <c r="G3174" s="3"/>
    </row>
    <row r="3175" customFormat="false" ht="15.75" hidden="false" customHeight="false" outlineLevel="0" collapsed="false">
      <c r="A3175" s="3" t="n">
        <v>61.347519</v>
      </c>
      <c r="B3175" s="3" t="n">
        <v>61.546242</v>
      </c>
      <c r="C3175" s="3" t="n">
        <v>61.62025</v>
      </c>
      <c r="D3175" s="3"/>
      <c r="E3175" s="3"/>
      <c r="F3175" s="3"/>
      <c r="G3175" s="3"/>
    </row>
    <row r="3176" customFormat="false" ht="15.75" hidden="false" customHeight="false" outlineLevel="0" collapsed="false">
      <c r="A3176" s="3" t="n">
        <v>61.432527</v>
      </c>
      <c r="B3176" s="3" t="n">
        <v>61.60312</v>
      </c>
      <c r="C3176" s="3" t="n">
        <v>61.489378</v>
      </c>
      <c r="D3176" s="3"/>
      <c r="E3176" s="3"/>
      <c r="F3176" s="3"/>
      <c r="G3176" s="3"/>
    </row>
    <row r="3177" customFormat="false" ht="15.75" hidden="false" customHeight="false" outlineLevel="0" collapsed="false">
      <c r="A3177" s="3" t="n">
        <v>61.401793</v>
      </c>
      <c r="B3177" s="3" t="n">
        <v>61.725682</v>
      </c>
      <c r="C3177" s="3" t="n">
        <v>61.44034</v>
      </c>
      <c r="D3177" s="3"/>
      <c r="E3177" s="3"/>
      <c r="F3177" s="3"/>
      <c r="G3177" s="3"/>
    </row>
    <row r="3178" customFormat="false" ht="15.75" hidden="false" customHeight="false" outlineLevel="0" collapsed="false">
      <c r="A3178" s="3" t="n">
        <v>61.484512</v>
      </c>
      <c r="B3178" s="3" t="n">
        <v>61.511943</v>
      </c>
      <c r="C3178" s="3" t="n">
        <v>61.469037</v>
      </c>
      <c r="D3178" s="3"/>
      <c r="E3178" s="3"/>
      <c r="F3178" s="3"/>
      <c r="G3178" s="3"/>
    </row>
    <row r="3179" customFormat="false" ht="15.75" hidden="false" customHeight="false" outlineLevel="0" collapsed="false">
      <c r="A3179" s="3" t="n">
        <v>61.585885</v>
      </c>
      <c r="B3179" s="3" t="n">
        <v>61.59299</v>
      </c>
      <c r="C3179" s="3" t="n">
        <v>61.563166</v>
      </c>
      <c r="D3179" s="3"/>
      <c r="E3179" s="3"/>
      <c r="F3179" s="3"/>
      <c r="G3179" s="3"/>
    </row>
    <row r="3180" customFormat="false" ht="15.75" hidden="false" customHeight="false" outlineLevel="0" collapsed="false">
      <c r="A3180" s="3" t="n">
        <v>61.342689</v>
      </c>
      <c r="B3180" s="3" t="n">
        <v>61.622849</v>
      </c>
      <c r="C3180" s="3" t="n">
        <v>61.79994</v>
      </c>
      <c r="D3180" s="3"/>
      <c r="E3180" s="3"/>
      <c r="F3180" s="3"/>
      <c r="G3180" s="3"/>
    </row>
    <row r="3181" customFormat="false" ht="15.75" hidden="false" customHeight="false" outlineLevel="0" collapsed="false">
      <c r="A3181" s="3" t="n">
        <v>61.54963</v>
      </c>
      <c r="B3181" s="3" t="n">
        <v>61.441844</v>
      </c>
      <c r="C3181" s="3" t="n">
        <v>61.692481</v>
      </c>
      <c r="D3181" s="3"/>
      <c r="E3181" s="3"/>
      <c r="F3181" s="3"/>
      <c r="G3181" s="3"/>
    </row>
    <row r="3182" customFormat="false" ht="15.75" hidden="false" customHeight="false" outlineLevel="0" collapsed="false">
      <c r="A3182" s="3" t="n">
        <v>61.466556</v>
      </c>
      <c r="B3182" s="3" t="n">
        <v>61.472505</v>
      </c>
      <c r="C3182" s="3" t="n">
        <v>61.654904</v>
      </c>
      <c r="D3182" s="3"/>
      <c r="E3182" s="3"/>
      <c r="F3182" s="3"/>
      <c r="G3182" s="3"/>
    </row>
    <row r="3183" customFormat="false" ht="15.75" hidden="false" customHeight="false" outlineLevel="0" collapsed="false">
      <c r="A3183" s="3" t="n">
        <v>61.48346</v>
      </c>
      <c r="B3183" s="3" t="n">
        <v>61.693075</v>
      </c>
      <c r="C3183" s="3" t="n">
        <v>61.450854</v>
      </c>
      <c r="D3183" s="3"/>
      <c r="E3183" s="3"/>
      <c r="F3183" s="3"/>
      <c r="G3183" s="3"/>
    </row>
    <row r="3184" customFormat="false" ht="15.75" hidden="false" customHeight="false" outlineLevel="0" collapsed="false">
      <c r="A3184" s="3" t="n">
        <v>61.566845</v>
      </c>
      <c r="B3184" s="3" t="n">
        <v>61.478823</v>
      </c>
      <c r="C3184" s="3" t="n">
        <v>61.619495</v>
      </c>
      <c r="D3184" s="3"/>
      <c r="E3184" s="3"/>
      <c r="F3184" s="3"/>
      <c r="G3184" s="3"/>
    </row>
    <row r="3185" customFormat="false" ht="15.75" hidden="false" customHeight="false" outlineLevel="0" collapsed="false">
      <c r="A3185" s="3" t="n">
        <v>61.584486</v>
      </c>
      <c r="B3185" s="3" t="n">
        <v>61.521191</v>
      </c>
      <c r="C3185" s="3" t="n">
        <v>61.532284</v>
      </c>
      <c r="D3185" s="3"/>
      <c r="E3185" s="3"/>
      <c r="F3185" s="3"/>
      <c r="G3185" s="3"/>
    </row>
    <row r="3186" customFormat="false" ht="15.75" hidden="false" customHeight="false" outlineLevel="0" collapsed="false">
      <c r="A3186" s="3" t="n">
        <v>61.543281</v>
      </c>
      <c r="B3186" s="3" t="n">
        <v>61.300157</v>
      </c>
      <c r="C3186" s="3" t="n">
        <v>61.6077</v>
      </c>
      <c r="D3186" s="3"/>
      <c r="E3186" s="3"/>
      <c r="F3186" s="3"/>
      <c r="G3186" s="3"/>
    </row>
    <row r="3187" customFormat="false" ht="15.75" hidden="false" customHeight="false" outlineLevel="0" collapsed="false">
      <c r="A3187" s="3" t="n">
        <v>61.42121</v>
      </c>
      <c r="B3187" s="3" t="n">
        <v>61.628658</v>
      </c>
      <c r="C3187" s="3" t="n">
        <v>61.529974</v>
      </c>
      <c r="D3187" s="3"/>
      <c r="E3187" s="3"/>
      <c r="F3187" s="3"/>
      <c r="G3187" s="3"/>
    </row>
    <row r="3188" customFormat="false" ht="15.75" hidden="false" customHeight="false" outlineLevel="0" collapsed="false">
      <c r="A3188" s="3" t="n">
        <v>61.570431</v>
      </c>
      <c r="B3188" s="3" t="n">
        <v>61.701506</v>
      </c>
      <c r="C3188" s="3" t="n">
        <v>61.340707</v>
      </c>
      <c r="D3188" s="3"/>
      <c r="E3188" s="3"/>
      <c r="F3188" s="3"/>
      <c r="G3188" s="3"/>
    </row>
    <row r="3189" customFormat="false" ht="15.75" hidden="false" customHeight="false" outlineLevel="0" collapsed="false">
      <c r="A3189" s="3" t="n">
        <v>61.732972</v>
      </c>
      <c r="B3189" s="3" t="n">
        <v>61.430336</v>
      </c>
      <c r="C3189" s="3" t="n">
        <v>61.57939</v>
      </c>
      <c r="D3189" s="3"/>
      <c r="E3189" s="3"/>
      <c r="F3189" s="3"/>
      <c r="G3189" s="3"/>
    </row>
    <row r="3190" customFormat="false" ht="15.75" hidden="false" customHeight="false" outlineLevel="0" collapsed="false">
      <c r="A3190" s="3" t="n">
        <v>61.54231</v>
      </c>
      <c r="B3190" s="3" t="n">
        <v>61.628161</v>
      </c>
      <c r="C3190" s="3" t="n">
        <v>61.735407</v>
      </c>
      <c r="D3190" s="3"/>
      <c r="E3190" s="3"/>
      <c r="F3190" s="3"/>
      <c r="G3190" s="3"/>
    </row>
    <row r="3191" customFormat="false" ht="15.75" hidden="false" customHeight="false" outlineLevel="0" collapsed="false">
      <c r="A3191" s="3" t="n">
        <v>61.454904</v>
      </c>
      <c r="B3191" s="3" t="n">
        <v>61.46972</v>
      </c>
      <c r="C3191" s="3" t="n">
        <v>61.635708</v>
      </c>
      <c r="D3191" s="3"/>
      <c r="E3191" s="3"/>
      <c r="F3191" s="3"/>
      <c r="G3191" s="3"/>
    </row>
    <row r="3192" customFormat="false" ht="15.75" hidden="false" customHeight="false" outlineLevel="0" collapsed="false">
      <c r="A3192" s="3" t="n">
        <v>61.877286</v>
      </c>
      <c r="B3192" s="3" t="n">
        <v>61.241312</v>
      </c>
      <c r="C3192" s="3" t="n">
        <v>61.424354</v>
      </c>
      <c r="D3192" s="3"/>
      <c r="E3192" s="3"/>
      <c r="F3192" s="3"/>
      <c r="G3192" s="3"/>
    </row>
    <row r="3193" customFormat="false" ht="15.75" hidden="false" customHeight="false" outlineLevel="0" collapsed="false">
      <c r="A3193" s="3" t="n">
        <v>61.988897</v>
      </c>
      <c r="B3193" s="3" t="n">
        <v>61.197622</v>
      </c>
      <c r="C3193" s="3" t="n">
        <v>61.456753</v>
      </c>
      <c r="D3193" s="3"/>
      <c r="E3193" s="3"/>
      <c r="F3193" s="3"/>
      <c r="G3193" s="3"/>
    </row>
    <row r="3194" customFormat="false" ht="15.75" hidden="false" customHeight="false" outlineLevel="0" collapsed="false">
      <c r="A3194" s="3" t="n">
        <v>61.585182</v>
      </c>
      <c r="B3194" s="3" t="n">
        <v>61.31135</v>
      </c>
      <c r="C3194" s="3" t="n">
        <v>61.761019</v>
      </c>
      <c r="D3194" s="3"/>
      <c r="E3194" s="3"/>
      <c r="F3194" s="3"/>
      <c r="G3194" s="3"/>
    </row>
    <row r="3195" customFormat="false" ht="15.75" hidden="false" customHeight="false" outlineLevel="0" collapsed="false">
      <c r="A3195" s="3" t="n">
        <v>61.463591</v>
      </c>
      <c r="B3195" s="3" t="n">
        <v>61.539028</v>
      </c>
      <c r="C3195" s="3" t="n">
        <v>61.571978</v>
      </c>
      <c r="D3195" s="3"/>
      <c r="E3195" s="3"/>
      <c r="F3195" s="3"/>
      <c r="G3195" s="3"/>
    </row>
    <row r="3196" customFormat="false" ht="15.75" hidden="false" customHeight="false" outlineLevel="0" collapsed="false">
      <c r="A3196" s="3" t="n">
        <v>61.60732</v>
      </c>
      <c r="B3196" s="3" t="n">
        <v>61.410688</v>
      </c>
      <c r="C3196" s="3" t="n">
        <v>61.576392</v>
      </c>
      <c r="D3196" s="3"/>
      <c r="E3196" s="3"/>
      <c r="F3196" s="3"/>
      <c r="G3196" s="3"/>
    </row>
    <row r="3197" customFormat="false" ht="15.75" hidden="false" customHeight="false" outlineLevel="0" collapsed="false">
      <c r="A3197" s="3" t="n">
        <v>61.52455</v>
      </c>
      <c r="B3197" s="3" t="n">
        <v>61.624833</v>
      </c>
      <c r="C3197" s="3" t="n">
        <v>61.486072</v>
      </c>
      <c r="D3197" s="3"/>
      <c r="E3197" s="3"/>
      <c r="F3197" s="3"/>
      <c r="G3197" s="3"/>
    </row>
    <row r="3198" customFormat="false" ht="15.75" hidden="false" customHeight="false" outlineLevel="0" collapsed="false">
      <c r="A3198" s="3" t="n">
        <v>61.467698</v>
      </c>
      <c r="B3198" s="3" t="n">
        <v>61.737108</v>
      </c>
      <c r="C3198" s="3" t="n">
        <v>61.483391</v>
      </c>
      <c r="D3198" s="3"/>
      <c r="E3198" s="3"/>
      <c r="F3198" s="3"/>
      <c r="G3198" s="3"/>
    </row>
    <row r="3199" customFormat="false" ht="15.75" hidden="false" customHeight="false" outlineLevel="0" collapsed="false">
      <c r="A3199" s="3" t="n">
        <v>61.560364</v>
      </c>
      <c r="B3199" s="3" t="n">
        <v>61.784179</v>
      </c>
      <c r="C3199" s="3" t="n">
        <v>61.167686</v>
      </c>
      <c r="D3199" s="3"/>
      <c r="E3199" s="3"/>
      <c r="F3199" s="3"/>
      <c r="G3199" s="3"/>
    </row>
    <row r="3200" customFormat="false" ht="15.75" hidden="false" customHeight="false" outlineLevel="0" collapsed="false">
      <c r="A3200" s="3" t="n">
        <v>61.77582</v>
      </c>
      <c r="B3200" s="3" t="n">
        <v>61.780469</v>
      </c>
      <c r="C3200" s="3" t="n">
        <v>61.110031</v>
      </c>
      <c r="D3200" s="3"/>
      <c r="E3200" s="3"/>
      <c r="F3200" s="3"/>
      <c r="G3200" s="3"/>
    </row>
    <row r="3201" customFormat="false" ht="15.75" hidden="false" customHeight="false" outlineLevel="0" collapsed="false">
      <c r="A3201" s="3" t="n">
        <v>61.391583</v>
      </c>
      <c r="B3201" s="3" t="n">
        <v>61.523403</v>
      </c>
      <c r="C3201" s="3" t="n">
        <v>61.645186</v>
      </c>
      <c r="D3201" s="3"/>
      <c r="E3201" s="3"/>
      <c r="F3201" s="3"/>
      <c r="G3201" s="3"/>
    </row>
    <row r="3202" customFormat="false" ht="15.75" hidden="false" customHeight="false" outlineLevel="0" collapsed="false">
      <c r="A3202" s="3" t="n">
        <v>61.491063</v>
      </c>
      <c r="B3202" s="3" t="n">
        <v>61.552002</v>
      </c>
      <c r="C3202" s="3" t="n">
        <v>61.484377</v>
      </c>
      <c r="D3202" s="3"/>
      <c r="E3202" s="3"/>
      <c r="F3202" s="3"/>
      <c r="G3202" s="3"/>
    </row>
    <row r="3203" customFormat="false" ht="15.75" hidden="false" customHeight="false" outlineLevel="0" collapsed="false">
      <c r="A3203" s="3" t="n">
        <v>61.460413</v>
      </c>
      <c r="B3203" s="3" t="n">
        <v>61.632553</v>
      </c>
      <c r="C3203" s="3" t="n">
        <v>61.706723</v>
      </c>
      <c r="D3203" s="3"/>
      <c r="E3203" s="3"/>
      <c r="F3203" s="3"/>
      <c r="G3203" s="3"/>
    </row>
    <row r="3204" customFormat="false" ht="15.75" hidden="false" customHeight="false" outlineLevel="0" collapsed="false">
      <c r="A3204" s="3" t="n">
        <v>61.57961</v>
      </c>
      <c r="B3204" s="3" t="n">
        <v>61.381986</v>
      </c>
      <c r="C3204" s="3" t="n">
        <v>61.674005</v>
      </c>
      <c r="D3204" s="3"/>
      <c r="E3204" s="3"/>
      <c r="F3204" s="3"/>
      <c r="G3204" s="3"/>
    </row>
    <row r="3205" customFormat="false" ht="15.75" hidden="false" customHeight="false" outlineLevel="0" collapsed="false">
      <c r="A3205" s="3" t="n">
        <v>61.255048</v>
      </c>
      <c r="B3205" s="3" t="n">
        <v>61.620479</v>
      </c>
      <c r="C3205" s="3" t="n">
        <v>61.617118</v>
      </c>
      <c r="D3205" s="3"/>
      <c r="E3205" s="3"/>
      <c r="F3205" s="3"/>
      <c r="G3205" s="3"/>
    </row>
    <row r="3206" customFormat="false" ht="15.75" hidden="false" customHeight="false" outlineLevel="0" collapsed="false">
      <c r="A3206" s="3" t="n">
        <v>61.284099</v>
      </c>
      <c r="B3206" s="3" t="n">
        <v>61.675509</v>
      </c>
      <c r="C3206" s="3" t="n">
        <v>61.608897</v>
      </c>
      <c r="D3206" s="3"/>
      <c r="E3206" s="3"/>
      <c r="F3206" s="3"/>
      <c r="G3206" s="3"/>
    </row>
    <row r="3207" customFormat="false" ht="15.75" hidden="false" customHeight="false" outlineLevel="0" collapsed="false">
      <c r="A3207" s="3" t="n">
        <v>61.227818</v>
      </c>
      <c r="B3207" s="3" t="n">
        <v>61.704486</v>
      </c>
      <c r="C3207" s="3" t="n">
        <v>61.737269</v>
      </c>
      <c r="D3207" s="3"/>
      <c r="E3207" s="3"/>
      <c r="F3207" s="3"/>
      <c r="G3207" s="3"/>
    </row>
    <row r="3208" customFormat="false" ht="15.75" hidden="false" customHeight="false" outlineLevel="0" collapsed="false">
      <c r="A3208" s="3" t="n">
        <v>61.729083</v>
      </c>
      <c r="B3208" s="3" t="n">
        <v>61.413316</v>
      </c>
      <c r="C3208" s="3" t="n">
        <v>61.367578</v>
      </c>
      <c r="D3208" s="3"/>
      <c r="E3208" s="3"/>
      <c r="F3208" s="3"/>
      <c r="G3208" s="3"/>
    </row>
    <row r="3209" customFormat="false" ht="15.75" hidden="false" customHeight="false" outlineLevel="0" collapsed="false">
      <c r="A3209" s="3" t="n">
        <v>61.627203</v>
      </c>
      <c r="B3209" s="3" t="n">
        <v>61.682714</v>
      </c>
      <c r="C3209" s="3" t="n">
        <v>61.26311</v>
      </c>
      <c r="D3209" s="3"/>
      <c r="E3209" s="3"/>
      <c r="F3209" s="3"/>
      <c r="G3209" s="3"/>
    </row>
    <row r="3210" customFormat="false" ht="15.75" hidden="false" customHeight="false" outlineLevel="0" collapsed="false">
      <c r="A3210" s="3" t="n">
        <v>61.463965</v>
      </c>
      <c r="B3210" s="3" t="n">
        <v>61.663899</v>
      </c>
      <c r="C3210" s="3" t="n">
        <v>61.604943</v>
      </c>
      <c r="D3210" s="3"/>
      <c r="E3210" s="3"/>
      <c r="F3210" s="3"/>
      <c r="G3210" s="3"/>
    </row>
    <row r="3211" customFormat="false" ht="15.75" hidden="false" customHeight="false" outlineLevel="0" collapsed="false">
      <c r="A3211" s="3" t="n">
        <v>61.581621</v>
      </c>
      <c r="B3211" s="3" t="n">
        <v>61.520266</v>
      </c>
      <c r="C3211" s="3" t="n">
        <v>61.434526</v>
      </c>
      <c r="D3211" s="3"/>
      <c r="E3211" s="3"/>
      <c r="F3211" s="3"/>
      <c r="G3211" s="3"/>
    </row>
    <row r="3212" customFormat="false" ht="15.75" hidden="false" customHeight="false" outlineLevel="0" collapsed="false">
      <c r="A3212" s="3" t="n">
        <v>61.313991</v>
      </c>
      <c r="B3212" s="3" t="n">
        <v>61.571079</v>
      </c>
      <c r="C3212" s="3" t="n">
        <v>61.542558</v>
      </c>
      <c r="D3212" s="3"/>
      <c r="E3212" s="3"/>
      <c r="F3212" s="3"/>
      <c r="G3212" s="3"/>
    </row>
    <row r="3213" customFormat="false" ht="15.75" hidden="false" customHeight="false" outlineLevel="0" collapsed="false">
      <c r="A3213" s="3" t="n">
        <v>61.474335</v>
      </c>
      <c r="B3213" s="3" t="n">
        <v>61.48072</v>
      </c>
      <c r="C3213" s="3" t="n">
        <v>61.531164</v>
      </c>
      <c r="D3213" s="3"/>
      <c r="E3213" s="3"/>
      <c r="F3213" s="3"/>
      <c r="G3213" s="3"/>
    </row>
    <row r="3214" customFormat="false" ht="15.75" hidden="false" customHeight="false" outlineLevel="0" collapsed="false">
      <c r="A3214" s="3" t="n">
        <v>61.414637</v>
      </c>
      <c r="B3214" s="3" t="n">
        <v>61.785751</v>
      </c>
      <c r="C3214" s="3" t="n">
        <v>61.564133</v>
      </c>
      <c r="D3214" s="3"/>
      <c r="E3214" s="3"/>
      <c r="F3214" s="3"/>
      <c r="G3214" s="3"/>
    </row>
    <row r="3215" customFormat="false" ht="15.75" hidden="false" customHeight="false" outlineLevel="0" collapsed="false">
      <c r="A3215" s="3" t="n">
        <v>61.580087</v>
      </c>
      <c r="B3215" s="3" t="n">
        <v>61.741942</v>
      </c>
      <c r="C3215" s="3" t="n">
        <v>61.231139</v>
      </c>
      <c r="D3215" s="3"/>
      <c r="E3215" s="3"/>
      <c r="F3215" s="3"/>
      <c r="G3215" s="3"/>
    </row>
    <row r="3216" customFormat="false" ht="15.75" hidden="false" customHeight="false" outlineLevel="0" collapsed="false">
      <c r="A3216" s="3" t="n">
        <v>61.51176</v>
      </c>
      <c r="B3216" s="3" t="n">
        <v>61.642006</v>
      </c>
      <c r="C3216" s="3" t="n">
        <v>61.520033</v>
      </c>
      <c r="D3216" s="3"/>
      <c r="E3216" s="3"/>
      <c r="F3216" s="3"/>
      <c r="G3216" s="3"/>
    </row>
    <row r="3217" customFormat="false" ht="15.75" hidden="false" customHeight="false" outlineLevel="0" collapsed="false">
      <c r="A3217" s="3" t="n">
        <v>61.572109</v>
      </c>
      <c r="B3217" s="3" t="n">
        <v>61.558838</v>
      </c>
      <c r="C3217" s="3" t="n">
        <v>61.334441</v>
      </c>
      <c r="D3217" s="3"/>
      <c r="E3217" s="3"/>
      <c r="F3217" s="3"/>
      <c r="G3217" s="3"/>
    </row>
    <row r="3218" customFormat="false" ht="15.75" hidden="false" customHeight="false" outlineLevel="0" collapsed="false">
      <c r="A3218" s="3" t="n">
        <v>61.611411</v>
      </c>
      <c r="B3218" s="3" t="n">
        <v>61.283488</v>
      </c>
      <c r="C3218" s="3" t="n">
        <v>61.615494</v>
      </c>
      <c r="D3218" s="3"/>
      <c r="E3218" s="3"/>
      <c r="F3218" s="3"/>
      <c r="G3218" s="3"/>
    </row>
    <row r="3219" customFormat="false" ht="15.75" hidden="false" customHeight="false" outlineLevel="0" collapsed="false">
      <c r="A3219" s="3" t="n">
        <v>61.551808</v>
      </c>
      <c r="B3219" s="3" t="n">
        <v>61.500545</v>
      </c>
      <c r="C3219" s="3" t="n">
        <v>61.571762</v>
      </c>
      <c r="D3219" s="3"/>
      <c r="E3219" s="3"/>
      <c r="F3219" s="3"/>
      <c r="G3219" s="3"/>
    </row>
    <row r="3220" customFormat="false" ht="15.75" hidden="false" customHeight="false" outlineLevel="0" collapsed="false">
      <c r="A3220" s="3" t="n">
        <v>61.560478</v>
      </c>
      <c r="B3220" s="3" t="n">
        <v>61.280802</v>
      </c>
      <c r="C3220" s="3" t="n">
        <v>61.363244</v>
      </c>
      <c r="D3220" s="3"/>
      <c r="E3220" s="3"/>
      <c r="F3220" s="3"/>
      <c r="G3220" s="3"/>
    </row>
    <row r="3221" customFormat="false" ht="15.75" hidden="false" customHeight="false" outlineLevel="0" collapsed="false">
      <c r="A3221" s="3" t="n">
        <v>61.774276</v>
      </c>
      <c r="B3221" s="3" t="n">
        <v>61.556554</v>
      </c>
      <c r="C3221" s="3" t="n">
        <v>61.538608</v>
      </c>
      <c r="D3221" s="3"/>
      <c r="E3221" s="3"/>
      <c r="F3221" s="3"/>
      <c r="G3221" s="3"/>
    </row>
    <row r="3222" customFormat="false" ht="15.75" hidden="false" customHeight="false" outlineLevel="0" collapsed="false">
      <c r="A3222" s="3" t="n">
        <v>61.670682</v>
      </c>
      <c r="B3222" s="3" t="n">
        <v>61.508314</v>
      </c>
      <c r="C3222" s="3" t="n">
        <v>61.653838</v>
      </c>
      <c r="D3222" s="3"/>
      <c r="E3222" s="3"/>
      <c r="F3222" s="3"/>
      <c r="G3222" s="3"/>
    </row>
    <row r="3223" customFormat="false" ht="15.75" hidden="false" customHeight="false" outlineLevel="0" collapsed="false">
      <c r="A3223" s="3" t="n">
        <v>61.532615</v>
      </c>
      <c r="B3223" s="3" t="n">
        <v>61.762811</v>
      </c>
      <c r="C3223" s="3" t="n">
        <v>61.489262</v>
      </c>
      <c r="D3223" s="3"/>
      <c r="E3223" s="3"/>
      <c r="F3223" s="3"/>
      <c r="G3223" s="3"/>
    </row>
    <row r="3224" customFormat="false" ht="15.75" hidden="false" customHeight="false" outlineLevel="0" collapsed="false">
      <c r="A3224" s="3" t="n">
        <v>61.43215</v>
      </c>
      <c r="B3224" s="3" t="n">
        <v>61.521944</v>
      </c>
      <c r="C3224" s="3" t="n">
        <v>61.611337</v>
      </c>
      <c r="D3224" s="3"/>
      <c r="E3224" s="3"/>
      <c r="F3224" s="3"/>
      <c r="G3224" s="3"/>
    </row>
    <row r="3225" customFormat="false" ht="15.75" hidden="false" customHeight="false" outlineLevel="0" collapsed="false">
      <c r="A3225" s="3" t="n">
        <v>61.618656</v>
      </c>
      <c r="B3225" s="3" t="n">
        <v>61.690007</v>
      </c>
      <c r="C3225" s="3" t="n">
        <v>61.503287</v>
      </c>
      <c r="D3225" s="3"/>
      <c r="E3225" s="3"/>
      <c r="F3225" s="3"/>
      <c r="G3225" s="3"/>
    </row>
    <row r="3226" customFormat="false" ht="15.75" hidden="false" customHeight="false" outlineLevel="0" collapsed="false">
      <c r="A3226" s="3" t="n">
        <v>61.661845</v>
      </c>
      <c r="B3226" s="3" t="n">
        <v>61.592652</v>
      </c>
      <c r="C3226" s="3" t="n">
        <v>61.769316</v>
      </c>
      <c r="D3226" s="3"/>
      <c r="E3226" s="3"/>
      <c r="F3226" s="3"/>
      <c r="G3226" s="3"/>
    </row>
    <row r="3227" customFormat="false" ht="15.75" hidden="false" customHeight="false" outlineLevel="0" collapsed="false">
      <c r="A3227" s="3" t="n">
        <v>61.606582</v>
      </c>
      <c r="B3227" s="3" t="n">
        <v>61.478194</v>
      </c>
      <c r="C3227" s="3" t="n">
        <v>61.641941</v>
      </c>
      <c r="D3227" s="3"/>
      <c r="E3227" s="3"/>
      <c r="F3227" s="3"/>
      <c r="G3227" s="3"/>
    </row>
    <row r="3228" customFormat="false" ht="15.75" hidden="false" customHeight="false" outlineLevel="0" collapsed="false">
      <c r="A3228" s="3" t="n">
        <v>61.404069</v>
      </c>
      <c r="B3228" s="3" t="n">
        <v>61.733871</v>
      </c>
      <c r="C3228" s="3" t="n">
        <v>61.3843</v>
      </c>
      <c r="D3228" s="3"/>
      <c r="E3228" s="3"/>
      <c r="F3228" s="3"/>
      <c r="G3228" s="3"/>
    </row>
    <row r="3229" customFormat="false" ht="15.75" hidden="false" customHeight="false" outlineLevel="0" collapsed="false">
      <c r="A3229" s="3" t="n">
        <v>61.49122</v>
      </c>
      <c r="B3229" s="3" t="n">
        <v>61.493684</v>
      </c>
      <c r="C3229" s="3" t="n">
        <v>61.413885</v>
      </c>
      <c r="D3229" s="3"/>
      <c r="E3229" s="3"/>
      <c r="F3229" s="3"/>
      <c r="G3229" s="3"/>
    </row>
    <row r="3230" customFormat="false" ht="15.75" hidden="false" customHeight="false" outlineLevel="0" collapsed="false">
      <c r="A3230" s="3" t="n">
        <v>61.741526</v>
      </c>
      <c r="B3230" s="3" t="n">
        <v>61.700665</v>
      </c>
      <c r="C3230" s="3" t="n">
        <v>61.425201</v>
      </c>
      <c r="D3230" s="3"/>
      <c r="E3230" s="3"/>
      <c r="F3230" s="3"/>
      <c r="G3230" s="3"/>
    </row>
    <row r="3231" customFormat="false" ht="15.75" hidden="false" customHeight="false" outlineLevel="0" collapsed="false">
      <c r="A3231" s="3" t="n">
        <v>61.566188</v>
      </c>
      <c r="B3231" s="3" t="n">
        <v>61.596479</v>
      </c>
      <c r="C3231" s="3" t="n">
        <v>61.313518</v>
      </c>
      <c r="D3231" s="3"/>
      <c r="E3231" s="3"/>
      <c r="F3231" s="3"/>
      <c r="G3231" s="3"/>
    </row>
    <row r="3232" customFormat="false" ht="15.75" hidden="false" customHeight="false" outlineLevel="0" collapsed="false">
      <c r="A3232" s="3" t="n">
        <v>61.468952</v>
      </c>
      <c r="B3232" s="3" t="n">
        <v>61.553053</v>
      </c>
      <c r="C3232" s="3" t="n">
        <v>61.649995</v>
      </c>
      <c r="D3232" s="3"/>
      <c r="E3232" s="3"/>
      <c r="F3232" s="3"/>
      <c r="G3232" s="3"/>
    </row>
    <row r="3233" customFormat="false" ht="15.75" hidden="false" customHeight="false" outlineLevel="0" collapsed="false">
      <c r="A3233" s="3" t="n">
        <v>61.644815</v>
      </c>
      <c r="B3233" s="3" t="n">
        <v>61.509462</v>
      </c>
      <c r="C3233" s="3" t="n">
        <v>61.597426</v>
      </c>
      <c r="D3233" s="3"/>
      <c r="E3233" s="3"/>
      <c r="F3233" s="3"/>
      <c r="G3233" s="3"/>
    </row>
    <row r="3234" customFormat="false" ht="15.75" hidden="false" customHeight="false" outlineLevel="0" collapsed="false">
      <c r="A3234" s="3" t="n">
        <v>61.434827</v>
      </c>
      <c r="B3234" s="3" t="n">
        <v>61.38562</v>
      </c>
      <c r="C3234" s="3" t="n">
        <v>61.634038</v>
      </c>
      <c r="D3234" s="3"/>
      <c r="E3234" s="3"/>
      <c r="F3234" s="3"/>
      <c r="G3234" s="3"/>
    </row>
    <row r="3235" customFormat="false" ht="15.75" hidden="false" customHeight="false" outlineLevel="0" collapsed="false">
      <c r="A3235" s="3" t="n">
        <v>61.453722</v>
      </c>
      <c r="B3235" s="3" t="n">
        <v>61.54019</v>
      </c>
      <c r="C3235" s="3" t="n">
        <v>61.719803</v>
      </c>
      <c r="D3235" s="3"/>
      <c r="E3235" s="3"/>
      <c r="F3235" s="3"/>
      <c r="G3235" s="3"/>
    </row>
    <row r="3236" customFormat="false" ht="15.75" hidden="false" customHeight="false" outlineLevel="0" collapsed="false">
      <c r="A3236" s="3" t="n">
        <v>61.564796</v>
      </c>
      <c r="B3236" s="3" t="n">
        <v>61.635264</v>
      </c>
      <c r="C3236" s="3" t="n">
        <v>61.542429</v>
      </c>
      <c r="D3236" s="3"/>
      <c r="E3236" s="3"/>
      <c r="F3236" s="3"/>
      <c r="G3236" s="3"/>
    </row>
    <row r="3237" customFormat="false" ht="15.75" hidden="false" customHeight="false" outlineLevel="0" collapsed="false">
      <c r="A3237" s="3" t="n">
        <v>61.763332</v>
      </c>
      <c r="B3237" s="3" t="n">
        <v>61.62203</v>
      </c>
      <c r="C3237" s="3" t="n">
        <v>61.378027</v>
      </c>
      <c r="D3237" s="3"/>
      <c r="E3237" s="3"/>
      <c r="F3237" s="3"/>
      <c r="G3237" s="3"/>
    </row>
    <row r="3238" customFormat="false" ht="15.75" hidden="false" customHeight="false" outlineLevel="0" collapsed="false">
      <c r="A3238" s="3" t="n">
        <v>61.89414</v>
      </c>
      <c r="B3238" s="3" t="n">
        <v>61.404206</v>
      </c>
      <c r="C3238" s="3" t="n">
        <v>61.644646</v>
      </c>
      <c r="D3238" s="3"/>
      <c r="E3238" s="3"/>
      <c r="F3238" s="3"/>
      <c r="G3238" s="3"/>
    </row>
    <row r="3239" customFormat="false" ht="15.75" hidden="false" customHeight="false" outlineLevel="0" collapsed="false">
      <c r="A3239" s="3" t="n">
        <v>61.664139</v>
      </c>
      <c r="B3239" s="3" t="n">
        <v>61.456363</v>
      </c>
      <c r="C3239" s="3" t="n">
        <v>61.713754</v>
      </c>
      <c r="D3239" s="3"/>
      <c r="E3239" s="3"/>
      <c r="F3239" s="3"/>
      <c r="G3239" s="3"/>
    </row>
    <row r="3240" customFormat="false" ht="15.75" hidden="false" customHeight="false" outlineLevel="0" collapsed="false">
      <c r="A3240" s="3" t="n">
        <v>61.716229</v>
      </c>
      <c r="B3240" s="3" t="n">
        <v>61.441779</v>
      </c>
      <c r="C3240" s="3" t="n">
        <v>61.813189</v>
      </c>
      <c r="D3240" s="3"/>
      <c r="E3240" s="3"/>
      <c r="F3240" s="3"/>
      <c r="G3240" s="3"/>
    </row>
    <row r="3241" customFormat="false" ht="15.75" hidden="false" customHeight="false" outlineLevel="0" collapsed="false">
      <c r="A3241" s="3" t="n">
        <v>61.805545</v>
      </c>
      <c r="B3241" s="3" t="n">
        <v>61.473383</v>
      </c>
      <c r="C3241" s="3" t="n">
        <v>61.477526</v>
      </c>
      <c r="D3241" s="3"/>
      <c r="E3241" s="3"/>
      <c r="F3241" s="3"/>
      <c r="G3241" s="3"/>
    </row>
    <row r="3242" customFormat="false" ht="15.75" hidden="false" customHeight="false" outlineLevel="0" collapsed="false">
      <c r="A3242" s="3" t="n">
        <v>61.418789</v>
      </c>
      <c r="B3242" s="3" t="n">
        <v>61.485013</v>
      </c>
      <c r="C3242" s="3" t="n">
        <v>61.492088</v>
      </c>
      <c r="D3242" s="3"/>
      <c r="E3242" s="3"/>
      <c r="F3242" s="3"/>
      <c r="G3242" s="3"/>
    </row>
    <row r="3243" customFormat="false" ht="15.75" hidden="false" customHeight="false" outlineLevel="0" collapsed="false">
      <c r="A3243" s="3" t="n">
        <v>61.705732</v>
      </c>
      <c r="B3243" s="3" t="n">
        <v>61.707191</v>
      </c>
      <c r="C3243" s="3" t="n">
        <v>61.355553</v>
      </c>
      <c r="D3243" s="3"/>
      <c r="E3243" s="3"/>
      <c r="F3243" s="3"/>
      <c r="G3243" s="3"/>
    </row>
    <row r="3244" customFormat="false" ht="15.75" hidden="false" customHeight="false" outlineLevel="0" collapsed="false">
      <c r="A3244" s="3" t="n">
        <v>61.568928</v>
      </c>
      <c r="B3244" s="3" t="n">
        <v>61.751266</v>
      </c>
      <c r="C3244" s="3" t="n">
        <v>61.271443</v>
      </c>
      <c r="D3244" s="3"/>
      <c r="E3244" s="3"/>
      <c r="F3244" s="3"/>
      <c r="G3244" s="3"/>
    </row>
    <row r="3245" customFormat="false" ht="15.75" hidden="false" customHeight="false" outlineLevel="0" collapsed="false">
      <c r="A3245" s="3" t="n">
        <v>61.640664</v>
      </c>
      <c r="B3245" s="3" t="n">
        <v>61.452727</v>
      </c>
      <c r="C3245" s="3" t="n">
        <v>61.36702</v>
      </c>
      <c r="D3245" s="3"/>
      <c r="E3245" s="3"/>
      <c r="F3245" s="3"/>
      <c r="G3245" s="3"/>
    </row>
    <row r="3246" customFormat="false" ht="15.75" hidden="false" customHeight="false" outlineLevel="0" collapsed="false">
      <c r="A3246" s="3" t="n">
        <v>61.511186</v>
      </c>
      <c r="B3246" s="3" t="n">
        <v>61.531642</v>
      </c>
      <c r="C3246" s="3" t="n">
        <v>61.298922</v>
      </c>
      <c r="D3246" s="3"/>
      <c r="E3246" s="3"/>
      <c r="F3246" s="3"/>
      <c r="G3246" s="3"/>
    </row>
    <row r="3247" customFormat="false" ht="15.75" hidden="false" customHeight="false" outlineLevel="0" collapsed="false">
      <c r="A3247" s="3" t="n">
        <v>61.473698</v>
      </c>
      <c r="B3247" s="3" t="n">
        <v>61.714214</v>
      </c>
      <c r="C3247" s="3" t="n">
        <v>61.434604</v>
      </c>
      <c r="D3247" s="3"/>
      <c r="E3247" s="3"/>
      <c r="F3247" s="3"/>
      <c r="G3247" s="3"/>
    </row>
    <row r="3248" customFormat="false" ht="15.75" hidden="false" customHeight="false" outlineLevel="0" collapsed="false">
      <c r="A3248" s="3" t="n">
        <v>61.414845</v>
      </c>
      <c r="B3248" s="3" t="n">
        <v>61.514697</v>
      </c>
      <c r="C3248" s="3" t="n">
        <v>61.620658</v>
      </c>
      <c r="D3248" s="3"/>
      <c r="E3248" s="3"/>
      <c r="F3248" s="3"/>
      <c r="G3248" s="3"/>
    </row>
    <row r="3249" customFormat="false" ht="15.75" hidden="false" customHeight="false" outlineLevel="0" collapsed="false">
      <c r="A3249" s="3" t="n">
        <v>61.377254</v>
      </c>
      <c r="B3249" s="3" t="n">
        <v>61.862618</v>
      </c>
      <c r="C3249" s="3" t="n">
        <v>61.491324</v>
      </c>
      <c r="D3249" s="3"/>
      <c r="E3249" s="3"/>
      <c r="F3249" s="3"/>
      <c r="G3249" s="3"/>
    </row>
    <row r="3250" customFormat="false" ht="15.75" hidden="false" customHeight="false" outlineLevel="0" collapsed="false">
      <c r="A3250" s="3" t="n">
        <v>61.493896</v>
      </c>
      <c r="B3250" s="3" t="n">
        <v>61.767842</v>
      </c>
      <c r="C3250" s="3" t="n">
        <v>61.710653</v>
      </c>
      <c r="D3250" s="3"/>
      <c r="E3250" s="3"/>
      <c r="F3250" s="3"/>
      <c r="G3250" s="3"/>
    </row>
    <row r="3251" customFormat="false" ht="15.75" hidden="false" customHeight="false" outlineLevel="0" collapsed="false">
      <c r="A3251" s="3" t="n">
        <v>61.568781</v>
      </c>
      <c r="B3251" s="3" t="n">
        <v>61.518231</v>
      </c>
      <c r="C3251" s="3" t="n">
        <v>61.664667</v>
      </c>
      <c r="D3251" s="3"/>
      <c r="E3251" s="3"/>
      <c r="F3251" s="3"/>
      <c r="G3251" s="3"/>
    </row>
    <row r="3252" customFormat="false" ht="15.75" hidden="false" customHeight="false" outlineLevel="0" collapsed="false">
      <c r="A3252" s="3" t="n">
        <v>61.650221</v>
      </c>
      <c r="B3252" s="3" t="n">
        <v>61.417248</v>
      </c>
      <c r="C3252" s="3" t="n">
        <v>61.812714</v>
      </c>
      <c r="D3252" s="3"/>
      <c r="E3252" s="3"/>
      <c r="F3252" s="3"/>
      <c r="G3252" s="3"/>
    </row>
    <row r="3253" customFormat="false" ht="15.75" hidden="false" customHeight="false" outlineLevel="0" collapsed="false">
      <c r="A3253" s="3" t="n">
        <v>61.502025</v>
      </c>
      <c r="B3253" s="3" t="n">
        <v>61.511267</v>
      </c>
      <c r="C3253" s="3" t="n">
        <v>61.689334</v>
      </c>
      <c r="D3253" s="3"/>
      <c r="E3253" s="3"/>
      <c r="F3253" s="3"/>
      <c r="G3253" s="3"/>
    </row>
    <row r="3254" customFormat="false" ht="15.75" hidden="false" customHeight="false" outlineLevel="0" collapsed="false">
      <c r="A3254" s="3" t="n">
        <v>61.66632</v>
      </c>
      <c r="B3254" s="3" t="n">
        <v>61.614515</v>
      </c>
      <c r="C3254" s="3" t="n">
        <v>61.572294</v>
      </c>
      <c r="D3254" s="3"/>
      <c r="E3254" s="3"/>
      <c r="F3254" s="3"/>
      <c r="G3254" s="3"/>
    </row>
    <row r="3255" customFormat="false" ht="15.75" hidden="false" customHeight="false" outlineLevel="0" collapsed="false">
      <c r="A3255" s="3" t="n">
        <v>61.667859</v>
      </c>
      <c r="B3255" s="3" t="n">
        <v>61.330692</v>
      </c>
      <c r="C3255" s="3" t="n">
        <v>61.404709</v>
      </c>
      <c r="D3255" s="3"/>
      <c r="E3255" s="3"/>
      <c r="F3255" s="3"/>
      <c r="G3255" s="3"/>
    </row>
    <row r="3256" customFormat="false" ht="15.75" hidden="false" customHeight="false" outlineLevel="0" collapsed="false">
      <c r="A3256" s="3" t="n">
        <v>61.74646</v>
      </c>
      <c r="B3256" s="3" t="n">
        <v>61.36724</v>
      </c>
      <c r="C3256" s="3" t="n">
        <v>61.494619</v>
      </c>
      <c r="D3256" s="3"/>
      <c r="E3256" s="3"/>
      <c r="F3256" s="3"/>
      <c r="G3256" s="3"/>
    </row>
    <row r="3257" customFormat="false" ht="15.75" hidden="false" customHeight="false" outlineLevel="0" collapsed="false">
      <c r="A3257" s="3" t="n">
        <v>61.650062</v>
      </c>
      <c r="B3257" s="3" t="n">
        <v>61.562087</v>
      </c>
      <c r="C3257" s="3" t="n">
        <v>61.603415</v>
      </c>
      <c r="D3257" s="3"/>
      <c r="E3257" s="3"/>
      <c r="F3257" s="3"/>
      <c r="G3257" s="3"/>
    </row>
    <row r="3258" customFormat="false" ht="15.75" hidden="false" customHeight="false" outlineLevel="0" collapsed="false">
      <c r="A3258" s="3" t="n">
        <v>61.695536</v>
      </c>
      <c r="B3258" s="3" t="n">
        <v>61.298436</v>
      </c>
      <c r="C3258" s="3" t="n">
        <v>61.740909</v>
      </c>
      <c r="D3258" s="3"/>
      <c r="E3258" s="3"/>
      <c r="F3258" s="3"/>
      <c r="G3258" s="3"/>
    </row>
    <row r="3259" customFormat="false" ht="15.75" hidden="false" customHeight="false" outlineLevel="0" collapsed="false">
      <c r="A3259" s="3" t="n">
        <v>61.495936</v>
      </c>
      <c r="B3259" s="3" t="n">
        <v>61.57159</v>
      </c>
      <c r="C3259" s="3" t="n">
        <v>61.382739</v>
      </c>
      <c r="D3259" s="3"/>
      <c r="E3259" s="3"/>
      <c r="F3259" s="3"/>
      <c r="G3259" s="3"/>
    </row>
    <row r="3260" customFormat="false" ht="15.75" hidden="false" customHeight="false" outlineLevel="0" collapsed="false">
      <c r="A3260" s="3" t="n">
        <v>61.555292</v>
      </c>
      <c r="B3260" s="3" t="n">
        <v>61.238255</v>
      </c>
      <c r="C3260" s="3" t="n">
        <v>61.632978</v>
      </c>
      <c r="D3260" s="3"/>
      <c r="E3260" s="3"/>
      <c r="F3260" s="3"/>
      <c r="G3260" s="3"/>
    </row>
    <row r="3261" customFormat="false" ht="15.75" hidden="false" customHeight="false" outlineLevel="0" collapsed="false">
      <c r="A3261" s="3" t="n">
        <v>61.349623</v>
      </c>
      <c r="B3261" s="3" t="n">
        <v>61.382106</v>
      </c>
      <c r="C3261" s="3" t="n">
        <v>61.374678</v>
      </c>
      <c r="D3261" s="3"/>
      <c r="E3261" s="3"/>
      <c r="F3261" s="3"/>
      <c r="G3261" s="3"/>
    </row>
    <row r="3262" customFormat="false" ht="15.75" hidden="false" customHeight="false" outlineLevel="0" collapsed="false">
      <c r="A3262" s="3" t="n">
        <v>61.364142</v>
      </c>
      <c r="B3262" s="3" t="n">
        <v>61.451662</v>
      </c>
      <c r="C3262" s="3" t="n">
        <v>61.324197</v>
      </c>
      <c r="D3262" s="3"/>
      <c r="E3262" s="3"/>
      <c r="F3262" s="3"/>
      <c r="G3262" s="3"/>
    </row>
    <row r="3263" customFormat="false" ht="15.75" hidden="false" customHeight="false" outlineLevel="0" collapsed="false">
      <c r="A3263" s="3" t="n">
        <v>61.597121</v>
      </c>
      <c r="B3263" s="3" t="n">
        <v>61.284163</v>
      </c>
      <c r="C3263" s="3" t="n">
        <v>61.548622</v>
      </c>
      <c r="D3263" s="3"/>
      <c r="E3263" s="3"/>
      <c r="F3263" s="3"/>
      <c r="G3263" s="3"/>
    </row>
    <row r="3264" customFormat="false" ht="15.75" hidden="false" customHeight="false" outlineLevel="0" collapsed="false">
      <c r="A3264" s="3" t="n">
        <v>61.492348</v>
      </c>
      <c r="B3264" s="3" t="n">
        <v>61.49498</v>
      </c>
      <c r="C3264" s="3" t="n">
        <v>61.218181</v>
      </c>
      <c r="D3264" s="3"/>
      <c r="E3264" s="3"/>
      <c r="F3264" s="3"/>
      <c r="G3264" s="3"/>
    </row>
    <row r="3265" customFormat="false" ht="15.75" hidden="false" customHeight="false" outlineLevel="0" collapsed="false">
      <c r="A3265" s="3" t="n">
        <v>61.29971</v>
      </c>
      <c r="B3265" s="3" t="n">
        <v>61.24645</v>
      </c>
      <c r="C3265" s="3" t="n">
        <v>61.50181</v>
      </c>
      <c r="D3265" s="3"/>
      <c r="E3265" s="3"/>
      <c r="F3265" s="3"/>
      <c r="G3265" s="3"/>
    </row>
    <row r="3266" customFormat="false" ht="15.75" hidden="false" customHeight="false" outlineLevel="0" collapsed="false">
      <c r="A3266" s="3" t="n">
        <v>61.476511</v>
      </c>
      <c r="B3266" s="3" t="n">
        <v>61.242265</v>
      </c>
      <c r="C3266" s="3" t="n">
        <v>61.614963</v>
      </c>
      <c r="D3266" s="3"/>
      <c r="E3266" s="3"/>
      <c r="F3266" s="3"/>
      <c r="G3266" s="3"/>
    </row>
    <row r="3267" customFormat="false" ht="15.75" hidden="false" customHeight="false" outlineLevel="0" collapsed="false">
      <c r="A3267" s="3" t="n">
        <v>61.550595</v>
      </c>
      <c r="B3267" s="3" t="n">
        <v>61.249034</v>
      </c>
      <c r="C3267" s="3" t="n">
        <v>61.74857</v>
      </c>
      <c r="D3267" s="3"/>
      <c r="E3267" s="3"/>
      <c r="F3267" s="3"/>
      <c r="G3267" s="3"/>
    </row>
    <row r="3268" customFormat="false" ht="15.75" hidden="false" customHeight="false" outlineLevel="0" collapsed="false">
      <c r="A3268" s="3" t="n">
        <v>61.475658</v>
      </c>
      <c r="B3268" s="3" t="n">
        <v>61.379424</v>
      </c>
      <c r="C3268" s="3" t="n">
        <v>61.58531</v>
      </c>
      <c r="D3268" s="3"/>
      <c r="E3268" s="3"/>
      <c r="F3268" s="3"/>
      <c r="G3268" s="3"/>
    </row>
    <row r="3269" customFormat="false" ht="15.75" hidden="false" customHeight="false" outlineLevel="0" collapsed="false">
      <c r="A3269" s="3" t="n">
        <v>61.497231</v>
      </c>
      <c r="B3269" s="3" t="n">
        <v>61.389411</v>
      </c>
      <c r="C3269" s="3" t="n">
        <v>61.641167</v>
      </c>
      <c r="D3269" s="3"/>
      <c r="E3269" s="3"/>
      <c r="F3269" s="3"/>
      <c r="G3269" s="3"/>
    </row>
    <row r="3270" customFormat="false" ht="15.75" hidden="false" customHeight="false" outlineLevel="0" collapsed="false">
      <c r="A3270" s="3" t="n">
        <v>61.237973</v>
      </c>
      <c r="B3270" s="3" t="n">
        <v>61.505622</v>
      </c>
      <c r="C3270" s="3" t="n">
        <v>61.351969</v>
      </c>
      <c r="D3270" s="3"/>
      <c r="E3270" s="3"/>
      <c r="F3270" s="3"/>
      <c r="G3270" s="3"/>
    </row>
    <row r="3271" customFormat="false" ht="15.75" hidden="false" customHeight="false" outlineLevel="0" collapsed="false">
      <c r="A3271" s="3" t="n">
        <v>61.414073</v>
      </c>
      <c r="B3271" s="3" t="n">
        <v>61.274781</v>
      </c>
      <c r="C3271" s="3" t="n">
        <v>61.62663</v>
      </c>
      <c r="D3271" s="3"/>
      <c r="E3271" s="3"/>
      <c r="F3271" s="3"/>
      <c r="G3271" s="3"/>
    </row>
    <row r="3272" customFormat="false" ht="15.75" hidden="false" customHeight="false" outlineLevel="0" collapsed="false">
      <c r="A3272" s="3" t="n">
        <v>61.681444</v>
      </c>
      <c r="B3272" s="3" t="n">
        <v>61.368881</v>
      </c>
      <c r="C3272" s="3" t="n">
        <v>61.304393</v>
      </c>
      <c r="D3272" s="3"/>
      <c r="E3272" s="3"/>
      <c r="F3272" s="3"/>
      <c r="G3272" s="3"/>
    </row>
    <row r="3273" customFormat="false" ht="15.75" hidden="false" customHeight="false" outlineLevel="0" collapsed="false">
      <c r="A3273" s="3" t="n">
        <v>61.466535</v>
      </c>
      <c r="B3273" s="3" t="n">
        <v>61.380826</v>
      </c>
      <c r="C3273" s="3" t="n">
        <v>61.385925</v>
      </c>
      <c r="D3273" s="3"/>
      <c r="E3273" s="3"/>
      <c r="F3273" s="3"/>
      <c r="G3273" s="3"/>
    </row>
    <row r="3274" customFormat="false" ht="15.75" hidden="false" customHeight="false" outlineLevel="0" collapsed="false">
      <c r="A3274" s="3" t="n">
        <v>61.22045</v>
      </c>
      <c r="B3274" s="3" t="n">
        <v>61.567089</v>
      </c>
      <c r="C3274" s="3" t="n">
        <v>61.655743</v>
      </c>
      <c r="D3274" s="3"/>
      <c r="E3274" s="3"/>
      <c r="F3274" s="3"/>
      <c r="G3274" s="3"/>
    </row>
    <row r="3275" customFormat="false" ht="15.75" hidden="false" customHeight="false" outlineLevel="0" collapsed="false">
      <c r="A3275" s="3" t="n">
        <v>61.400009</v>
      </c>
      <c r="B3275" s="3" t="n">
        <v>61.387997</v>
      </c>
      <c r="C3275" s="3" t="n">
        <v>61.750842</v>
      </c>
      <c r="D3275" s="3"/>
      <c r="E3275" s="3"/>
      <c r="F3275" s="3"/>
      <c r="G3275" s="3"/>
    </row>
    <row r="3276" customFormat="false" ht="15.75" hidden="false" customHeight="false" outlineLevel="0" collapsed="false">
      <c r="A3276" s="3" t="n">
        <v>61.429559</v>
      </c>
      <c r="B3276" s="3" t="n">
        <v>61.336582</v>
      </c>
      <c r="C3276" s="3" t="n">
        <v>61.484526</v>
      </c>
      <c r="D3276" s="3"/>
      <c r="E3276" s="3"/>
      <c r="F3276" s="3"/>
      <c r="G3276" s="3"/>
    </row>
    <row r="3277" customFormat="false" ht="15.75" hidden="false" customHeight="false" outlineLevel="0" collapsed="false">
      <c r="A3277" s="3" t="n">
        <v>61.599963</v>
      </c>
      <c r="B3277" s="3" t="n">
        <v>61.105167</v>
      </c>
      <c r="C3277" s="3" t="n">
        <v>61.649453</v>
      </c>
      <c r="D3277" s="3"/>
      <c r="E3277" s="3"/>
      <c r="F3277" s="3"/>
      <c r="G3277" s="3"/>
    </row>
    <row r="3278" customFormat="false" ht="15.75" hidden="false" customHeight="false" outlineLevel="0" collapsed="false">
      <c r="A3278" s="3" t="n">
        <v>61.526351</v>
      </c>
      <c r="B3278" s="3" t="n">
        <v>61.586939</v>
      </c>
      <c r="C3278" s="3" t="n">
        <v>61.327935</v>
      </c>
      <c r="D3278" s="3"/>
      <c r="E3278" s="3"/>
      <c r="F3278" s="3"/>
      <c r="G3278" s="3"/>
    </row>
    <row r="3279" customFormat="false" ht="15.75" hidden="false" customHeight="false" outlineLevel="0" collapsed="false">
      <c r="A3279" s="3" t="n">
        <v>61.538487</v>
      </c>
      <c r="B3279" s="3" t="n">
        <v>61.537317</v>
      </c>
      <c r="C3279" s="3" t="n">
        <v>61.298898</v>
      </c>
      <c r="D3279" s="3"/>
      <c r="E3279" s="3"/>
      <c r="F3279" s="3"/>
      <c r="G3279" s="3"/>
    </row>
    <row r="3280" customFormat="false" ht="15.75" hidden="false" customHeight="false" outlineLevel="0" collapsed="false">
      <c r="A3280" s="3" t="n">
        <v>61.780582</v>
      </c>
      <c r="B3280" s="3" t="n">
        <v>61.459157</v>
      </c>
      <c r="C3280" s="3" t="n">
        <v>61.37587</v>
      </c>
      <c r="D3280" s="3"/>
      <c r="E3280" s="3"/>
      <c r="F3280" s="3"/>
      <c r="G3280" s="3"/>
    </row>
    <row r="3281" customFormat="false" ht="15.75" hidden="false" customHeight="false" outlineLevel="0" collapsed="false">
      <c r="A3281" s="3" t="n">
        <v>61.691409</v>
      </c>
      <c r="B3281" s="3" t="n">
        <v>61.384529</v>
      </c>
      <c r="C3281" s="3" t="n">
        <v>61.650349</v>
      </c>
      <c r="D3281" s="3"/>
      <c r="E3281" s="3"/>
      <c r="F3281" s="3"/>
      <c r="G3281" s="3"/>
    </row>
    <row r="3282" customFormat="false" ht="15.75" hidden="false" customHeight="false" outlineLevel="0" collapsed="false">
      <c r="A3282" s="3" t="n">
        <v>61.329518</v>
      </c>
      <c r="B3282" s="3" t="n">
        <v>61.713789</v>
      </c>
      <c r="C3282" s="3" t="n">
        <v>61.631031</v>
      </c>
      <c r="D3282" s="3"/>
      <c r="E3282" s="3"/>
      <c r="F3282" s="3"/>
      <c r="G3282" s="3"/>
    </row>
    <row r="3283" customFormat="false" ht="15.75" hidden="false" customHeight="false" outlineLevel="0" collapsed="false">
      <c r="A3283" s="3" t="n">
        <v>61.684951</v>
      </c>
      <c r="B3283" s="3" t="n">
        <v>61.743174</v>
      </c>
      <c r="C3283" s="3" t="n">
        <v>61.607372</v>
      </c>
      <c r="D3283" s="3"/>
      <c r="E3283" s="3"/>
      <c r="F3283" s="3"/>
      <c r="G3283" s="3"/>
    </row>
    <row r="3284" customFormat="false" ht="15.75" hidden="false" customHeight="false" outlineLevel="0" collapsed="false">
      <c r="A3284" s="3" t="n">
        <v>61.467786</v>
      </c>
      <c r="B3284" s="3" t="n">
        <v>61.447894</v>
      </c>
      <c r="C3284" s="3" t="n">
        <v>61.615374</v>
      </c>
      <c r="D3284" s="3"/>
      <c r="E3284" s="3"/>
      <c r="F3284" s="3"/>
      <c r="G3284" s="3"/>
    </row>
    <row r="3285" customFormat="false" ht="15.75" hidden="false" customHeight="false" outlineLevel="0" collapsed="false">
      <c r="A3285" s="3" t="n">
        <v>61.327911</v>
      </c>
      <c r="B3285" s="3" t="n">
        <v>61.41466</v>
      </c>
      <c r="C3285" s="3" t="n">
        <v>61.578666</v>
      </c>
      <c r="D3285" s="3"/>
      <c r="E3285" s="3"/>
      <c r="F3285" s="3"/>
      <c r="G3285" s="3"/>
    </row>
    <row r="3286" customFormat="false" ht="15.75" hidden="false" customHeight="false" outlineLevel="0" collapsed="false">
      <c r="A3286" s="3" t="n">
        <v>61.486665</v>
      </c>
      <c r="B3286" s="3" t="n">
        <v>61.258027</v>
      </c>
      <c r="C3286" s="3" t="n">
        <v>61.645962</v>
      </c>
      <c r="D3286" s="3"/>
      <c r="E3286" s="3"/>
      <c r="F3286" s="3"/>
      <c r="G3286" s="3"/>
    </row>
    <row r="3287" customFormat="false" ht="15.75" hidden="false" customHeight="false" outlineLevel="0" collapsed="false">
      <c r="A3287" s="3" t="n">
        <v>61.251027</v>
      </c>
      <c r="B3287" s="3" t="n">
        <v>61.405824</v>
      </c>
      <c r="C3287" s="3" t="n">
        <v>61.487035</v>
      </c>
      <c r="D3287" s="3"/>
      <c r="E3287" s="3"/>
      <c r="F3287" s="3"/>
      <c r="G3287" s="3"/>
    </row>
    <row r="3288" customFormat="false" ht="15.75" hidden="false" customHeight="false" outlineLevel="0" collapsed="false">
      <c r="A3288" s="3" t="n">
        <v>61.663969</v>
      </c>
      <c r="B3288" s="3" t="n">
        <v>61.578015</v>
      </c>
      <c r="C3288" s="3" t="n">
        <v>61.367685</v>
      </c>
      <c r="D3288" s="3"/>
      <c r="E3288" s="3"/>
      <c r="F3288" s="3"/>
      <c r="G3288" s="3"/>
    </row>
    <row r="3289" customFormat="false" ht="15.75" hidden="false" customHeight="false" outlineLevel="0" collapsed="false">
      <c r="A3289" s="3" t="n">
        <v>61.3131</v>
      </c>
      <c r="B3289" s="3" t="n">
        <v>61.621273</v>
      </c>
      <c r="C3289" s="3" t="n">
        <v>61.484908</v>
      </c>
      <c r="D3289" s="3"/>
      <c r="E3289" s="3"/>
      <c r="F3289" s="3"/>
      <c r="G3289" s="3"/>
    </row>
    <row r="3290" customFormat="false" ht="15.75" hidden="false" customHeight="false" outlineLevel="0" collapsed="false">
      <c r="A3290" s="3" t="n">
        <v>61.405573</v>
      </c>
      <c r="B3290" s="3" t="n">
        <v>61.408538</v>
      </c>
      <c r="C3290" s="3" t="n">
        <v>61.47837</v>
      </c>
      <c r="D3290" s="3"/>
      <c r="E3290" s="3"/>
      <c r="F3290" s="3"/>
      <c r="G3290" s="3"/>
    </row>
    <row r="3291" customFormat="false" ht="15.75" hidden="false" customHeight="false" outlineLevel="0" collapsed="false">
      <c r="A3291" s="3" t="n">
        <v>61.323032</v>
      </c>
      <c r="B3291" s="3" t="n">
        <v>61.537555</v>
      </c>
      <c r="C3291" s="3" t="n">
        <v>61.514297</v>
      </c>
      <c r="D3291" s="3"/>
      <c r="E3291" s="3"/>
      <c r="F3291" s="3"/>
      <c r="G3291" s="3"/>
    </row>
    <row r="3292" customFormat="false" ht="15.75" hidden="false" customHeight="false" outlineLevel="0" collapsed="false">
      <c r="A3292" s="3" t="n">
        <v>61.336078</v>
      </c>
      <c r="B3292" s="3" t="n">
        <v>61.146848</v>
      </c>
      <c r="C3292" s="3" t="n">
        <v>61.472081</v>
      </c>
      <c r="D3292" s="3"/>
      <c r="E3292" s="3"/>
      <c r="F3292" s="3"/>
      <c r="G3292" s="3"/>
    </row>
    <row r="3293" customFormat="false" ht="15.75" hidden="false" customHeight="false" outlineLevel="0" collapsed="false">
      <c r="A3293" s="3" t="n">
        <v>61.375307</v>
      </c>
      <c r="B3293" s="3" t="n">
        <v>61.529727</v>
      </c>
      <c r="C3293" s="3" t="n">
        <v>61.429509</v>
      </c>
      <c r="D3293" s="3"/>
      <c r="E3293" s="3"/>
      <c r="F3293" s="3"/>
      <c r="G3293" s="3"/>
    </row>
    <row r="3294" customFormat="false" ht="15.75" hidden="false" customHeight="false" outlineLevel="0" collapsed="false">
      <c r="A3294" s="3" t="n">
        <v>61.318351</v>
      </c>
      <c r="B3294" s="3" t="n">
        <v>61.475497</v>
      </c>
      <c r="C3294" s="3" t="n">
        <v>61.525123</v>
      </c>
      <c r="D3294" s="3"/>
      <c r="E3294" s="3"/>
      <c r="F3294" s="3"/>
      <c r="G3294" s="3"/>
    </row>
    <row r="3295" customFormat="false" ht="15.75" hidden="false" customHeight="false" outlineLevel="0" collapsed="false">
      <c r="A3295" s="3" t="n">
        <v>61.37915</v>
      </c>
      <c r="B3295" s="3" t="n">
        <v>61.481996</v>
      </c>
      <c r="C3295" s="3" t="n">
        <v>61.497671</v>
      </c>
      <c r="D3295" s="3"/>
      <c r="E3295" s="3"/>
      <c r="F3295" s="3"/>
      <c r="G3295" s="3"/>
    </row>
    <row r="3296" customFormat="false" ht="15.75" hidden="false" customHeight="false" outlineLevel="0" collapsed="false">
      <c r="A3296" s="3" t="n">
        <v>61.492405</v>
      </c>
      <c r="B3296" s="3" t="n">
        <v>61.398513</v>
      </c>
      <c r="C3296" s="3" t="n">
        <v>61.497758</v>
      </c>
      <c r="D3296" s="3"/>
      <c r="E3296" s="3"/>
      <c r="F3296" s="3"/>
      <c r="G3296" s="3"/>
    </row>
    <row r="3297" customFormat="false" ht="15.75" hidden="false" customHeight="false" outlineLevel="0" collapsed="false">
      <c r="A3297" s="3" t="n">
        <v>61.743262</v>
      </c>
      <c r="B3297" s="3" t="n">
        <v>61.318045</v>
      </c>
      <c r="C3297" s="3" t="n">
        <v>61.581321</v>
      </c>
      <c r="D3297" s="3"/>
      <c r="E3297" s="3"/>
      <c r="F3297" s="3"/>
      <c r="G3297" s="3"/>
    </row>
    <row r="3298" customFormat="false" ht="15.75" hidden="false" customHeight="false" outlineLevel="0" collapsed="false">
      <c r="A3298" s="3" t="n">
        <v>61.804831</v>
      </c>
      <c r="B3298" s="3" t="n">
        <v>61.450559</v>
      </c>
      <c r="C3298" s="3" t="n">
        <v>61.492541</v>
      </c>
      <c r="D3298" s="3"/>
      <c r="E3298" s="3"/>
      <c r="F3298" s="3"/>
      <c r="G3298" s="3"/>
    </row>
    <row r="3299" customFormat="false" ht="15.75" hidden="false" customHeight="false" outlineLevel="0" collapsed="false">
      <c r="A3299" s="3" t="n">
        <v>61.642125</v>
      </c>
      <c r="B3299" s="3" t="n">
        <v>61.716555</v>
      </c>
      <c r="C3299" s="3" t="n">
        <v>61.095483</v>
      </c>
      <c r="D3299" s="3"/>
      <c r="E3299" s="3"/>
      <c r="F3299" s="3"/>
      <c r="G3299" s="3"/>
    </row>
    <row r="3300" customFormat="false" ht="15.75" hidden="false" customHeight="false" outlineLevel="0" collapsed="false">
      <c r="A3300" s="3" t="n">
        <v>61.808587</v>
      </c>
      <c r="B3300" s="3" t="n">
        <v>61.292243</v>
      </c>
      <c r="C3300" s="3" t="n">
        <v>61.582229</v>
      </c>
      <c r="D3300" s="3"/>
      <c r="E3300" s="3"/>
      <c r="F3300" s="3"/>
      <c r="G3300" s="3"/>
    </row>
    <row r="3301" customFormat="false" ht="15.75" hidden="false" customHeight="false" outlineLevel="0" collapsed="false">
      <c r="A3301" s="3" t="n">
        <v>61.633912</v>
      </c>
      <c r="B3301" s="3" t="n">
        <v>61.291349</v>
      </c>
      <c r="C3301" s="3" t="n">
        <v>61.637111</v>
      </c>
      <c r="D3301" s="3"/>
      <c r="E3301" s="3"/>
      <c r="F3301" s="3"/>
      <c r="G3301" s="3"/>
    </row>
    <row r="3302" customFormat="false" ht="15.75" hidden="false" customHeight="false" outlineLevel="0" collapsed="false">
      <c r="A3302" s="3" t="n">
        <v>61.671</v>
      </c>
      <c r="B3302" s="3" t="n">
        <v>61.309806</v>
      </c>
      <c r="C3302" s="3" t="n">
        <v>61.712397</v>
      </c>
      <c r="D3302" s="3"/>
      <c r="E3302" s="3"/>
      <c r="F3302" s="3"/>
      <c r="G3302" s="3"/>
    </row>
    <row r="3303" customFormat="false" ht="15.75" hidden="false" customHeight="false" outlineLevel="0" collapsed="false">
      <c r="A3303" s="3" t="n">
        <v>61.478199</v>
      </c>
      <c r="B3303" s="3" t="n">
        <v>61.716459</v>
      </c>
      <c r="C3303" s="3" t="n">
        <v>61.548523</v>
      </c>
      <c r="D3303" s="3"/>
      <c r="E3303" s="3"/>
      <c r="F3303" s="3"/>
      <c r="G3303" s="3"/>
    </row>
    <row r="3304" customFormat="false" ht="15.75" hidden="false" customHeight="false" outlineLevel="0" collapsed="false">
      <c r="A3304" s="3" t="n">
        <v>61.4343</v>
      </c>
      <c r="B3304" s="3" t="n">
        <v>61.568174</v>
      </c>
      <c r="C3304" s="3" t="n">
        <v>61.539134</v>
      </c>
      <c r="D3304" s="3"/>
      <c r="E3304" s="3"/>
      <c r="F3304" s="3"/>
      <c r="G3304" s="3"/>
    </row>
    <row r="3305" customFormat="false" ht="15.75" hidden="false" customHeight="false" outlineLevel="0" collapsed="false">
      <c r="A3305" s="3" t="n">
        <v>61.530222</v>
      </c>
      <c r="B3305" s="3" t="n">
        <v>61.798638</v>
      </c>
      <c r="C3305" s="3" t="n">
        <v>61.556368</v>
      </c>
      <c r="D3305" s="3"/>
      <c r="E3305" s="3"/>
      <c r="F3305" s="3"/>
      <c r="G3305" s="3"/>
    </row>
    <row r="3306" customFormat="false" ht="15.75" hidden="false" customHeight="false" outlineLevel="0" collapsed="false">
      <c r="A3306" s="3" t="n">
        <v>61.452211</v>
      </c>
      <c r="B3306" s="3" t="n">
        <v>61.440016</v>
      </c>
      <c r="C3306" s="3" t="n">
        <v>61.837976</v>
      </c>
      <c r="D3306" s="3"/>
      <c r="E3306" s="3"/>
      <c r="F3306" s="3"/>
      <c r="G3306" s="3"/>
    </row>
    <row r="3307" customFormat="false" ht="15.75" hidden="false" customHeight="false" outlineLevel="0" collapsed="false">
      <c r="A3307" s="3" t="n">
        <v>61.685897</v>
      </c>
      <c r="B3307" s="3" t="n">
        <v>61.729882</v>
      </c>
      <c r="C3307" s="3" t="n">
        <v>61.595922</v>
      </c>
      <c r="D3307" s="3"/>
      <c r="E3307" s="3"/>
      <c r="F3307" s="3"/>
      <c r="G3307" s="3"/>
    </row>
    <row r="3308" customFormat="false" ht="15.75" hidden="false" customHeight="false" outlineLevel="0" collapsed="false">
      <c r="A3308" s="3" t="n">
        <v>61.637752</v>
      </c>
      <c r="B3308" s="3" t="n">
        <v>61.56562</v>
      </c>
      <c r="C3308" s="3" t="n">
        <v>61.53358</v>
      </c>
      <c r="D3308" s="3"/>
      <c r="E3308" s="3"/>
      <c r="F3308" s="3"/>
      <c r="G3308" s="3"/>
    </row>
    <row r="3309" customFormat="false" ht="15.75" hidden="false" customHeight="false" outlineLevel="0" collapsed="false">
      <c r="A3309" s="3" t="n">
        <v>61.37814</v>
      </c>
      <c r="B3309" s="3" t="n">
        <v>61.797601</v>
      </c>
      <c r="C3309" s="3" t="n">
        <v>61.718379</v>
      </c>
      <c r="D3309" s="3"/>
      <c r="E3309" s="3"/>
      <c r="F3309" s="3"/>
      <c r="G3309" s="3"/>
    </row>
    <row r="3310" customFormat="false" ht="15.75" hidden="false" customHeight="false" outlineLevel="0" collapsed="false">
      <c r="A3310" s="3" t="n">
        <v>61.643434</v>
      </c>
      <c r="B3310" s="3" t="n">
        <v>61.7788</v>
      </c>
      <c r="C3310" s="3" t="n">
        <v>61.504591</v>
      </c>
      <c r="D3310" s="3"/>
      <c r="E3310" s="3"/>
      <c r="F3310" s="3"/>
      <c r="G3310" s="3"/>
    </row>
    <row r="3311" customFormat="false" ht="15.75" hidden="false" customHeight="false" outlineLevel="0" collapsed="false">
      <c r="A3311" s="3" t="n">
        <v>61.473203</v>
      </c>
      <c r="B3311" s="3" t="n">
        <v>61.767334</v>
      </c>
      <c r="C3311" s="3" t="n">
        <v>61.49349</v>
      </c>
      <c r="D3311" s="3"/>
      <c r="E3311" s="3"/>
      <c r="F3311" s="3"/>
      <c r="G3311" s="3"/>
    </row>
    <row r="3312" customFormat="false" ht="15.75" hidden="false" customHeight="false" outlineLevel="0" collapsed="false">
      <c r="A3312" s="3" t="n">
        <v>61.551294</v>
      </c>
      <c r="B3312" s="3" t="n">
        <v>61.439589</v>
      </c>
      <c r="C3312" s="3" t="n">
        <v>61.530205</v>
      </c>
      <c r="D3312" s="3"/>
      <c r="E3312" s="3"/>
      <c r="F3312" s="3"/>
      <c r="G3312" s="3"/>
    </row>
    <row r="3313" customFormat="false" ht="15.75" hidden="false" customHeight="false" outlineLevel="0" collapsed="false">
      <c r="A3313" s="3" t="n">
        <v>61.585705</v>
      </c>
      <c r="B3313" s="3" t="n">
        <v>61.478328</v>
      </c>
      <c r="C3313" s="3" t="n">
        <v>61.696546</v>
      </c>
      <c r="D3313" s="3"/>
      <c r="E3313" s="3"/>
      <c r="F3313" s="3"/>
      <c r="G3313" s="3"/>
    </row>
    <row r="3314" customFormat="false" ht="15.75" hidden="false" customHeight="false" outlineLevel="0" collapsed="false">
      <c r="A3314" s="3" t="n">
        <v>61.472923</v>
      </c>
      <c r="B3314" s="3" t="n">
        <v>61.4884</v>
      </c>
      <c r="C3314" s="3" t="n">
        <v>61.415573</v>
      </c>
      <c r="D3314" s="3"/>
      <c r="E3314" s="3"/>
      <c r="F3314" s="3"/>
      <c r="G3314" s="3"/>
    </row>
    <row r="3315" customFormat="false" ht="15.75" hidden="false" customHeight="false" outlineLevel="0" collapsed="false">
      <c r="A3315" s="3" t="n">
        <v>61.555459</v>
      </c>
      <c r="B3315" s="3" t="n">
        <v>61.39247</v>
      </c>
      <c r="C3315" s="3" t="n">
        <v>61.541593</v>
      </c>
      <c r="D3315" s="3"/>
      <c r="E3315" s="3"/>
      <c r="F3315" s="3"/>
      <c r="G3315" s="3"/>
    </row>
    <row r="3316" customFormat="false" ht="15.75" hidden="false" customHeight="false" outlineLevel="0" collapsed="false">
      <c r="A3316" s="3" t="n">
        <v>61.517884</v>
      </c>
      <c r="B3316" s="3" t="n">
        <v>61.648184</v>
      </c>
      <c r="C3316" s="3" t="n">
        <v>61.63301</v>
      </c>
      <c r="D3316" s="3"/>
      <c r="E3316" s="3"/>
      <c r="F3316" s="3"/>
      <c r="G3316" s="3"/>
    </row>
    <row r="3317" customFormat="false" ht="15.75" hidden="false" customHeight="false" outlineLevel="0" collapsed="false">
      <c r="A3317" s="3" t="n">
        <v>61.568443</v>
      </c>
      <c r="B3317" s="3" t="n">
        <v>61.656064</v>
      </c>
      <c r="C3317" s="3" t="n">
        <v>61.65136</v>
      </c>
      <c r="D3317" s="3"/>
      <c r="E3317" s="3"/>
      <c r="F3317" s="3"/>
      <c r="G3317" s="3"/>
    </row>
    <row r="3318" customFormat="false" ht="15.75" hidden="false" customHeight="false" outlineLevel="0" collapsed="false">
      <c r="A3318" s="3" t="n">
        <v>61.415304</v>
      </c>
      <c r="B3318" s="3" t="n">
        <v>61.882674</v>
      </c>
      <c r="C3318" s="3" t="n">
        <v>61.535212</v>
      </c>
      <c r="D3318" s="3"/>
      <c r="E3318" s="3"/>
      <c r="F3318" s="3"/>
      <c r="G3318" s="3"/>
    </row>
    <row r="3319" customFormat="false" ht="15.75" hidden="false" customHeight="false" outlineLevel="0" collapsed="false">
      <c r="A3319" s="3" t="n">
        <v>61.916245</v>
      </c>
      <c r="B3319" s="3" t="n">
        <v>61.335576</v>
      </c>
      <c r="C3319" s="3" t="n">
        <v>61.509855</v>
      </c>
      <c r="D3319" s="3"/>
      <c r="E3319" s="3"/>
      <c r="F3319" s="3"/>
      <c r="G3319" s="3"/>
    </row>
    <row r="3320" customFormat="false" ht="15.75" hidden="false" customHeight="false" outlineLevel="0" collapsed="false">
      <c r="A3320" s="3" t="n">
        <v>61.625389</v>
      </c>
      <c r="B3320" s="3" t="n">
        <v>61.50377</v>
      </c>
      <c r="C3320" s="3" t="n">
        <v>61.481759</v>
      </c>
      <c r="D3320" s="3"/>
      <c r="E3320" s="3"/>
      <c r="F3320" s="3"/>
      <c r="G3320" s="3"/>
    </row>
    <row r="3321" customFormat="false" ht="15.75" hidden="false" customHeight="false" outlineLevel="0" collapsed="false">
      <c r="A3321" s="3" t="n">
        <v>61.421832</v>
      </c>
      <c r="B3321" s="3" t="n">
        <v>61.547241</v>
      </c>
      <c r="C3321" s="3" t="n">
        <v>61.588958</v>
      </c>
      <c r="D3321" s="3"/>
      <c r="E3321" s="3"/>
      <c r="F3321" s="3"/>
      <c r="G3321" s="3"/>
    </row>
    <row r="3322" customFormat="false" ht="15.75" hidden="false" customHeight="false" outlineLevel="0" collapsed="false">
      <c r="A3322" s="3" t="n">
        <v>61.493202</v>
      </c>
      <c r="B3322" s="3" t="n">
        <v>61.355471</v>
      </c>
      <c r="C3322" s="3" t="n">
        <v>61.690717</v>
      </c>
      <c r="D3322" s="3"/>
      <c r="E3322" s="3"/>
      <c r="F3322" s="3"/>
      <c r="G3322" s="3"/>
    </row>
    <row r="3323" customFormat="false" ht="15.75" hidden="false" customHeight="false" outlineLevel="0" collapsed="false">
      <c r="A3323" s="3" t="n">
        <v>61.434686</v>
      </c>
      <c r="B3323" s="3" t="n">
        <v>61.533034</v>
      </c>
      <c r="C3323" s="3" t="n">
        <v>61.573129</v>
      </c>
      <c r="D3323" s="3"/>
      <c r="E3323" s="3"/>
      <c r="F3323" s="3"/>
      <c r="G3323" s="3"/>
    </row>
    <row r="3324" customFormat="false" ht="15.75" hidden="false" customHeight="false" outlineLevel="0" collapsed="false">
      <c r="A3324" s="3" t="n">
        <v>61.681847</v>
      </c>
      <c r="B3324" s="3" t="n">
        <v>61.637125</v>
      </c>
      <c r="C3324" s="3" t="n">
        <v>61.591658</v>
      </c>
      <c r="D3324" s="3"/>
      <c r="E3324" s="3"/>
      <c r="F3324" s="3"/>
      <c r="G3324" s="3"/>
    </row>
    <row r="3325" customFormat="false" ht="15.75" hidden="false" customHeight="false" outlineLevel="0" collapsed="false">
      <c r="A3325" s="3" t="n">
        <v>61.676875</v>
      </c>
      <c r="B3325" s="3" t="n">
        <v>61.418988</v>
      </c>
      <c r="C3325" s="3" t="n">
        <v>61.754147</v>
      </c>
      <c r="D3325" s="3"/>
      <c r="E3325" s="3"/>
      <c r="F3325" s="3"/>
      <c r="G3325" s="3"/>
    </row>
    <row r="3326" customFormat="false" ht="15.75" hidden="false" customHeight="false" outlineLevel="0" collapsed="false">
      <c r="A3326" s="3" t="n">
        <v>61.413359</v>
      </c>
      <c r="B3326" s="3" t="n">
        <v>61.324747</v>
      </c>
      <c r="C3326" s="3" t="n">
        <v>61.864737</v>
      </c>
      <c r="D3326" s="3"/>
      <c r="E3326" s="3"/>
      <c r="F3326" s="3"/>
      <c r="G3326" s="3"/>
    </row>
    <row r="3327" customFormat="false" ht="15.75" hidden="false" customHeight="false" outlineLevel="0" collapsed="false">
      <c r="A3327" s="3" t="n">
        <v>61.695206</v>
      </c>
      <c r="B3327" s="3" t="n">
        <v>61.537794</v>
      </c>
      <c r="C3327" s="3" t="n">
        <v>61.884107</v>
      </c>
      <c r="D3327" s="3"/>
      <c r="E3327" s="3"/>
      <c r="F3327" s="3"/>
      <c r="G3327" s="3"/>
    </row>
    <row r="3328" customFormat="false" ht="15.75" hidden="false" customHeight="false" outlineLevel="0" collapsed="false">
      <c r="A3328" s="3" t="n">
        <v>61.600992</v>
      </c>
      <c r="B3328" s="3" t="n">
        <v>61.473553</v>
      </c>
      <c r="C3328" s="3" t="n">
        <v>61.704635</v>
      </c>
      <c r="D3328" s="3"/>
      <c r="E3328" s="3"/>
      <c r="F3328" s="3"/>
      <c r="G3328" s="3"/>
    </row>
    <row r="3329" customFormat="false" ht="15.75" hidden="false" customHeight="false" outlineLevel="0" collapsed="false">
      <c r="A3329" s="3" t="n">
        <v>61.809967</v>
      </c>
      <c r="B3329" s="3" t="n">
        <v>61.64166</v>
      </c>
      <c r="C3329" s="3" t="n">
        <v>61.554647</v>
      </c>
      <c r="D3329" s="3"/>
      <c r="E3329" s="3"/>
      <c r="F3329" s="3"/>
      <c r="G3329" s="3"/>
    </row>
    <row r="3330" customFormat="false" ht="15.75" hidden="false" customHeight="false" outlineLevel="0" collapsed="false">
      <c r="A3330" s="3" t="n">
        <v>61.837169</v>
      </c>
      <c r="B3330" s="3" t="n">
        <v>61.665529</v>
      </c>
      <c r="C3330" s="3" t="n">
        <v>61.487706</v>
      </c>
      <c r="D3330" s="3"/>
      <c r="E3330" s="3"/>
      <c r="F3330" s="3"/>
      <c r="G3330" s="3"/>
    </row>
    <row r="3331" customFormat="false" ht="15.75" hidden="false" customHeight="false" outlineLevel="0" collapsed="false">
      <c r="A3331" s="3" t="n">
        <v>61.539647</v>
      </c>
      <c r="B3331" s="3" t="n">
        <v>61.425011</v>
      </c>
      <c r="C3331" s="3" t="n">
        <v>61.662758</v>
      </c>
      <c r="D3331" s="3"/>
      <c r="E3331" s="3"/>
      <c r="F3331" s="3"/>
      <c r="G3331" s="3"/>
    </row>
    <row r="3332" customFormat="false" ht="15.75" hidden="false" customHeight="false" outlineLevel="0" collapsed="false">
      <c r="A3332" s="3" t="n">
        <v>61.707652</v>
      </c>
      <c r="B3332" s="3" t="n">
        <v>61.558596</v>
      </c>
      <c r="C3332" s="3" t="n">
        <v>61.88014</v>
      </c>
      <c r="D3332" s="3"/>
      <c r="E3332" s="3"/>
      <c r="F3332" s="3"/>
      <c r="G3332" s="3"/>
    </row>
    <row r="3333" customFormat="false" ht="15.75" hidden="false" customHeight="false" outlineLevel="0" collapsed="false">
      <c r="A3333" s="3" t="n">
        <v>61.627112</v>
      </c>
      <c r="B3333" s="3" t="n">
        <v>61.604255</v>
      </c>
      <c r="C3333" s="3" t="n">
        <v>61.650521</v>
      </c>
      <c r="D3333" s="3"/>
      <c r="E3333" s="3"/>
      <c r="F3333" s="3"/>
      <c r="G3333" s="3"/>
    </row>
    <row r="3334" customFormat="false" ht="15.75" hidden="false" customHeight="false" outlineLevel="0" collapsed="false">
      <c r="A3334" s="3" t="n">
        <v>61.602085</v>
      </c>
      <c r="B3334" s="3" t="n">
        <v>61.723838</v>
      </c>
      <c r="C3334" s="3" t="n">
        <v>61.580974</v>
      </c>
      <c r="D3334" s="3"/>
      <c r="E3334" s="3"/>
      <c r="F3334" s="3"/>
      <c r="G3334" s="3"/>
    </row>
    <row r="3335" customFormat="false" ht="15.75" hidden="false" customHeight="false" outlineLevel="0" collapsed="false">
      <c r="A3335" s="3" t="n">
        <v>61.761813</v>
      </c>
      <c r="B3335" s="3" t="n">
        <v>61.41094</v>
      </c>
      <c r="C3335" s="3" t="n">
        <v>61.743303</v>
      </c>
      <c r="D3335" s="3"/>
      <c r="E3335" s="3"/>
      <c r="F3335" s="3"/>
      <c r="G3335" s="3"/>
    </row>
    <row r="3336" customFormat="false" ht="15.75" hidden="false" customHeight="false" outlineLevel="0" collapsed="false">
      <c r="A3336" s="3" t="n">
        <v>61.752745</v>
      </c>
      <c r="B3336" s="3" t="n">
        <v>61.798454</v>
      </c>
      <c r="C3336" s="3" t="n">
        <v>61.808135</v>
      </c>
      <c r="D3336" s="3"/>
      <c r="E3336" s="3"/>
      <c r="F3336" s="3"/>
      <c r="G3336" s="3"/>
    </row>
    <row r="3337" customFormat="false" ht="15.75" hidden="false" customHeight="false" outlineLevel="0" collapsed="false">
      <c r="A3337" s="3" t="n">
        <v>61.593383</v>
      </c>
      <c r="B3337" s="3" t="n">
        <v>61.710687</v>
      </c>
      <c r="C3337" s="3" t="n">
        <v>61.416768</v>
      </c>
      <c r="D3337" s="3"/>
      <c r="E3337" s="3"/>
      <c r="F3337" s="3"/>
      <c r="G3337" s="3"/>
    </row>
    <row r="3338" customFormat="false" ht="15.75" hidden="false" customHeight="false" outlineLevel="0" collapsed="false">
      <c r="A3338" s="3" t="n">
        <v>61.895627</v>
      </c>
      <c r="B3338" s="3" t="n">
        <v>61.506406</v>
      </c>
      <c r="C3338" s="3" t="n">
        <v>61.760467</v>
      </c>
      <c r="D3338" s="3"/>
      <c r="E3338" s="3"/>
      <c r="F3338" s="3"/>
      <c r="G3338" s="3"/>
    </row>
    <row r="3339" customFormat="false" ht="15.75" hidden="false" customHeight="false" outlineLevel="0" collapsed="false">
      <c r="A3339" s="3" t="n">
        <v>61.880451</v>
      </c>
      <c r="B3339" s="3" t="n">
        <v>61.68066</v>
      </c>
      <c r="C3339" s="3" t="n">
        <v>61.612865</v>
      </c>
      <c r="D3339" s="3"/>
      <c r="E3339" s="3"/>
      <c r="F3339" s="3"/>
      <c r="G3339" s="3"/>
    </row>
    <row r="3340" customFormat="false" ht="15.75" hidden="false" customHeight="false" outlineLevel="0" collapsed="false">
      <c r="A3340" s="3" t="n">
        <v>61.76227</v>
      </c>
      <c r="B3340" s="3" t="n">
        <v>61.728127</v>
      </c>
      <c r="C3340" s="3" t="n">
        <v>61.490301</v>
      </c>
      <c r="D3340" s="3"/>
      <c r="E3340" s="3"/>
      <c r="F3340" s="3"/>
      <c r="G3340" s="3"/>
    </row>
    <row r="3341" customFormat="false" ht="15.75" hidden="false" customHeight="false" outlineLevel="0" collapsed="false">
      <c r="A3341" s="3" t="n">
        <v>61.587674</v>
      </c>
      <c r="B3341" s="3" t="n">
        <v>61.803214</v>
      </c>
      <c r="C3341" s="3" t="n">
        <v>61.626891</v>
      </c>
      <c r="D3341" s="3"/>
      <c r="E3341" s="3"/>
      <c r="F3341" s="3"/>
      <c r="G3341" s="3"/>
    </row>
    <row r="3342" customFormat="false" ht="15.75" hidden="false" customHeight="false" outlineLevel="0" collapsed="false">
      <c r="A3342" s="3" t="n">
        <v>61.689101</v>
      </c>
      <c r="B3342" s="3" t="n">
        <v>61.435658</v>
      </c>
      <c r="C3342" s="3" t="n">
        <v>61.577084</v>
      </c>
      <c r="D3342" s="3"/>
      <c r="E3342" s="3"/>
      <c r="F3342" s="3"/>
      <c r="G3342" s="3"/>
    </row>
    <row r="3343" customFormat="false" ht="15.75" hidden="false" customHeight="false" outlineLevel="0" collapsed="false">
      <c r="A3343" s="3" t="n">
        <v>61.510721</v>
      </c>
      <c r="B3343" s="3" t="n">
        <v>61.410742</v>
      </c>
      <c r="C3343" s="3" t="n">
        <v>61.807174</v>
      </c>
      <c r="D3343" s="3"/>
      <c r="E3343" s="3"/>
      <c r="F3343" s="3"/>
      <c r="G3343" s="3"/>
    </row>
    <row r="3344" customFormat="false" ht="15.75" hidden="false" customHeight="false" outlineLevel="0" collapsed="false">
      <c r="A3344" s="3" t="n">
        <v>61.477693</v>
      </c>
      <c r="B3344" s="3" t="n">
        <v>61.781036</v>
      </c>
      <c r="C3344" s="3" t="n">
        <v>61.728177</v>
      </c>
      <c r="D3344" s="3"/>
      <c r="E3344" s="3"/>
      <c r="F3344" s="3"/>
      <c r="G3344" s="3"/>
    </row>
    <row r="3345" customFormat="false" ht="15.75" hidden="false" customHeight="false" outlineLevel="0" collapsed="false">
      <c r="A3345" s="3" t="n">
        <v>61.749447</v>
      </c>
      <c r="B3345" s="3" t="n">
        <v>61.468477</v>
      </c>
      <c r="C3345" s="3" t="n">
        <v>61.860694</v>
      </c>
      <c r="D3345" s="3"/>
      <c r="E3345" s="3"/>
      <c r="F3345" s="3"/>
      <c r="G3345" s="3"/>
    </row>
    <row r="3346" customFormat="false" ht="15.75" hidden="false" customHeight="false" outlineLevel="0" collapsed="false">
      <c r="A3346" s="3" t="n">
        <v>61.593006</v>
      </c>
      <c r="B3346" s="3" t="n">
        <v>61.690643</v>
      </c>
      <c r="C3346" s="3" t="n">
        <v>61.721241</v>
      </c>
      <c r="D3346" s="3"/>
      <c r="E3346" s="3"/>
      <c r="F3346" s="3"/>
      <c r="G3346" s="3"/>
    </row>
    <row r="3347" customFormat="false" ht="15.75" hidden="false" customHeight="false" outlineLevel="0" collapsed="false">
      <c r="A3347" s="3" t="n">
        <v>61.588848</v>
      </c>
      <c r="B3347" s="3" t="n">
        <v>61.594693</v>
      </c>
      <c r="C3347" s="3" t="n">
        <v>61.709781</v>
      </c>
      <c r="D3347" s="3"/>
      <c r="E3347" s="3"/>
      <c r="F3347" s="3"/>
      <c r="G3347" s="3"/>
    </row>
    <row r="3348" customFormat="false" ht="15.75" hidden="false" customHeight="false" outlineLevel="0" collapsed="false">
      <c r="A3348" s="3" t="n">
        <v>61.765339</v>
      </c>
      <c r="B3348" s="3" t="n">
        <v>61.818981</v>
      </c>
      <c r="C3348" s="3" t="n">
        <v>61.565513</v>
      </c>
      <c r="D3348" s="3"/>
      <c r="E3348" s="3"/>
      <c r="F3348" s="3"/>
      <c r="G3348" s="3"/>
    </row>
    <row r="3349" customFormat="false" ht="15.75" hidden="false" customHeight="false" outlineLevel="0" collapsed="false">
      <c r="A3349" s="3" t="n">
        <v>61.720339</v>
      </c>
      <c r="B3349" s="3" t="n">
        <v>61.419911</v>
      </c>
      <c r="C3349" s="3" t="n">
        <v>61.562977</v>
      </c>
      <c r="D3349" s="3"/>
      <c r="E3349" s="3"/>
      <c r="F3349" s="3"/>
      <c r="G3349" s="3"/>
    </row>
    <row r="3350" customFormat="false" ht="15.75" hidden="false" customHeight="false" outlineLevel="0" collapsed="false">
      <c r="A3350" s="3" t="n">
        <v>61.588364</v>
      </c>
      <c r="B3350" s="3" t="n">
        <v>61.52949</v>
      </c>
      <c r="C3350" s="3" t="n">
        <v>61.677855</v>
      </c>
      <c r="D3350" s="3"/>
      <c r="E3350" s="3"/>
      <c r="F3350" s="3"/>
      <c r="G3350" s="3"/>
    </row>
    <row r="3351" customFormat="false" ht="15.75" hidden="false" customHeight="false" outlineLevel="0" collapsed="false">
      <c r="A3351" s="3" t="n">
        <v>61.443182</v>
      </c>
      <c r="B3351" s="3" t="n">
        <v>61.451961</v>
      </c>
      <c r="C3351" s="3" t="n">
        <v>61.74362</v>
      </c>
      <c r="D3351" s="3"/>
      <c r="E3351" s="3"/>
      <c r="F3351" s="3"/>
      <c r="G3351" s="3"/>
    </row>
    <row r="3352" customFormat="false" ht="15.75" hidden="false" customHeight="false" outlineLevel="0" collapsed="false">
      <c r="A3352" s="3" t="n">
        <v>61.38854</v>
      </c>
      <c r="B3352" s="3" t="n">
        <v>61.348871</v>
      </c>
      <c r="C3352" s="3" t="n">
        <v>61.458966</v>
      </c>
      <c r="D3352" s="3"/>
      <c r="E3352" s="3"/>
      <c r="F3352" s="3"/>
      <c r="G3352" s="3"/>
    </row>
    <row r="3353" customFormat="false" ht="15.75" hidden="false" customHeight="false" outlineLevel="0" collapsed="false">
      <c r="A3353" s="3" t="n">
        <v>61.410871</v>
      </c>
      <c r="B3353" s="3" t="n">
        <v>61.553149</v>
      </c>
      <c r="C3353" s="3" t="n">
        <v>61.712512</v>
      </c>
      <c r="D3353" s="3"/>
      <c r="E3353" s="3"/>
      <c r="F3353" s="3"/>
      <c r="G3353" s="3"/>
    </row>
    <row r="3354" customFormat="false" ht="15.75" hidden="false" customHeight="false" outlineLevel="0" collapsed="false">
      <c r="A3354" s="3" t="n">
        <v>61.512686</v>
      </c>
      <c r="B3354" s="3" t="n">
        <v>61.445756</v>
      </c>
      <c r="C3354" s="3" t="n">
        <v>61.713853</v>
      </c>
      <c r="D3354" s="3"/>
      <c r="E3354" s="3"/>
      <c r="F3354" s="3"/>
      <c r="G3354" s="3"/>
    </row>
    <row r="3355" customFormat="false" ht="15.75" hidden="false" customHeight="false" outlineLevel="0" collapsed="false">
      <c r="A3355" s="3" t="n">
        <v>61.503985</v>
      </c>
      <c r="B3355" s="3" t="n">
        <v>61.475578</v>
      </c>
      <c r="C3355" s="3" t="n">
        <v>61.544612</v>
      </c>
      <c r="D3355" s="3"/>
      <c r="E3355" s="3"/>
      <c r="F3355" s="3"/>
      <c r="G3355" s="3"/>
    </row>
    <row r="3356" customFormat="false" ht="15.75" hidden="false" customHeight="false" outlineLevel="0" collapsed="false">
      <c r="A3356" s="3" t="n">
        <v>61.512499</v>
      </c>
      <c r="B3356" s="3" t="n">
        <v>61.531177</v>
      </c>
      <c r="C3356" s="3" t="n">
        <v>61.422244</v>
      </c>
      <c r="D3356" s="3"/>
      <c r="E3356" s="3"/>
      <c r="F3356" s="3"/>
      <c r="G3356" s="3"/>
    </row>
    <row r="3357" customFormat="false" ht="15.75" hidden="false" customHeight="false" outlineLevel="0" collapsed="false">
      <c r="A3357" s="3" t="n">
        <v>61.387071</v>
      </c>
      <c r="B3357" s="3" t="n">
        <v>61.53778</v>
      </c>
      <c r="C3357" s="3" t="n">
        <v>61.565463</v>
      </c>
      <c r="D3357" s="3"/>
      <c r="E3357" s="3"/>
      <c r="F3357" s="3"/>
      <c r="G3357" s="3"/>
    </row>
    <row r="3358" customFormat="false" ht="15.75" hidden="false" customHeight="false" outlineLevel="0" collapsed="false">
      <c r="A3358" s="3" t="n">
        <v>61.441894</v>
      </c>
      <c r="B3358" s="3" t="n">
        <v>61.461508</v>
      </c>
      <c r="C3358" s="3" t="n">
        <v>61.479437</v>
      </c>
      <c r="D3358" s="3"/>
      <c r="E3358" s="3"/>
      <c r="F3358" s="3"/>
      <c r="G3358" s="3"/>
    </row>
    <row r="3359" customFormat="false" ht="15.75" hidden="false" customHeight="false" outlineLevel="0" collapsed="false">
      <c r="A3359" s="3" t="n">
        <v>61.673009</v>
      </c>
      <c r="B3359" s="3" t="n">
        <v>61.48714</v>
      </c>
      <c r="C3359" s="3" t="n">
        <v>61.506298</v>
      </c>
      <c r="D3359" s="3"/>
      <c r="E3359" s="3"/>
      <c r="F3359" s="3"/>
      <c r="G3359" s="3"/>
    </row>
    <row r="3360" customFormat="false" ht="15.75" hidden="false" customHeight="false" outlineLevel="0" collapsed="false">
      <c r="A3360" s="3" t="n">
        <v>61.54508</v>
      </c>
      <c r="B3360" s="3" t="n">
        <v>61.414606</v>
      </c>
      <c r="C3360" s="3" t="n">
        <v>61.434917</v>
      </c>
      <c r="D3360" s="3"/>
      <c r="E3360" s="3"/>
      <c r="F3360" s="3"/>
      <c r="G3360" s="3"/>
    </row>
    <row r="3361" customFormat="false" ht="15.75" hidden="false" customHeight="false" outlineLevel="0" collapsed="false">
      <c r="A3361" s="3" t="n">
        <v>61.591498</v>
      </c>
      <c r="B3361" s="3" t="n">
        <v>61.655232</v>
      </c>
      <c r="C3361" s="3" t="n">
        <v>61.357012</v>
      </c>
      <c r="D3361" s="3"/>
      <c r="E3361" s="3"/>
      <c r="F3361" s="3"/>
      <c r="G3361" s="3"/>
    </row>
    <row r="3362" customFormat="false" ht="15.75" hidden="false" customHeight="false" outlineLevel="0" collapsed="false">
      <c r="A3362" s="3" t="n">
        <v>61.548515</v>
      </c>
      <c r="B3362" s="3" t="n">
        <v>61.504688</v>
      </c>
      <c r="C3362" s="3" t="n">
        <v>61.603442</v>
      </c>
      <c r="D3362" s="3"/>
      <c r="E3362" s="3"/>
      <c r="F3362" s="3"/>
      <c r="G3362" s="3"/>
    </row>
    <row r="3363" customFormat="false" ht="15.75" hidden="false" customHeight="false" outlineLevel="0" collapsed="false">
      <c r="A3363" s="3" t="n">
        <v>61.759271</v>
      </c>
      <c r="B3363" s="3" t="n">
        <v>61.127705</v>
      </c>
      <c r="C3363" s="3" t="n">
        <v>61.472256</v>
      </c>
      <c r="D3363" s="3"/>
      <c r="E3363" s="3"/>
      <c r="F3363" s="3"/>
      <c r="G3363" s="3"/>
    </row>
    <row r="3364" customFormat="false" ht="15.75" hidden="false" customHeight="false" outlineLevel="0" collapsed="false">
      <c r="A3364" s="3" t="n">
        <v>61.586972</v>
      </c>
      <c r="B3364" s="3" t="n">
        <v>61.299734</v>
      </c>
      <c r="C3364" s="3" t="n">
        <v>61.634395</v>
      </c>
      <c r="D3364" s="3"/>
      <c r="E3364" s="3"/>
      <c r="F3364" s="3"/>
      <c r="G3364" s="3"/>
    </row>
    <row r="3365" customFormat="false" ht="15.75" hidden="false" customHeight="false" outlineLevel="0" collapsed="false">
      <c r="A3365" s="3" t="n">
        <v>61.64338</v>
      </c>
      <c r="B3365" s="3" t="n">
        <v>61.237382</v>
      </c>
      <c r="C3365" s="3" t="n">
        <v>61.584608</v>
      </c>
      <c r="D3365" s="3"/>
      <c r="E3365" s="3"/>
      <c r="F3365" s="3"/>
      <c r="G3365" s="3"/>
    </row>
    <row r="3366" customFormat="false" ht="15.75" hidden="false" customHeight="false" outlineLevel="0" collapsed="false">
      <c r="A3366" s="3" t="n">
        <v>61.703731</v>
      </c>
      <c r="B3366" s="3" t="n">
        <v>61.563787</v>
      </c>
      <c r="C3366" s="3" t="n">
        <v>61.18676</v>
      </c>
      <c r="D3366" s="3"/>
      <c r="E3366" s="3"/>
      <c r="F3366" s="3"/>
      <c r="G3366" s="3"/>
    </row>
    <row r="3367" customFormat="false" ht="15.75" hidden="false" customHeight="false" outlineLevel="0" collapsed="false">
      <c r="A3367" s="3" t="n">
        <v>61.68106</v>
      </c>
      <c r="B3367" s="3" t="n">
        <v>61.439598</v>
      </c>
      <c r="C3367" s="3" t="n">
        <v>61.650434</v>
      </c>
      <c r="D3367" s="3"/>
      <c r="E3367" s="3"/>
      <c r="F3367" s="3"/>
      <c r="G3367" s="3"/>
    </row>
    <row r="3368" customFormat="false" ht="15.75" hidden="false" customHeight="false" outlineLevel="0" collapsed="false">
      <c r="A3368" s="3" t="n">
        <v>61.642649</v>
      </c>
      <c r="B3368" s="3" t="n">
        <v>61.507091</v>
      </c>
      <c r="C3368" s="3" t="n">
        <v>61.641093</v>
      </c>
      <c r="D3368" s="3"/>
      <c r="E3368" s="3"/>
      <c r="F3368" s="3"/>
      <c r="G3368" s="3"/>
    </row>
    <row r="3369" customFormat="false" ht="15.75" hidden="false" customHeight="false" outlineLevel="0" collapsed="false">
      <c r="A3369" s="3" t="n">
        <v>61.563164</v>
      </c>
      <c r="B3369" s="3" t="n">
        <v>61.256053</v>
      </c>
      <c r="C3369" s="3" t="n">
        <v>61.6591</v>
      </c>
      <c r="D3369" s="3"/>
      <c r="E3369" s="3"/>
      <c r="F3369" s="3"/>
      <c r="G3369" s="3"/>
    </row>
    <row r="3370" customFormat="false" ht="15.75" hidden="false" customHeight="false" outlineLevel="0" collapsed="false">
      <c r="A3370" s="3" t="n">
        <v>61.626666</v>
      </c>
      <c r="B3370" s="3" t="n">
        <v>61.292239</v>
      </c>
      <c r="C3370" s="3" t="n">
        <v>61.54861</v>
      </c>
      <c r="D3370" s="3"/>
      <c r="E3370" s="3"/>
      <c r="F3370" s="3"/>
      <c r="G3370" s="3"/>
    </row>
    <row r="3371" customFormat="false" ht="15.75" hidden="false" customHeight="false" outlineLevel="0" collapsed="false">
      <c r="A3371" s="3" t="n">
        <v>61.369417</v>
      </c>
      <c r="B3371" s="3" t="n">
        <v>61.418521</v>
      </c>
      <c r="C3371" s="3" t="n">
        <v>61.524166</v>
      </c>
      <c r="D3371" s="3"/>
      <c r="E3371" s="3"/>
      <c r="F3371" s="3"/>
      <c r="G3371" s="3"/>
    </row>
    <row r="3372" customFormat="false" ht="15.75" hidden="false" customHeight="false" outlineLevel="0" collapsed="false">
      <c r="A3372" s="3" t="n">
        <v>61.413868</v>
      </c>
      <c r="B3372" s="3" t="n">
        <v>61.827268</v>
      </c>
      <c r="C3372" s="3" t="n">
        <v>61.415249</v>
      </c>
      <c r="D3372" s="3"/>
      <c r="E3372" s="3"/>
      <c r="F3372" s="3"/>
      <c r="G3372" s="3"/>
    </row>
    <row r="3373" customFormat="false" ht="15.75" hidden="false" customHeight="false" outlineLevel="0" collapsed="false">
      <c r="A3373" s="3" t="n">
        <v>61.236038</v>
      </c>
      <c r="B3373" s="3" t="n">
        <v>61.643799</v>
      </c>
      <c r="C3373" s="3" t="n">
        <v>61.454164</v>
      </c>
      <c r="D3373" s="3"/>
      <c r="E3373" s="3"/>
      <c r="F3373" s="3"/>
      <c r="G3373" s="3"/>
    </row>
    <row r="3374" customFormat="false" ht="15.75" hidden="false" customHeight="false" outlineLevel="0" collapsed="false">
      <c r="A3374" s="3" t="n">
        <v>61.395396</v>
      </c>
      <c r="B3374" s="3" t="n">
        <v>61.489358</v>
      </c>
      <c r="C3374" s="3" t="n">
        <v>61.516389</v>
      </c>
      <c r="D3374" s="3"/>
      <c r="E3374" s="3"/>
      <c r="F3374" s="3"/>
      <c r="G3374" s="3"/>
    </row>
    <row r="3375" customFormat="false" ht="15.75" hidden="false" customHeight="false" outlineLevel="0" collapsed="false">
      <c r="A3375" s="3" t="n">
        <v>61.585</v>
      </c>
      <c r="B3375" s="3" t="n">
        <v>61.415562</v>
      </c>
      <c r="C3375" s="3" t="n">
        <v>61.723415</v>
      </c>
      <c r="D3375" s="3"/>
      <c r="E3375" s="3"/>
      <c r="F3375" s="3"/>
      <c r="G3375" s="3"/>
    </row>
    <row r="3376" customFormat="false" ht="15.75" hidden="false" customHeight="false" outlineLevel="0" collapsed="false">
      <c r="A3376" s="3" t="n">
        <v>61.572334</v>
      </c>
      <c r="B3376" s="3" t="n">
        <v>61.424337</v>
      </c>
      <c r="C3376" s="3" t="n">
        <v>61.51498</v>
      </c>
      <c r="D3376" s="3"/>
      <c r="E3376" s="3"/>
      <c r="F3376" s="3"/>
      <c r="G3376" s="3"/>
    </row>
    <row r="3377" customFormat="false" ht="15.75" hidden="false" customHeight="false" outlineLevel="0" collapsed="false">
      <c r="A3377" s="3" t="n">
        <v>61.385057</v>
      </c>
      <c r="B3377" s="3" t="n">
        <v>61.57771</v>
      </c>
      <c r="C3377" s="3" t="n">
        <v>61.695278</v>
      </c>
      <c r="D3377" s="3"/>
      <c r="E3377" s="3"/>
      <c r="F3377" s="3"/>
      <c r="G3377" s="3"/>
    </row>
    <row r="3378" customFormat="false" ht="15.75" hidden="false" customHeight="false" outlineLevel="0" collapsed="false">
      <c r="A3378" s="3" t="n">
        <v>61.752239</v>
      </c>
      <c r="B3378" s="3" t="n">
        <v>61.538658</v>
      </c>
      <c r="C3378" s="3" t="n">
        <v>61.440861</v>
      </c>
      <c r="D3378" s="3"/>
      <c r="E3378" s="3"/>
      <c r="F3378" s="3"/>
      <c r="G3378" s="3"/>
    </row>
    <row r="3379" customFormat="false" ht="15.75" hidden="false" customHeight="false" outlineLevel="0" collapsed="false">
      <c r="A3379" s="3" t="n">
        <v>61.874124</v>
      </c>
      <c r="B3379" s="3" t="n">
        <v>61.847366</v>
      </c>
      <c r="C3379" s="3" t="n">
        <v>61.280982</v>
      </c>
      <c r="D3379" s="3"/>
      <c r="E3379" s="3"/>
      <c r="F3379" s="3"/>
      <c r="G3379" s="3"/>
    </row>
    <row r="3380" customFormat="false" ht="15.75" hidden="false" customHeight="false" outlineLevel="0" collapsed="false">
      <c r="A3380" s="3" t="n">
        <v>61.722987</v>
      </c>
      <c r="B3380" s="3" t="n">
        <v>61.595894</v>
      </c>
      <c r="C3380" s="3" t="n">
        <v>61.346598</v>
      </c>
      <c r="D3380" s="3"/>
      <c r="E3380" s="3"/>
      <c r="F3380" s="3"/>
      <c r="G3380" s="3"/>
    </row>
    <row r="3381" customFormat="false" ht="15.75" hidden="false" customHeight="false" outlineLevel="0" collapsed="false">
      <c r="A3381" s="3" t="n">
        <v>61.363169</v>
      </c>
      <c r="B3381" s="3" t="n">
        <v>61.686285</v>
      </c>
      <c r="C3381" s="3" t="n">
        <v>61.515638</v>
      </c>
      <c r="D3381" s="3"/>
      <c r="E3381" s="3"/>
      <c r="F3381" s="3"/>
      <c r="G3381" s="3"/>
    </row>
    <row r="3382" customFormat="false" ht="15.75" hidden="false" customHeight="false" outlineLevel="0" collapsed="false">
      <c r="A3382" s="3" t="n">
        <v>61.720797</v>
      </c>
      <c r="B3382" s="3" t="n">
        <v>61.524</v>
      </c>
      <c r="C3382" s="3" t="n">
        <v>61.412099</v>
      </c>
      <c r="D3382" s="3"/>
      <c r="E3382" s="3"/>
      <c r="F3382" s="3"/>
      <c r="G3382" s="3"/>
    </row>
    <row r="3383" customFormat="false" ht="15.75" hidden="false" customHeight="false" outlineLevel="0" collapsed="false">
      <c r="A3383" s="3" t="n">
        <v>61.604545</v>
      </c>
      <c r="B3383" s="3" t="n">
        <v>61.552353</v>
      </c>
      <c r="C3383" s="3" t="n">
        <v>61.171614</v>
      </c>
      <c r="D3383" s="3"/>
      <c r="E3383" s="3"/>
      <c r="F3383" s="3"/>
      <c r="G3383" s="3"/>
    </row>
    <row r="3384" customFormat="false" ht="15.75" hidden="false" customHeight="false" outlineLevel="0" collapsed="false">
      <c r="A3384" s="3" t="n">
        <v>61.369375</v>
      </c>
      <c r="B3384" s="3" t="n">
        <v>61.708965</v>
      </c>
      <c r="C3384" s="3" t="n">
        <v>61.52731</v>
      </c>
      <c r="D3384" s="3"/>
      <c r="E3384" s="3"/>
      <c r="F3384" s="3"/>
      <c r="G3384" s="3"/>
    </row>
    <row r="3385" customFormat="false" ht="15.75" hidden="false" customHeight="false" outlineLevel="0" collapsed="false">
      <c r="A3385" s="3" t="n">
        <v>61.49832</v>
      </c>
      <c r="B3385" s="3" t="n">
        <v>61.657034</v>
      </c>
      <c r="C3385" s="3" t="n">
        <v>61.470699</v>
      </c>
      <c r="D3385" s="3"/>
      <c r="E3385" s="3"/>
      <c r="F3385" s="3"/>
      <c r="G3385" s="3"/>
    </row>
    <row r="3386" customFormat="false" ht="15.75" hidden="false" customHeight="false" outlineLevel="0" collapsed="false">
      <c r="A3386" s="3" t="n">
        <v>61.509286</v>
      </c>
      <c r="B3386" s="3" t="n">
        <v>61.635054</v>
      </c>
      <c r="C3386" s="3" t="n">
        <v>61.344569</v>
      </c>
      <c r="D3386" s="3"/>
      <c r="E3386" s="3"/>
      <c r="F3386" s="3"/>
      <c r="G3386" s="3"/>
    </row>
    <row r="3387" customFormat="false" ht="15.75" hidden="false" customHeight="false" outlineLevel="0" collapsed="false">
      <c r="A3387" s="3" t="n">
        <v>61.382101</v>
      </c>
      <c r="B3387" s="3" t="n">
        <v>61.437829</v>
      </c>
      <c r="C3387" s="3" t="n">
        <v>61.441485</v>
      </c>
      <c r="D3387" s="3"/>
      <c r="E3387" s="3"/>
      <c r="F3387" s="3"/>
      <c r="G3387" s="3"/>
    </row>
    <row r="3388" customFormat="false" ht="15.75" hidden="false" customHeight="false" outlineLevel="0" collapsed="false">
      <c r="A3388" s="3" t="n">
        <v>61.469399</v>
      </c>
      <c r="B3388" s="3" t="n">
        <v>61.697126</v>
      </c>
      <c r="C3388" s="3" t="n">
        <v>61.304864</v>
      </c>
      <c r="D3388" s="3"/>
      <c r="E3388" s="3"/>
      <c r="F3388" s="3"/>
      <c r="G3388" s="3"/>
    </row>
    <row r="3389" customFormat="false" ht="15.75" hidden="false" customHeight="false" outlineLevel="0" collapsed="false">
      <c r="A3389" s="3" t="n">
        <v>61.619343</v>
      </c>
      <c r="B3389" s="3" t="n">
        <v>61.627815</v>
      </c>
      <c r="C3389" s="3" t="n">
        <v>61.394446</v>
      </c>
      <c r="D3389" s="3"/>
      <c r="E3389" s="3"/>
      <c r="F3389" s="3"/>
      <c r="G3389" s="3"/>
    </row>
    <row r="3390" customFormat="false" ht="15.75" hidden="false" customHeight="false" outlineLevel="0" collapsed="false">
      <c r="A3390" s="3" t="n">
        <v>61.611087</v>
      </c>
      <c r="B3390" s="3" t="n">
        <v>61.511285</v>
      </c>
      <c r="C3390" s="3" t="n">
        <v>61.607026</v>
      </c>
      <c r="D3390" s="3"/>
      <c r="E3390" s="3"/>
      <c r="F3390" s="3"/>
      <c r="G3390" s="3"/>
    </row>
    <row r="3391" customFormat="false" ht="15.75" hidden="false" customHeight="false" outlineLevel="0" collapsed="false">
      <c r="A3391" s="3" t="n">
        <v>61.825548</v>
      </c>
      <c r="B3391" s="3" t="n">
        <v>61.607696</v>
      </c>
      <c r="C3391" s="3" t="n">
        <v>61.448271</v>
      </c>
      <c r="D3391" s="3"/>
      <c r="E3391" s="3"/>
      <c r="F3391" s="3"/>
      <c r="G3391" s="3"/>
    </row>
    <row r="3392" customFormat="false" ht="15.75" hidden="false" customHeight="false" outlineLevel="0" collapsed="false">
      <c r="A3392" s="3" t="n">
        <v>61.295989</v>
      </c>
      <c r="B3392" s="3" t="n">
        <v>61.524515</v>
      </c>
      <c r="C3392" s="3" t="n">
        <v>61.624199</v>
      </c>
      <c r="D3392" s="3"/>
      <c r="E3392" s="3"/>
      <c r="F3392" s="3"/>
      <c r="G3392" s="3"/>
    </row>
    <row r="3393" customFormat="false" ht="15.75" hidden="false" customHeight="false" outlineLevel="0" collapsed="false">
      <c r="A3393" s="3" t="n">
        <v>61.583596</v>
      </c>
      <c r="B3393" s="3" t="n">
        <v>61.60514</v>
      </c>
      <c r="C3393" s="3" t="n">
        <v>61.424525</v>
      </c>
      <c r="D3393" s="3"/>
      <c r="E3393" s="3"/>
      <c r="F3393" s="3"/>
      <c r="G3393" s="3"/>
    </row>
    <row r="3394" customFormat="false" ht="15.75" hidden="false" customHeight="false" outlineLevel="0" collapsed="false">
      <c r="A3394" s="3" t="n">
        <v>61.465902</v>
      </c>
      <c r="B3394" s="3" t="n">
        <v>61.548596</v>
      </c>
      <c r="C3394" s="3" t="n">
        <v>61.547496</v>
      </c>
      <c r="D3394" s="3"/>
      <c r="E3394" s="3"/>
      <c r="F3394" s="3"/>
      <c r="G3394" s="3"/>
    </row>
    <row r="3395" customFormat="false" ht="15.75" hidden="false" customHeight="false" outlineLevel="0" collapsed="false">
      <c r="A3395" s="3" t="n">
        <v>61.360109</v>
      </c>
      <c r="B3395" s="3" t="n">
        <v>61.752729</v>
      </c>
      <c r="C3395" s="3" t="n">
        <v>61.539558</v>
      </c>
      <c r="D3395" s="3"/>
      <c r="E3395" s="3"/>
      <c r="F3395" s="3"/>
      <c r="G3395" s="3"/>
    </row>
    <row r="3396" customFormat="false" ht="15.75" hidden="false" customHeight="false" outlineLevel="0" collapsed="false">
      <c r="A3396" s="3" t="n">
        <v>61.621716</v>
      </c>
      <c r="B3396" s="3" t="n">
        <v>61.484517</v>
      </c>
      <c r="C3396" s="3" t="n">
        <v>61.640013</v>
      </c>
      <c r="D3396" s="3"/>
      <c r="E3396" s="3"/>
      <c r="F3396" s="3"/>
      <c r="G3396" s="3"/>
    </row>
    <row r="3397" customFormat="false" ht="15.75" hidden="false" customHeight="false" outlineLevel="0" collapsed="false">
      <c r="A3397" s="3" t="n">
        <v>61.52905</v>
      </c>
      <c r="B3397" s="3" t="n">
        <v>61.574093</v>
      </c>
      <c r="C3397" s="3" t="n">
        <v>61.55151</v>
      </c>
      <c r="D3397" s="3"/>
      <c r="E3397" s="3"/>
      <c r="F3397" s="3"/>
      <c r="G3397" s="3"/>
    </row>
    <row r="3398" customFormat="false" ht="15.75" hidden="false" customHeight="false" outlineLevel="0" collapsed="false">
      <c r="A3398" s="3" t="n">
        <v>61.304087</v>
      </c>
      <c r="B3398" s="3" t="n">
        <v>61.443711</v>
      </c>
      <c r="C3398" s="3" t="n">
        <v>61.63422</v>
      </c>
      <c r="D3398" s="3"/>
      <c r="E3398" s="3"/>
      <c r="F3398" s="3"/>
      <c r="G3398" s="3"/>
    </row>
    <row r="3399" customFormat="false" ht="15.75" hidden="false" customHeight="false" outlineLevel="0" collapsed="false">
      <c r="A3399" s="3" t="n">
        <v>61.647263</v>
      </c>
      <c r="B3399" s="3" t="n">
        <v>61.540255</v>
      </c>
      <c r="C3399" s="3" t="n">
        <v>61.476001</v>
      </c>
      <c r="D3399" s="3"/>
      <c r="E3399" s="3"/>
      <c r="F3399" s="3"/>
      <c r="G3399" s="3"/>
    </row>
    <row r="3400" customFormat="false" ht="15.75" hidden="false" customHeight="false" outlineLevel="0" collapsed="false">
      <c r="A3400" s="3" t="n">
        <v>61.995599</v>
      </c>
      <c r="B3400" s="3" t="n">
        <v>61.517847</v>
      </c>
      <c r="C3400" s="3" t="n">
        <v>61.512207</v>
      </c>
      <c r="D3400" s="3"/>
      <c r="E3400" s="3"/>
      <c r="F3400" s="3"/>
      <c r="G3400" s="3"/>
    </row>
    <row r="3401" customFormat="false" ht="15.75" hidden="false" customHeight="false" outlineLevel="0" collapsed="false">
      <c r="A3401" s="3" t="n">
        <v>61.72402</v>
      </c>
      <c r="B3401" s="3" t="n">
        <v>61.469075</v>
      </c>
      <c r="C3401" s="3" t="n">
        <v>61.722227</v>
      </c>
      <c r="D3401" s="3"/>
      <c r="E3401" s="3"/>
      <c r="F3401" s="3"/>
      <c r="G3401" s="3"/>
    </row>
    <row r="3402" customFormat="false" ht="15.75" hidden="false" customHeight="false" outlineLevel="0" collapsed="false">
      <c r="A3402" s="3" t="n">
        <v>61.324678</v>
      </c>
      <c r="B3402" s="3" t="n">
        <v>61.510194</v>
      </c>
      <c r="C3402" s="3" t="n">
        <v>61.853392</v>
      </c>
      <c r="D3402" s="3"/>
      <c r="E3402" s="3"/>
      <c r="F3402" s="3"/>
      <c r="G3402" s="3"/>
    </row>
    <row r="3403" customFormat="false" ht="15.75" hidden="false" customHeight="false" outlineLevel="0" collapsed="false">
      <c r="A3403" s="3" t="n">
        <v>61.320875</v>
      </c>
      <c r="B3403" s="3" t="n">
        <v>61.934833</v>
      </c>
      <c r="C3403" s="3" t="n">
        <v>61.71439</v>
      </c>
      <c r="D3403" s="3"/>
      <c r="E3403" s="3"/>
      <c r="F3403" s="3"/>
      <c r="G3403" s="3"/>
    </row>
    <row r="3404" customFormat="false" ht="15.75" hidden="false" customHeight="false" outlineLevel="0" collapsed="false">
      <c r="A3404" s="3" t="n">
        <v>61.509133</v>
      </c>
      <c r="B3404" s="3" t="n">
        <v>61.885936</v>
      </c>
      <c r="C3404" s="3" t="n">
        <v>61.443461</v>
      </c>
      <c r="D3404" s="3"/>
      <c r="E3404" s="3"/>
      <c r="F3404" s="3"/>
      <c r="G3404" s="3"/>
    </row>
    <row r="3405" customFormat="false" ht="15.75" hidden="false" customHeight="false" outlineLevel="0" collapsed="false">
      <c r="A3405" s="3" t="n">
        <v>61.534819</v>
      </c>
      <c r="B3405" s="3" t="n">
        <v>61.697325</v>
      </c>
      <c r="C3405" s="3" t="n">
        <v>61.505149</v>
      </c>
      <c r="D3405" s="3"/>
      <c r="E3405" s="3"/>
      <c r="F3405" s="3"/>
      <c r="G3405" s="3"/>
    </row>
    <row r="3406" customFormat="false" ht="15.75" hidden="false" customHeight="false" outlineLevel="0" collapsed="false">
      <c r="A3406" s="3" t="n">
        <v>61.762671</v>
      </c>
      <c r="B3406" s="3" t="n">
        <v>61.624732</v>
      </c>
      <c r="C3406" s="3" t="n">
        <v>61.481433</v>
      </c>
      <c r="D3406" s="3"/>
      <c r="E3406" s="3"/>
      <c r="F3406" s="3"/>
      <c r="G3406" s="3"/>
    </row>
    <row r="3407" customFormat="false" ht="15.75" hidden="false" customHeight="false" outlineLevel="0" collapsed="false">
      <c r="A3407" s="3" t="n">
        <v>61.862135</v>
      </c>
      <c r="B3407" s="3" t="n">
        <v>61.476469</v>
      </c>
      <c r="C3407" s="3" t="n">
        <v>61.270503</v>
      </c>
      <c r="D3407" s="3"/>
      <c r="E3407" s="3"/>
      <c r="F3407" s="3"/>
      <c r="G3407" s="3"/>
    </row>
    <row r="3408" customFormat="false" ht="15.75" hidden="false" customHeight="false" outlineLevel="0" collapsed="false">
      <c r="A3408" s="3" t="n">
        <v>61.555102</v>
      </c>
      <c r="B3408" s="3" t="n">
        <v>61.511494</v>
      </c>
      <c r="C3408" s="3" t="n">
        <v>61.597619</v>
      </c>
      <c r="D3408" s="3"/>
      <c r="E3408" s="3"/>
      <c r="F3408" s="3"/>
      <c r="G3408" s="3"/>
    </row>
    <row r="3409" customFormat="false" ht="15.75" hidden="false" customHeight="false" outlineLevel="0" collapsed="false">
      <c r="A3409" s="3" t="n">
        <v>61.445396</v>
      </c>
      <c r="B3409" s="3" t="n">
        <v>61.784087</v>
      </c>
      <c r="C3409" s="3" t="n">
        <v>61.414802</v>
      </c>
      <c r="D3409" s="3"/>
      <c r="E3409" s="3"/>
      <c r="F3409" s="3"/>
      <c r="G3409" s="3"/>
    </row>
    <row r="3410" customFormat="false" ht="15.75" hidden="false" customHeight="false" outlineLevel="0" collapsed="false">
      <c r="A3410" s="3" t="n">
        <v>61.64691</v>
      </c>
      <c r="B3410" s="3" t="n">
        <v>61.640614</v>
      </c>
      <c r="C3410" s="3" t="n">
        <v>61.466263</v>
      </c>
      <c r="D3410" s="3"/>
      <c r="E3410" s="3"/>
      <c r="F3410" s="3"/>
      <c r="G3410" s="3"/>
    </row>
    <row r="3411" customFormat="false" ht="15.75" hidden="false" customHeight="false" outlineLevel="0" collapsed="false">
      <c r="A3411" s="3" t="n">
        <v>61.770331</v>
      </c>
      <c r="B3411" s="3" t="n">
        <v>61.738648</v>
      </c>
      <c r="C3411" s="3" t="n">
        <v>61.468077</v>
      </c>
      <c r="D3411" s="3"/>
      <c r="E3411" s="3"/>
      <c r="F3411" s="3"/>
      <c r="G3411" s="3"/>
    </row>
    <row r="3412" customFormat="false" ht="15.75" hidden="false" customHeight="false" outlineLevel="0" collapsed="false">
      <c r="A3412" s="3" t="n">
        <v>61.536417</v>
      </c>
      <c r="B3412" s="3" t="n">
        <v>61.676269</v>
      </c>
      <c r="C3412" s="3" t="n">
        <v>61.361382</v>
      </c>
      <c r="D3412" s="3"/>
      <c r="E3412" s="3"/>
      <c r="F3412" s="3"/>
      <c r="G3412" s="3"/>
    </row>
    <row r="3413" customFormat="false" ht="15.75" hidden="false" customHeight="false" outlineLevel="0" collapsed="false">
      <c r="A3413" s="3" t="n">
        <v>61.536949</v>
      </c>
      <c r="B3413" s="3" t="n">
        <v>61.637722</v>
      </c>
      <c r="C3413" s="3" t="n">
        <v>61.637149</v>
      </c>
      <c r="D3413" s="3"/>
      <c r="E3413" s="3"/>
      <c r="F3413" s="3"/>
      <c r="G3413" s="3"/>
    </row>
    <row r="3414" customFormat="false" ht="15.75" hidden="false" customHeight="false" outlineLevel="0" collapsed="false">
      <c r="A3414" s="3" t="n">
        <v>61.497181</v>
      </c>
      <c r="B3414" s="3" t="n">
        <v>61.538499</v>
      </c>
      <c r="C3414" s="3" t="n">
        <v>61.580118</v>
      </c>
      <c r="D3414" s="3"/>
      <c r="E3414" s="3"/>
      <c r="F3414" s="3"/>
      <c r="G3414" s="3"/>
    </row>
    <row r="3415" customFormat="false" ht="15.75" hidden="false" customHeight="false" outlineLevel="0" collapsed="false">
      <c r="A3415" s="3" t="n">
        <v>61.590286</v>
      </c>
      <c r="B3415" s="3" t="n">
        <v>61.472756</v>
      </c>
      <c r="C3415" s="3" t="n">
        <v>61.625457</v>
      </c>
      <c r="D3415" s="3"/>
      <c r="E3415" s="3"/>
      <c r="F3415" s="3"/>
      <c r="G3415" s="3"/>
    </row>
    <row r="3416" customFormat="false" ht="15.75" hidden="false" customHeight="false" outlineLevel="0" collapsed="false">
      <c r="A3416" s="3" t="n">
        <v>61.243684</v>
      </c>
      <c r="B3416" s="3" t="n">
        <v>61.525866</v>
      </c>
      <c r="C3416" s="3" t="n">
        <v>61.705064</v>
      </c>
      <c r="D3416" s="3"/>
      <c r="E3416" s="3"/>
      <c r="F3416" s="3"/>
      <c r="G3416" s="3"/>
    </row>
    <row r="3417" customFormat="false" ht="15.75" hidden="false" customHeight="false" outlineLevel="0" collapsed="false">
      <c r="A3417" s="3" t="n">
        <v>61.438743</v>
      </c>
      <c r="B3417" s="3" t="n">
        <v>61.389706</v>
      </c>
      <c r="C3417" s="3" t="n">
        <v>61.625527</v>
      </c>
      <c r="D3417" s="3"/>
      <c r="E3417" s="3"/>
      <c r="F3417" s="3"/>
      <c r="G3417" s="3"/>
    </row>
    <row r="3418" customFormat="false" ht="15.75" hidden="false" customHeight="false" outlineLevel="0" collapsed="false">
      <c r="A3418" s="3" t="n">
        <v>61.389168</v>
      </c>
      <c r="B3418" s="3" t="n">
        <v>61.579288</v>
      </c>
      <c r="C3418" s="3" t="n">
        <v>61.53905</v>
      </c>
      <c r="D3418" s="3"/>
      <c r="E3418" s="3"/>
      <c r="F3418" s="3"/>
      <c r="G3418" s="3"/>
    </row>
    <row r="3419" customFormat="false" ht="15.75" hidden="false" customHeight="false" outlineLevel="0" collapsed="false">
      <c r="A3419" s="3" t="n">
        <v>61.539461</v>
      </c>
      <c r="B3419" s="3" t="n">
        <v>61.520654</v>
      </c>
      <c r="C3419" s="3" t="n">
        <v>61.399867</v>
      </c>
      <c r="D3419" s="3"/>
      <c r="E3419" s="3"/>
      <c r="F3419" s="3"/>
      <c r="G3419" s="3"/>
    </row>
    <row r="3420" customFormat="false" ht="15.75" hidden="false" customHeight="false" outlineLevel="0" collapsed="false">
      <c r="A3420" s="3" t="n">
        <v>61.496775</v>
      </c>
      <c r="B3420" s="3" t="n">
        <v>61.342455</v>
      </c>
      <c r="C3420" s="3" t="n">
        <v>61.749364</v>
      </c>
      <c r="D3420" s="3"/>
      <c r="E3420" s="3"/>
      <c r="F3420" s="3"/>
      <c r="G3420" s="3"/>
    </row>
    <row r="3421" customFormat="false" ht="15.75" hidden="false" customHeight="false" outlineLevel="0" collapsed="false">
      <c r="A3421" s="3" t="n">
        <v>61.682282</v>
      </c>
      <c r="B3421" s="3" t="n">
        <v>61.501269</v>
      </c>
      <c r="C3421" s="3" t="n">
        <v>61.637959</v>
      </c>
      <c r="D3421" s="3"/>
      <c r="E3421" s="3"/>
      <c r="F3421" s="3"/>
      <c r="G3421" s="3"/>
    </row>
    <row r="3422" customFormat="false" ht="15.75" hidden="false" customHeight="false" outlineLevel="0" collapsed="false">
      <c r="A3422" s="3" t="n">
        <v>61.671758</v>
      </c>
      <c r="B3422" s="3" t="n">
        <v>61.506346</v>
      </c>
      <c r="C3422" s="3" t="n">
        <v>61.642627</v>
      </c>
      <c r="D3422" s="3"/>
      <c r="E3422" s="3"/>
      <c r="F3422" s="3"/>
      <c r="G3422" s="3"/>
    </row>
    <row r="3423" customFormat="false" ht="15.75" hidden="false" customHeight="false" outlineLevel="0" collapsed="false">
      <c r="A3423" s="3" t="n">
        <v>61.59719</v>
      </c>
      <c r="B3423" s="3" t="n">
        <v>61.64862</v>
      </c>
      <c r="C3423" s="3" t="n">
        <v>61.52462</v>
      </c>
      <c r="D3423" s="3"/>
      <c r="E3423" s="3"/>
      <c r="F3423" s="3"/>
      <c r="G3423" s="3"/>
    </row>
    <row r="3424" customFormat="false" ht="15.75" hidden="false" customHeight="false" outlineLevel="0" collapsed="false">
      <c r="A3424" s="3" t="n">
        <v>61.413782</v>
      </c>
      <c r="B3424" s="3" t="n">
        <v>61.562096</v>
      </c>
      <c r="C3424" s="3" t="n">
        <v>61.445557</v>
      </c>
      <c r="D3424" s="3"/>
      <c r="E3424" s="3"/>
      <c r="F3424" s="3"/>
      <c r="G3424" s="3"/>
    </row>
    <row r="3425" customFormat="false" ht="15.75" hidden="false" customHeight="false" outlineLevel="0" collapsed="false">
      <c r="A3425" s="3" t="n">
        <v>61.898038</v>
      </c>
      <c r="B3425" s="3" t="n">
        <v>61.557521</v>
      </c>
      <c r="C3425" s="3" t="n">
        <v>61.607847</v>
      </c>
      <c r="D3425" s="3"/>
      <c r="E3425" s="3"/>
      <c r="F3425" s="3"/>
      <c r="G3425" s="3"/>
    </row>
    <row r="3426" customFormat="false" ht="15.75" hidden="false" customHeight="false" outlineLevel="0" collapsed="false">
      <c r="A3426" s="3" t="n">
        <v>61.763928</v>
      </c>
      <c r="B3426" s="3" t="n">
        <v>61.836668</v>
      </c>
      <c r="C3426" s="3" t="n">
        <v>61.44963</v>
      </c>
      <c r="D3426" s="3"/>
      <c r="E3426" s="3"/>
      <c r="F3426" s="3"/>
      <c r="G3426" s="3"/>
    </row>
    <row r="3427" customFormat="false" ht="15.75" hidden="false" customHeight="false" outlineLevel="0" collapsed="false">
      <c r="A3427" s="3" t="n">
        <v>61.714785</v>
      </c>
      <c r="B3427" s="3" t="n">
        <v>61.593042</v>
      </c>
      <c r="C3427" s="3" t="n">
        <v>61.592111</v>
      </c>
      <c r="D3427" s="3"/>
      <c r="E3427" s="3"/>
      <c r="F3427" s="3"/>
      <c r="G3427" s="3"/>
    </row>
    <row r="3428" customFormat="false" ht="15.75" hidden="false" customHeight="false" outlineLevel="0" collapsed="false">
      <c r="A3428" s="3" t="n">
        <v>61.714529</v>
      </c>
      <c r="B3428" s="3" t="n">
        <v>61.428933</v>
      </c>
      <c r="C3428" s="3" t="n">
        <v>61.461295</v>
      </c>
      <c r="D3428" s="3"/>
      <c r="E3428" s="3"/>
      <c r="F3428" s="3"/>
      <c r="G3428" s="3"/>
    </row>
    <row r="3429" customFormat="false" ht="15.75" hidden="false" customHeight="false" outlineLevel="0" collapsed="false">
      <c r="A3429" s="3" t="n">
        <v>61.529016</v>
      </c>
      <c r="B3429" s="3" t="n">
        <v>61.841964</v>
      </c>
      <c r="C3429" s="3" t="n">
        <v>61.564547</v>
      </c>
      <c r="D3429" s="3"/>
      <c r="E3429" s="3"/>
      <c r="F3429" s="3"/>
      <c r="G3429" s="3"/>
    </row>
    <row r="3430" customFormat="false" ht="15.75" hidden="false" customHeight="false" outlineLevel="0" collapsed="false">
      <c r="A3430" s="3" t="n">
        <v>61.615123</v>
      </c>
      <c r="B3430" s="3" t="n">
        <v>61.810341</v>
      </c>
      <c r="C3430" s="3" t="n">
        <v>61.59176</v>
      </c>
      <c r="D3430" s="3"/>
      <c r="E3430" s="3"/>
      <c r="F3430" s="3"/>
      <c r="G3430" s="3"/>
    </row>
    <row r="3431" customFormat="false" ht="15.75" hidden="false" customHeight="false" outlineLevel="0" collapsed="false">
      <c r="A3431" s="3" t="n">
        <v>61.603357</v>
      </c>
      <c r="B3431" s="3" t="n">
        <v>61.667794</v>
      </c>
      <c r="C3431" s="3" t="n">
        <v>61.523252</v>
      </c>
      <c r="D3431" s="3"/>
      <c r="E3431" s="3"/>
      <c r="F3431" s="3"/>
      <c r="G3431" s="3"/>
    </row>
    <row r="3432" customFormat="false" ht="15.75" hidden="false" customHeight="false" outlineLevel="0" collapsed="false">
      <c r="A3432" s="3" t="n">
        <v>61.342743</v>
      </c>
      <c r="B3432" s="3" t="n">
        <v>61.889225</v>
      </c>
      <c r="C3432" s="3" t="n">
        <v>61.545317</v>
      </c>
      <c r="D3432" s="3"/>
      <c r="E3432" s="3"/>
      <c r="F3432" s="3"/>
      <c r="G3432" s="3"/>
    </row>
    <row r="3433" customFormat="false" ht="15.75" hidden="false" customHeight="false" outlineLevel="0" collapsed="false">
      <c r="A3433" s="3" t="n">
        <v>61.510076</v>
      </c>
      <c r="B3433" s="3" t="n">
        <v>61.570921</v>
      </c>
      <c r="C3433" s="3" t="n">
        <v>61.645196</v>
      </c>
      <c r="D3433" s="3"/>
      <c r="E3433" s="3"/>
      <c r="F3433" s="3"/>
      <c r="G3433" s="3"/>
    </row>
    <row r="3434" customFormat="false" ht="15.75" hidden="false" customHeight="false" outlineLevel="0" collapsed="false">
      <c r="A3434" s="3" t="n">
        <v>61.762073</v>
      </c>
      <c r="B3434" s="3" t="n">
        <v>61.264677</v>
      </c>
      <c r="C3434" s="3" t="n">
        <v>61.825234</v>
      </c>
      <c r="D3434" s="3"/>
      <c r="E3434" s="3"/>
      <c r="F3434" s="3"/>
      <c r="G3434" s="3"/>
    </row>
    <row r="3435" customFormat="false" ht="15.75" hidden="false" customHeight="false" outlineLevel="0" collapsed="false">
      <c r="A3435" s="3" t="n">
        <v>61.713359</v>
      </c>
      <c r="B3435" s="3" t="n">
        <v>61.544551</v>
      </c>
      <c r="C3435" s="3" t="n">
        <v>61.3416</v>
      </c>
      <c r="D3435" s="3"/>
      <c r="E3435" s="3"/>
      <c r="F3435" s="3"/>
      <c r="G3435" s="3"/>
    </row>
    <row r="3436" customFormat="false" ht="15.75" hidden="false" customHeight="false" outlineLevel="0" collapsed="false">
      <c r="A3436" s="3" t="n">
        <v>61.428975</v>
      </c>
      <c r="B3436" s="3" t="n">
        <v>61.825012</v>
      </c>
      <c r="C3436" s="3" t="n">
        <v>61.403171</v>
      </c>
      <c r="D3436" s="3"/>
      <c r="E3436" s="3"/>
      <c r="F3436" s="3"/>
      <c r="G3436" s="3"/>
    </row>
    <row r="3437" customFormat="false" ht="15.75" hidden="false" customHeight="false" outlineLevel="0" collapsed="false">
      <c r="A3437" s="3" t="n">
        <v>61.412331</v>
      </c>
      <c r="B3437" s="3" t="n">
        <v>61.6915</v>
      </c>
      <c r="C3437" s="3" t="n">
        <v>61.389249</v>
      </c>
      <c r="D3437" s="3"/>
      <c r="E3437" s="3"/>
      <c r="F3437" s="3"/>
      <c r="G3437" s="3"/>
    </row>
    <row r="3438" customFormat="false" ht="15.75" hidden="false" customHeight="false" outlineLevel="0" collapsed="false">
      <c r="A3438" s="3" t="n">
        <v>61.600028</v>
      </c>
      <c r="B3438" s="3" t="n">
        <v>61.31031</v>
      </c>
      <c r="C3438" s="3" t="n">
        <v>61.357149</v>
      </c>
      <c r="D3438" s="3"/>
      <c r="E3438" s="3"/>
      <c r="F3438" s="3"/>
      <c r="G3438" s="3"/>
    </row>
    <row r="3439" customFormat="false" ht="15.75" hidden="false" customHeight="false" outlineLevel="0" collapsed="false">
      <c r="A3439" s="3" t="n">
        <v>61.765861</v>
      </c>
      <c r="B3439" s="3" t="n">
        <v>61.379839</v>
      </c>
      <c r="C3439" s="3" t="n">
        <v>61.485181</v>
      </c>
      <c r="D3439" s="3"/>
      <c r="E3439" s="3"/>
      <c r="F3439" s="3"/>
      <c r="G3439" s="3"/>
    </row>
    <row r="3440" customFormat="false" ht="15.75" hidden="false" customHeight="false" outlineLevel="0" collapsed="false">
      <c r="A3440" s="3" t="n">
        <v>61.831237</v>
      </c>
      <c r="B3440" s="3" t="n">
        <v>61.487463</v>
      </c>
      <c r="C3440" s="3" t="n">
        <v>61.577719</v>
      </c>
      <c r="D3440" s="3"/>
      <c r="E3440" s="3"/>
      <c r="F3440" s="3"/>
      <c r="G3440" s="3"/>
    </row>
    <row r="3441" customFormat="false" ht="15.75" hidden="false" customHeight="false" outlineLevel="0" collapsed="false">
      <c r="A3441" s="3" t="n">
        <v>61.859244</v>
      </c>
      <c r="B3441" s="3" t="n">
        <v>61.480198</v>
      </c>
      <c r="C3441" s="3" t="n">
        <v>61.436488</v>
      </c>
      <c r="D3441" s="3"/>
      <c r="E3441" s="3"/>
      <c r="F3441" s="3"/>
      <c r="G3441" s="3"/>
    </row>
    <row r="3442" customFormat="false" ht="15.75" hidden="false" customHeight="false" outlineLevel="0" collapsed="false">
      <c r="A3442" s="3" t="n">
        <v>61.653652</v>
      </c>
      <c r="B3442" s="3" t="n">
        <v>61.592157</v>
      </c>
      <c r="C3442" s="3" t="n">
        <v>61.346918</v>
      </c>
      <c r="D3442" s="3"/>
      <c r="E3442" s="3"/>
      <c r="F3442" s="3"/>
      <c r="G3442" s="3"/>
    </row>
    <row r="3443" customFormat="false" ht="15.75" hidden="false" customHeight="false" outlineLevel="0" collapsed="false">
      <c r="A3443" s="3" t="n">
        <v>61.585235</v>
      </c>
      <c r="B3443" s="3" t="n">
        <v>61.512479</v>
      </c>
      <c r="C3443" s="3" t="n">
        <v>61.561941</v>
      </c>
      <c r="D3443" s="3"/>
      <c r="E3443" s="3"/>
      <c r="F3443" s="3"/>
      <c r="G3443" s="3"/>
    </row>
    <row r="3444" customFormat="false" ht="15.75" hidden="false" customHeight="false" outlineLevel="0" collapsed="false">
      <c r="A3444" s="3" t="n">
        <v>61.532938</v>
      </c>
      <c r="B3444" s="3" t="n">
        <v>61.534585</v>
      </c>
      <c r="C3444" s="3" t="n">
        <v>61.564056</v>
      </c>
      <c r="D3444" s="3"/>
      <c r="E3444" s="3"/>
      <c r="F3444" s="3"/>
      <c r="G3444" s="3"/>
    </row>
    <row r="3445" customFormat="false" ht="15.75" hidden="false" customHeight="false" outlineLevel="0" collapsed="false">
      <c r="A3445" s="3" t="n">
        <v>61.45347</v>
      </c>
      <c r="B3445" s="3" t="n">
        <v>61.646629</v>
      </c>
      <c r="C3445" s="3" t="n">
        <v>61.50106</v>
      </c>
      <c r="D3445" s="3"/>
      <c r="E3445" s="3"/>
      <c r="F3445" s="3"/>
      <c r="G3445" s="3"/>
    </row>
    <row r="3446" customFormat="false" ht="15.75" hidden="false" customHeight="false" outlineLevel="0" collapsed="false">
      <c r="A3446" s="3" t="n">
        <v>61.6957</v>
      </c>
      <c r="B3446" s="3" t="n">
        <v>61.565507</v>
      </c>
      <c r="C3446" s="3" t="n">
        <v>61.41479</v>
      </c>
      <c r="D3446" s="3"/>
      <c r="E3446" s="3"/>
      <c r="F3446" s="3"/>
      <c r="G3446" s="3"/>
    </row>
    <row r="3447" customFormat="false" ht="15.75" hidden="false" customHeight="false" outlineLevel="0" collapsed="false">
      <c r="A3447" s="3" t="n">
        <v>61.729932</v>
      </c>
      <c r="B3447" s="3" t="n">
        <v>61.595423</v>
      </c>
      <c r="C3447" s="3" t="n">
        <v>61.443433</v>
      </c>
      <c r="D3447" s="3"/>
      <c r="E3447" s="3"/>
      <c r="F3447" s="3"/>
      <c r="G3447" s="3"/>
    </row>
    <row r="3448" customFormat="false" ht="15.75" hidden="false" customHeight="false" outlineLevel="0" collapsed="false">
      <c r="A3448" s="3" t="n">
        <v>61.653054</v>
      </c>
      <c r="B3448" s="3" t="n">
        <v>61.660204</v>
      </c>
      <c r="C3448" s="3" t="n">
        <v>61.363588</v>
      </c>
      <c r="D3448" s="3"/>
      <c r="E3448" s="3"/>
      <c r="F3448" s="3"/>
      <c r="G3448" s="3"/>
    </row>
    <row r="3449" customFormat="false" ht="15.75" hidden="false" customHeight="false" outlineLevel="0" collapsed="false">
      <c r="A3449" s="3" t="n">
        <v>61.744408</v>
      </c>
      <c r="B3449" s="3" t="n">
        <v>61.283817</v>
      </c>
      <c r="C3449" s="3" t="n">
        <v>61.455082</v>
      </c>
      <c r="D3449" s="3"/>
      <c r="E3449" s="3"/>
      <c r="F3449" s="3"/>
      <c r="G3449" s="3"/>
    </row>
    <row r="3450" customFormat="false" ht="15.75" hidden="false" customHeight="false" outlineLevel="0" collapsed="false">
      <c r="A3450" s="3" t="n">
        <v>61.443151</v>
      </c>
      <c r="B3450" s="3" t="n">
        <v>61.553903</v>
      </c>
      <c r="C3450" s="3" t="n">
        <v>61.468153</v>
      </c>
      <c r="D3450" s="3"/>
      <c r="E3450" s="3"/>
      <c r="F3450" s="3"/>
      <c r="G3450" s="3"/>
    </row>
    <row r="3451" customFormat="false" ht="15.75" hidden="false" customHeight="false" outlineLevel="0" collapsed="false">
      <c r="A3451" s="3" t="n">
        <v>61.358696</v>
      </c>
      <c r="B3451" s="3" t="n">
        <v>61.490939</v>
      </c>
      <c r="C3451" s="3" t="n">
        <v>61.834892</v>
      </c>
      <c r="D3451" s="3"/>
      <c r="E3451" s="3"/>
      <c r="F3451" s="3"/>
      <c r="G3451" s="3"/>
    </row>
    <row r="3452" customFormat="false" ht="15.75" hidden="false" customHeight="false" outlineLevel="0" collapsed="false">
      <c r="A3452" s="3" t="n">
        <v>61.520846</v>
      </c>
      <c r="B3452" s="3" t="n">
        <v>61.606587</v>
      </c>
      <c r="C3452" s="3" t="n">
        <v>61.58117</v>
      </c>
      <c r="D3452" s="3"/>
      <c r="E3452" s="3"/>
      <c r="F3452" s="3"/>
      <c r="G3452" s="3"/>
    </row>
    <row r="3453" customFormat="false" ht="15.75" hidden="false" customHeight="false" outlineLevel="0" collapsed="false">
      <c r="A3453" s="3" t="n">
        <v>61.801353</v>
      </c>
      <c r="B3453" s="3" t="n">
        <v>61.370146</v>
      </c>
      <c r="C3453" s="3" t="n">
        <v>61.491919</v>
      </c>
      <c r="D3453" s="3"/>
      <c r="E3453" s="3"/>
      <c r="F3453" s="3"/>
      <c r="G3453" s="3"/>
    </row>
    <row r="3454" customFormat="false" ht="15.75" hidden="false" customHeight="false" outlineLevel="0" collapsed="false">
      <c r="A3454" s="3" t="n">
        <v>61.769558</v>
      </c>
      <c r="B3454" s="3" t="n">
        <v>61.371258</v>
      </c>
      <c r="C3454" s="3" t="n">
        <v>61.798666</v>
      </c>
      <c r="D3454" s="3"/>
      <c r="E3454" s="3"/>
      <c r="F3454" s="3"/>
      <c r="G3454" s="3"/>
    </row>
    <row r="3455" customFormat="false" ht="15.75" hidden="false" customHeight="false" outlineLevel="0" collapsed="false">
      <c r="A3455" s="3" t="n">
        <v>61.473173</v>
      </c>
      <c r="B3455" s="3" t="n">
        <v>61.518448</v>
      </c>
      <c r="C3455" s="3" t="n">
        <v>61.69647</v>
      </c>
      <c r="D3455" s="3"/>
      <c r="E3455" s="3"/>
      <c r="F3455" s="3"/>
      <c r="G3455" s="3"/>
    </row>
    <row r="3456" customFormat="false" ht="15.75" hidden="false" customHeight="false" outlineLevel="0" collapsed="false">
      <c r="A3456" s="3" t="n">
        <v>61.615541</v>
      </c>
      <c r="B3456" s="3" t="n">
        <v>61.364648</v>
      </c>
      <c r="C3456" s="3" t="n">
        <v>61.648357</v>
      </c>
      <c r="D3456" s="3"/>
      <c r="E3456" s="3"/>
      <c r="F3456" s="3"/>
      <c r="G3456" s="3"/>
    </row>
    <row r="3457" customFormat="false" ht="15.75" hidden="false" customHeight="false" outlineLevel="0" collapsed="false">
      <c r="A3457" s="3" t="n">
        <v>61.540697</v>
      </c>
      <c r="B3457" s="3" t="n">
        <v>61.641171</v>
      </c>
      <c r="C3457" s="3" t="n">
        <v>61.470323</v>
      </c>
      <c r="D3457" s="3"/>
      <c r="E3457" s="3"/>
      <c r="F3457" s="3"/>
      <c r="G3457" s="3"/>
    </row>
    <row r="3458" customFormat="false" ht="15.75" hidden="false" customHeight="false" outlineLevel="0" collapsed="false">
      <c r="A3458" s="3" t="n">
        <v>61.615415</v>
      </c>
      <c r="B3458" s="3" t="n">
        <v>61.792599</v>
      </c>
      <c r="C3458" s="3" t="n">
        <v>61.417516</v>
      </c>
      <c r="D3458" s="3"/>
      <c r="E3458" s="3"/>
      <c r="F3458" s="3"/>
      <c r="G3458" s="3"/>
    </row>
    <row r="3459" customFormat="false" ht="15.75" hidden="false" customHeight="false" outlineLevel="0" collapsed="false">
      <c r="A3459" s="3" t="n">
        <v>61.836341</v>
      </c>
      <c r="B3459" s="3" t="n">
        <v>61.251832</v>
      </c>
      <c r="C3459" s="3" t="n">
        <v>61.474544</v>
      </c>
      <c r="D3459" s="3"/>
      <c r="E3459" s="3"/>
      <c r="F3459" s="3"/>
      <c r="G3459" s="3"/>
    </row>
    <row r="3460" customFormat="false" ht="15.75" hidden="false" customHeight="false" outlineLevel="0" collapsed="false">
      <c r="A3460" s="3" t="n">
        <v>61.440475</v>
      </c>
      <c r="B3460" s="3" t="n">
        <v>61.401188</v>
      </c>
      <c r="C3460" s="3" t="n">
        <v>61.619228</v>
      </c>
      <c r="D3460" s="3"/>
      <c r="E3460" s="3"/>
      <c r="F3460" s="3"/>
      <c r="G3460" s="3"/>
    </row>
    <row r="3461" customFormat="false" ht="15.75" hidden="false" customHeight="false" outlineLevel="0" collapsed="false">
      <c r="A3461" s="3" t="n">
        <v>61.320273</v>
      </c>
      <c r="B3461" s="3" t="n">
        <v>61.325996</v>
      </c>
      <c r="C3461" s="3" t="n">
        <v>61.684089</v>
      </c>
      <c r="D3461" s="3"/>
      <c r="E3461" s="3"/>
      <c r="F3461" s="3"/>
      <c r="G3461" s="3"/>
    </row>
    <row r="3462" customFormat="false" ht="15.75" hidden="false" customHeight="false" outlineLevel="0" collapsed="false">
      <c r="A3462" s="3" t="n">
        <v>61.506529</v>
      </c>
      <c r="B3462" s="3" t="n">
        <v>61.450211</v>
      </c>
      <c r="C3462" s="3" t="n">
        <v>61.397296</v>
      </c>
      <c r="D3462" s="3"/>
      <c r="E3462" s="3"/>
      <c r="F3462" s="3"/>
      <c r="G3462" s="3"/>
    </row>
    <row r="3463" customFormat="false" ht="15.75" hidden="false" customHeight="false" outlineLevel="0" collapsed="false">
      <c r="A3463" s="3" t="n">
        <v>61.63665</v>
      </c>
      <c r="B3463" s="3" t="n">
        <v>61.342525</v>
      </c>
      <c r="C3463" s="3" t="n">
        <v>61.353038</v>
      </c>
      <c r="D3463" s="3"/>
      <c r="E3463" s="3"/>
      <c r="F3463" s="3"/>
      <c r="G3463" s="3"/>
    </row>
    <row r="3464" customFormat="false" ht="15.75" hidden="false" customHeight="false" outlineLevel="0" collapsed="false">
      <c r="A3464" s="3" t="n">
        <v>61.382015</v>
      </c>
      <c r="B3464" s="3" t="n">
        <v>61.484509</v>
      </c>
      <c r="C3464" s="3" t="n">
        <v>61.285017</v>
      </c>
      <c r="D3464" s="3"/>
      <c r="E3464" s="3"/>
      <c r="F3464" s="3"/>
      <c r="G3464" s="3"/>
    </row>
    <row r="3465" customFormat="false" ht="15.75" hidden="false" customHeight="false" outlineLevel="0" collapsed="false">
      <c r="A3465" s="3" t="n">
        <v>61.597396</v>
      </c>
      <c r="B3465" s="3" t="n">
        <v>61.375259</v>
      </c>
      <c r="C3465" s="3" t="n">
        <v>61.398853</v>
      </c>
      <c r="D3465" s="3"/>
      <c r="E3465" s="3"/>
      <c r="F3465" s="3"/>
      <c r="G3465" s="3"/>
    </row>
    <row r="3466" customFormat="false" ht="15.75" hidden="false" customHeight="false" outlineLevel="0" collapsed="false">
      <c r="A3466" s="3" t="n">
        <v>61.583423</v>
      </c>
      <c r="B3466" s="3" t="n">
        <v>61.634628</v>
      </c>
      <c r="C3466" s="3" t="n">
        <v>61.387252</v>
      </c>
      <c r="D3466" s="3"/>
      <c r="E3466" s="3"/>
      <c r="F3466" s="3"/>
      <c r="G3466" s="3"/>
    </row>
    <row r="3467" customFormat="false" ht="15.75" hidden="false" customHeight="false" outlineLevel="0" collapsed="false">
      <c r="A3467" s="3" t="n">
        <v>61.511431</v>
      </c>
      <c r="B3467" s="3" t="n">
        <v>61.500668</v>
      </c>
      <c r="C3467" s="3" t="n">
        <v>61.488478</v>
      </c>
      <c r="D3467" s="3"/>
      <c r="E3467" s="3"/>
      <c r="F3467" s="3"/>
      <c r="G3467" s="3"/>
    </row>
    <row r="3468" customFormat="false" ht="15.75" hidden="false" customHeight="false" outlineLevel="0" collapsed="false">
      <c r="A3468" s="3" t="n">
        <v>61.584933</v>
      </c>
      <c r="B3468" s="3" t="n">
        <v>61.547684</v>
      </c>
      <c r="C3468" s="3" t="n">
        <v>61.415183</v>
      </c>
      <c r="D3468" s="3"/>
      <c r="E3468" s="3"/>
      <c r="F3468" s="3"/>
      <c r="G3468" s="3"/>
    </row>
    <row r="3469" customFormat="false" ht="15.75" hidden="false" customHeight="false" outlineLevel="0" collapsed="false">
      <c r="A3469" s="3" t="n">
        <v>61.506719</v>
      </c>
      <c r="B3469" s="3" t="n">
        <v>61.723282</v>
      </c>
      <c r="C3469" s="3" t="n">
        <v>61.642628</v>
      </c>
      <c r="D3469" s="3"/>
      <c r="E3469" s="3"/>
      <c r="F3469" s="3"/>
      <c r="G3469" s="3"/>
    </row>
    <row r="3470" customFormat="false" ht="15.75" hidden="false" customHeight="false" outlineLevel="0" collapsed="false">
      <c r="A3470" s="3" t="n">
        <v>61.540696</v>
      </c>
      <c r="B3470" s="3" t="n">
        <v>61.576672</v>
      </c>
      <c r="C3470" s="3" t="n">
        <v>61.46969</v>
      </c>
      <c r="D3470" s="3"/>
      <c r="E3470" s="3"/>
      <c r="F3470" s="3"/>
      <c r="G3470" s="3"/>
    </row>
    <row r="3471" customFormat="false" ht="15.75" hidden="false" customHeight="false" outlineLevel="0" collapsed="false">
      <c r="A3471" s="3" t="n">
        <v>61.691273</v>
      </c>
      <c r="B3471" s="3" t="n">
        <v>61.481941</v>
      </c>
      <c r="C3471" s="3" t="n">
        <v>61.594504</v>
      </c>
      <c r="D3471" s="3"/>
      <c r="E3471" s="3"/>
      <c r="F3471" s="3"/>
      <c r="G3471" s="3"/>
    </row>
    <row r="3472" customFormat="false" ht="15.75" hidden="false" customHeight="false" outlineLevel="0" collapsed="false">
      <c r="A3472" s="3" t="n">
        <v>61.824818</v>
      </c>
      <c r="B3472" s="3" t="n">
        <v>61.730002</v>
      </c>
      <c r="C3472" s="3" t="n">
        <v>61.106716</v>
      </c>
      <c r="D3472" s="3"/>
      <c r="E3472" s="3"/>
      <c r="F3472" s="3"/>
      <c r="G3472" s="3"/>
    </row>
    <row r="3473" customFormat="false" ht="15.75" hidden="false" customHeight="false" outlineLevel="0" collapsed="false">
      <c r="A3473" s="3" t="n">
        <v>61.500457</v>
      </c>
      <c r="B3473" s="3" t="n">
        <v>61.793354</v>
      </c>
      <c r="C3473" s="3" t="n">
        <v>61.46374</v>
      </c>
      <c r="D3473" s="3"/>
      <c r="E3473" s="3"/>
      <c r="F3473" s="3"/>
      <c r="G3473" s="3"/>
    </row>
    <row r="3474" customFormat="false" ht="15.75" hidden="false" customHeight="false" outlineLevel="0" collapsed="false">
      <c r="A3474" s="3" t="n">
        <v>61.433779</v>
      </c>
      <c r="B3474" s="3" t="n">
        <v>61.77943</v>
      </c>
      <c r="C3474" s="3" t="n">
        <v>61.308985</v>
      </c>
      <c r="D3474" s="3"/>
      <c r="E3474" s="3"/>
      <c r="F3474" s="3"/>
      <c r="G3474" s="3"/>
    </row>
    <row r="3475" customFormat="false" ht="15.75" hidden="false" customHeight="false" outlineLevel="0" collapsed="false">
      <c r="A3475" s="3" t="n">
        <v>61.393012</v>
      </c>
      <c r="B3475" s="3" t="n">
        <v>61.490994</v>
      </c>
      <c r="C3475" s="3" t="n">
        <v>61.527795</v>
      </c>
      <c r="D3475" s="3"/>
      <c r="E3475" s="3"/>
      <c r="F3475" s="3"/>
      <c r="G3475" s="3"/>
    </row>
    <row r="3476" customFormat="false" ht="15.75" hidden="false" customHeight="false" outlineLevel="0" collapsed="false">
      <c r="A3476" s="3" t="n">
        <v>61.499123</v>
      </c>
      <c r="B3476" s="3" t="n">
        <v>61.616524</v>
      </c>
      <c r="C3476" s="3" t="n">
        <v>61.709579</v>
      </c>
      <c r="D3476" s="3"/>
      <c r="E3476" s="3"/>
      <c r="F3476" s="3"/>
      <c r="G3476" s="3"/>
    </row>
    <row r="3477" customFormat="false" ht="15.75" hidden="false" customHeight="false" outlineLevel="0" collapsed="false">
      <c r="A3477" s="3" t="n">
        <v>61.530148</v>
      </c>
      <c r="B3477" s="3" t="n">
        <v>61.617017</v>
      </c>
      <c r="C3477" s="3" t="n">
        <v>61.305478</v>
      </c>
      <c r="D3477" s="3"/>
      <c r="E3477" s="3"/>
      <c r="F3477" s="3"/>
      <c r="G3477" s="3"/>
    </row>
    <row r="3478" customFormat="false" ht="15.75" hidden="false" customHeight="false" outlineLevel="0" collapsed="false">
      <c r="A3478" s="3" t="n">
        <v>61.276935</v>
      </c>
      <c r="B3478" s="3" t="n">
        <v>61.497784</v>
      </c>
      <c r="C3478" s="3" t="n">
        <v>61.778106</v>
      </c>
      <c r="D3478" s="3"/>
      <c r="E3478" s="3"/>
      <c r="F3478" s="3"/>
      <c r="G3478" s="3"/>
    </row>
    <row r="3479" customFormat="false" ht="15.75" hidden="false" customHeight="false" outlineLevel="0" collapsed="false">
      <c r="A3479" s="3" t="n">
        <v>61.309194</v>
      </c>
      <c r="B3479" s="3" t="n">
        <v>61.511315</v>
      </c>
      <c r="C3479" s="3" t="n">
        <v>61.426365</v>
      </c>
      <c r="D3479" s="3"/>
      <c r="E3479" s="3"/>
      <c r="F3479" s="3"/>
      <c r="G3479" s="3"/>
    </row>
    <row r="3480" customFormat="false" ht="15.75" hidden="false" customHeight="false" outlineLevel="0" collapsed="false">
      <c r="A3480" s="3" t="n">
        <v>61.607577</v>
      </c>
      <c r="B3480" s="3" t="n">
        <v>61.511137</v>
      </c>
      <c r="C3480" s="3" t="n">
        <v>61.318647</v>
      </c>
      <c r="D3480" s="3"/>
      <c r="E3480" s="3"/>
      <c r="F3480" s="3"/>
      <c r="G3480" s="3"/>
    </row>
    <row r="3481" customFormat="false" ht="15.75" hidden="false" customHeight="false" outlineLevel="0" collapsed="false">
      <c r="A3481" s="3" t="n">
        <v>61.559749</v>
      </c>
      <c r="B3481" s="3" t="n">
        <v>61.41574</v>
      </c>
      <c r="C3481" s="3" t="n">
        <v>61.37389</v>
      </c>
      <c r="D3481" s="3"/>
      <c r="E3481" s="3"/>
      <c r="F3481" s="3"/>
      <c r="G3481" s="3"/>
    </row>
    <row r="3482" customFormat="false" ht="15.75" hidden="false" customHeight="false" outlineLevel="0" collapsed="false">
      <c r="A3482" s="3" t="n">
        <v>61.544271</v>
      </c>
      <c r="B3482" s="3" t="n">
        <v>61.445255</v>
      </c>
      <c r="C3482" s="3" t="n">
        <v>61.42942</v>
      </c>
      <c r="D3482" s="3"/>
      <c r="E3482" s="3"/>
      <c r="F3482" s="3"/>
      <c r="G3482" s="3"/>
    </row>
    <row r="3483" customFormat="false" ht="15.75" hidden="false" customHeight="false" outlineLevel="0" collapsed="false">
      <c r="A3483" s="3" t="n">
        <v>61.530525</v>
      </c>
      <c r="B3483" s="3" t="n">
        <v>61.24732</v>
      </c>
      <c r="C3483" s="3" t="n">
        <v>61.796493</v>
      </c>
      <c r="D3483" s="3"/>
      <c r="E3483" s="3"/>
      <c r="F3483" s="3"/>
      <c r="G3483" s="3"/>
    </row>
    <row r="3484" customFormat="false" ht="15.75" hidden="false" customHeight="false" outlineLevel="0" collapsed="false">
      <c r="A3484" s="3" t="n">
        <v>61.419091</v>
      </c>
      <c r="B3484" s="3" t="n">
        <v>61.619887</v>
      </c>
      <c r="C3484" s="3" t="n">
        <v>61.831393</v>
      </c>
      <c r="D3484" s="3"/>
      <c r="E3484" s="3"/>
      <c r="F3484" s="3"/>
      <c r="G3484" s="3"/>
    </row>
    <row r="3485" customFormat="false" ht="15.75" hidden="false" customHeight="false" outlineLevel="0" collapsed="false">
      <c r="A3485" s="3" t="n">
        <v>61.623729</v>
      </c>
      <c r="B3485" s="3" t="n">
        <v>61.352672</v>
      </c>
      <c r="C3485" s="3" t="n">
        <v>61.575996</v>
      </c>
      <c r="D3485" s="3"/>
      <c r="E3485" s="3"/>
      <c r="F3485" s="3"/>
      <c r="G3485" s="3"/>
    </row>
    <row r="3486" customFormat="false" ht="15.75" hidden="false" customHeight="false" outlineLevel="0" collapsed="false">
      <c r="A3486" s="3" t="n">
        <v>61.651015</v>
      </c>
      <c r="B3486" s="3" t="n">
        <v>61.582137</v>
      </c>
      <c r="C3486" s="3" t="n">
        <v>61.571435</v>
      </c>
      <c r="D3486" s="3"/>
      <c r="E3486" s="3"/>
      <c r="F3486" s="3"/>
      <c r="G3486" s="3"/>
    </row>
    <row r="3487" customFormat="false" ht="15.75" hidden="false" customHeight="false" outlineLevel="0" collapsed="false">
      <c r="A3487" s="3" t="n">
        <v>61.298843</v>
      </c>
      <c r="B3487" s="3" t="n">
        <v>61.755064</v>
      </c>
      <c r="C3487" s="3" t="n">
        <v>61.640686</v>
      </c>
      <c r="D3487" s="3"/>
      <c r="E3487" s="3"/>
      <c r="F3487" s="3"/>
      <c r="G3487" s="3"/>
    </row>
    <row r="3488" customFormat="false" ht="15.75" hidden="false" customHeight="false" outlineLevel="0" collapsed="false">
      <c r="A3488" s="3" t="n">
        <v>61.29934</v>
      </c>
      <c r="B3488" s="3" t="n">
        <v>61.570835</v>
      </c>
      <c r="C3488" s="3" t="n">
        <v>61.69742</v>
      </c>
      <c r="D3488" s="3"/>
      <c r="E3488" s="3"/>
      <c r="F3488" s="3"/>
      <c r="G3488" s="3"/>
    </row>
    <row r="3489" customFormat="false" ht="15.75" hidden="false" customHeight="false" outlineLevel="0" collapsed="false">
      <c r="A3489" s="3" t="n">
        <v>61.644194</v>
      </c>
      <c r="B3489" s="3" t="n">
        <v>61.319895</v>
      </c>
      <c r="C3489" s="3" t="n">
        <v>61.473613</v>
      </c>
      <c r="D3489" s="3"/>
      <c r="E3489" s="3"/>
      <c r="F3489" s="3"/>
      <c r="G3489" s="3"/>
    </row>
    <row r="3490" customFormat="false" ht="15.75" hidden="false" customHeight="false" outlineLevel="0" collapsed="false">
      <c r="A3490" s="3" t="n">
        <v>61.579822</v>
      </c>
      <c r="B3490" s="3" t="n">
        <v>61.653515</v>
      </c>
      <c r="C3490" s="3" t="n">
        <v>61.251923</v>
      </c>
      <c r="D3490" s="3"/>
      <c r="E3490" s="3"/>
      <c r="F3490" s="3"/>
      <c r="G3490" s="3"/>
    </row>
    <row r="3491" customFormat="false" ht="15.75" hidden="false" customHeight="false" outlineLevel="0" collapsed="false">
      <c r="A3491" s="3" t="n">
        <v>61.545976</v>
      </c>
      <c r="B3491" s="3" t="n">
        <v>61.473743</v>
      </c>
      <c r="C3491" s="3" t="n">
        <v>61.287136</v>
      </c>
      <c r="D3491" s="3"/>
      <c r="E3491" s="3"/>
      <c r="F3491" s="3"/>
      <c r="G3491" s="3"/>
    </row>
    <row r="3492" customFormat="false" ht="15.75" hidden="false" customHeight="false" outlineLevel="0" collapsed="false">
      <c r="A3492" s="3" t="n">
        <v>61.398594</v>
      </c>
      <c r="B3492" s="3" t="n">
        <v>61.357288</v>
      </c>
      <c r="C3492" s="3" t="n">
        <v>61.457758</v>
      </c>
      <c r="D3492" s="3"/>
      <c r="E3492" s="3"/>
      <c r="F3492" s="3"/>
      <c r="G3492" s="3"/>
    </row>
    <row r="3493" customFormat="false" ht="15.75" hidden="false" customHeight="false" outlineLevel="0" collapsed="false">
      <c r="A3493" s="3" t="n">
        <v>61.549134</v>
      </c>
      <c r="B3493" s="3" t="n">
        <v>61.39697</v>
      </c>
      <c r="C3493" s="3" t="n">
        <v>61.662137</v>
      </c>
      <c r="D3493" s="3"/>
      <c r="E3493" s="3"/>
      <c r="F3493" s="3"/>
      <c r="G3493" s="3"/>
    </row>
    <row r="3494" customFormat="false" ht="15.75" hidden="false" customHeight="false" outlineLevel="0" collapsed="false">
      <c r="A3494" s="3" t="n">
        <v>61.49755</v>
      </c>
      <c r="B3494" s="3" t="n">
        <v>61.601411</v>
      </c>
      <c r="C3494" s="3" t="n">
        <v>61.575522</v>
      </c>
      <c r="D3494" s="3"/>
      <c r="E3494" s="3"/>
      <c r="F3494" s="3"/>
      <c r="G3494" s="3"/>
    </row>
    <row r="3495" customFormat="false" ht="15.75" hidden="false" customHeight="false" outlineLevel="0" collapsed="false">
      <c r="A3495" s="3" t="n">
        <v>61.458003</v>
      </c>
      <c r="B3495" s="3" t="n">
        <v>61.39089</v>
      </c>
      <c r="C3495" s="3" t="n">
        <v>61.686848</v>
      </c>
      <c r="D3495" s="3"/>
      <c r="E3495" s="3"/>
      <c r="F3495" s="3"/>
      <c r="G3495" s="3"/>
    </row>
    <row r="3496" customFormat="false" ht="15.75" hidden="false" customHeight="false" outlineLevel="0" collapsed="false">
      <c r="A3496" s="3" t="n">
        <v>61.418078</v>
      </c>
      <c r="B3496" s="3" t="n">
        <v>61.334035</v>
      </c>
      <c r="C3496" s="3" t="n">
        <v>61.660239</v>
      </c>
      <c r="D3496" s="3"/>
      <c r="E3496" s="3"/>
      <c r="F3496" s="3"/>
      <c r="G3496" s="3"/>
    </row>
    <row r="3497" customFormat="false" ht="15.75" hidden="false" customHeight="false" outlineLevel="0" collapsed="false">
      <c r="A3497" s="3" t="n">
        <v>61.414809</v>
      </c>
      <c r="B3497" s="3" t="n">
        <v>61.293744</v>
      </c>
      <c r="C3497" s="3" t="n">
        <v>61.464073</v>
      </c>
      <c r="D3497" s="3"/>
      <c r="E3497" s="3"/>
      <c r="F3497" s="3"/>
      <c r="G3497" s="3"/>
    </row>
    <row r="3498" customFormat="false" ht="15.75" hidden="false" customHeight="false" outlineLevel="0" collapsed="false">
      <c r="A3498" s="3" t="n">
        <v>61.434571</v>
      </c>
      <c r="B3498" s="3" t="n">
        <v>61.565629</v>
      </c>
      <c r="C3498" s="3" t="n">
        <v>61.478543</v>
      </c>
      <c r="D3498" s="3"/>
      <c r="E3498" s="3"/>
      <c r="F3498" s="3"/>
      <c r="G3498" s="3"/>
    </row>
    <row r="3499" customFormat="false" ht="15.75" hidden="false" customHeight="false" outlineLevel="0" collapsed="false">
      <c r="A3499" s="3" t="n">
        <v>61.40436</v>
      </c>
      <c r="B3499" s="3" t="n">
        <v>61.633142</v>
      </c>
      <c r="C3499" s="3" t="n">
        <v>61.306247</v>
      </c>
      <c r="D3499" s="3"/>
      <c r="E3499" s="3"/>
      <c r="F3499" s="3"/>
      <c r="G3499" s="3"/>
    </row>
    <row r="3500" customFormat="false" ht="15.75" hidden="false" customHeight="false" outlineLevel="0" collapsed="false">
      <c r="A3500" s="3" t="n">
        <v>61.396742</v>
      </c>
      <c r="B3500" s="3" t="n">
        <v>61.574677</v>
      </c>
      <c r="C3500" s="3" t="n">
        <v>61.34858</v>
      </c>
      <c r="D3500" s="3"/>
      <c r="E3500" s="3"/>
      <c r="F3500" s="3"/>
      <c r="G3500" s="3"/>
    </row>
    <row r="3501" customFormat="false" ht="15.75" hidden="false" customHeight="false" outlineLevel="0" collapsed="false">
      <c r="A3501" s="3" t="n">
        <v>61.445476</v>
      </c>
      <c r="B3501" s="3" t="n">
        <v>61.390852</v>
      </c>
      <c r="C3501" s="3" t="n">
        <v>61.448286</v>
      </c>
      <c r="D3501" s="3"/>
      <c r="E3501" s="3"/>
      <c r="F3501" s="3"/>
      <c r="G3501" s="3"/>
    </row>
    <row r="3502" customFormat="false" ht="15.75" hidden="false" customHeight="false" outlineLevel="0" collapsed="false">
      <c r="A3502" s="3" t="n">
        <v>61.387644</v>
      </c>
      <c r="B3502" s="3" t="n">
        <v>61.200292</v>
      </c>
      <c r="C3502" s="3" t="n">
        <v>61.782699</v>
      </c>
      <c r="D3502" s="3"/>
      <c r="E3502" s="3"/>
      <c r="F3502" s="3"/>
      <c r="G3502" s="3"/>
    </row>
    <row r="3503" customFormat="false" ht="15.75" hidden="false" customHeight="false" outlineLevel="0" collapsed="false">
      <c r="A3503" s="3" t="n">
        <v>61.604112</v>
      </c>
      <c r="B3503" s="3" t="n">
        <v>61.304335</v>
      </c>
      <c r="C3503" s="3" t="n">
        <v>61.585406</v>
      </c>
      <c r="D3503" s="3"/>
      <c r="E3503" s="3"/>
      <c r="F3503" s="3"/>
      <c r="G3503" s="3"/>
    </row>
    <row r="3504" customFormat="false" ht="15.75" hidden="false" customHeight="false" outlineLevel="0" collapsed="false">
      <c r="A3504" s="3" t="n">
        <v>61.435188</v>
      </c>
      <c r="B3504" s="3" t="n">
        <v>61.492354</v>
      </c>
      <c r="C3504" s="3" t="n">
        <v>61.567789</v>
      </c>
      <c r="D3504" s="3"/>
      <c r="E3504" s="3"/>
      <c r="F3504" s="3"/>
      <c r="G3504" s="3"/>
    </row>
    <row r="3505" customFormat="false" ht="15.75" hidden="false" customHeight="false" outlineLevel="0" collapsed="false">
      <c r="A3505" s="3" t="n">
        <v>61.655102</v>
      </c>
      <c r="B3505" s="3" t="n">
        <v>61.377368</v>
      </c>
      <c r="C3505" s="3" t="n">
        <v>61.453662</v>
      </c>
      <c r="D3505" s="3"/>
      <c r="E3505" s="3"/>
      <c r="F3505" s="3"/>
      <c r="G3505" s="3"/>
    </row>
    <row r="3506" customFormat="false" ht="15.75" hidden="false" customHeight="false" outlineLevel="0" collapsed="false">
      <c r="A3506" s="3" t="n">
        <v>61.198633</v>
      </c>
      <c r="B3506" s="3" t="n">
        <v>61.604091</v>
      </c>
      <c r="C3506" s="3" t="n">
        <v>61.58968</v>
      </c>
      <c r="D3506" s="3"/>
      <c r="E3506" s="3"/>
      <c r="F3506" s="3"/>
      <c r="G3506" s="3"/>
    </row>
    <row r="3507" customFormat="false" ht="15.75" hidden="false" customHeight="false" outlineLevel="0" collapsed="false">
      <c r="A3507" s="3" t="n">
        <v>61.298547</v>
      </c>
      <c r="B3507" s="3" t="n">
        <v>61.926676</v>
      </c>
      <c r="C3507" s="3" t="n">
        <v>61.421194</v>
      </c>
      <c r="D3507" s="3"/>
      <c r="E3507" s="3"/>
      <c r="F3507" s="3"/>
      <c r="G3507" s="3"/>
    </row>
    <row r="3508" customFormat="false" ht="15.75" hidden="false" customHeight="false" outlineLevel="0" collapsed="false">
      <c r="A3508" s="3" t="n">
        <v>61.388476</v>
      </c>
      <c r="B3508" s="3" t="n">
        <v>61.618867</v>
      </c>
      <c r="C3508" s="3" t="n">
        <v>61.482696</v>
      </c>
      <c r="D3508" s="3"/>
      <c r="E3508" s="3"/>
      <c r="F3508" s="3"/>
      <c r="G3508" s="3"/>
    </row>
    <row r="3509" customFormat="false" ht="15.75" hidden="false" customHeight="false" outlineLevel="0" collapsed="false">
      <c r="A3509" s="3" t="n">
        <v>61.455088</v>
      </c>
      <c r="B3509" s="3" t="n">
        <v>61.833339</v>
      </c>
      <c r="C3509" s="3" t="n">
        <v>61.625929</v>
      </c>
      <c r="D3509" s="3"/>
      <c r="E3509" s="3"/>
      <c r="F3509" s="3"/>
      <c r="G3509" s="3"/>
    </row>
    <row r="3510" customFormat="false" ht="15.75" hidden="false" customHeight="false" outlineLevel="0" collapsed="false">
      <c r="A3510" s="3" t="n">
        <v>61.708727</v>
      </c>
      <c r="B3510" s="3" t="n">
        <v>61.664855</v>
      </c>
      <c r="C3510" s="3" t="n">
        <v>61.718182</v>
      </c>
      <c r="D3510" s="3"/>
      <c r="E3510" s="3"/>
      <c r="F3510" s="3"/>
      <c r="G3510" s="3"/>
    </row>
    <row r="3511" customFormat="false" ht="15.75" hidden="false" customHeight="false" outlineLevel="0" collapsed="false">
      <c r="A3511" s="3" t="n">
        <v>61.423583</v>
      </c>
      <c r="B3511" s="3" t="n">
        <v>61.654803</v>
      </c>
      <c r="C3511" s="3" t="n">
        <v>61.386071</v>
      </c>
      <c r="D3511" s="3"/>
      <c r="E3511" s="3"/>
      <c r="F3511" s="3"/>
      <c r="G3511" s="3"/>
    </row>
    <row r="3512" customFormat="false" ht="15.75" hidden="false" customHeight="false" outlineLevel="0" collapsed="false">
      <c r="A3512" s="3" t="n">
        <v>61.757367</v>
      </c>
      <c r="B3512" s="3" t="n">
        <v>61.705441</v>
      </c>
      <c r="C3512" s="3" t="n">
        <v>61.444367</v>
      </c>
      <c r="D3512" s="3"/>
      <c r="E3512" s="3"/>
      <c r="F3512" s="3"/>
      <c r="G3512" s="3"/>
    </row>
    <row r="3513" customFormat="false" ht="15.75" hidden="false" customHeight="false" outlineLevel="0" collapsed="false">
      <c r="A3513" s="3" t="n">
        <v>61.630807</v>
      </c>
      <c r="B3513" s="3" t="n">
        <v>61.611095</v>
      </c>
      <c r="C3513" s="3" t="n">
        <v>61.73257</v>
      </c>
      <c r="D3513" s="3"/>
      <c r="E3513" s="3"/>
      <c r="F3513" s="3"/>
      <c r="G3513" s="3"/>
    </row>
    <row r="3514" customFormat="false" ht="15.75" hidden="false" customHeight="false" outlineLevel="0" collapsed="false">
      <c r="A3514" s="3" t="n">
        <v>61.628767</v>
      </c>
      <c r="B3514" s="3" t="n">
        <v>61.576865</v>
      </c>
      <c r="C3514" s="3" t="n">
        <v>61.590819</v>
      </c>
      <c r="D3514" s="3"/>
      <c r="E3514" s="3"/>
      <c r="F3514" s="3"/>
      <c r="G3514" s="3"/>
    </row>
    <row r="3515" customFormat="false" ht="15.75" hidden="false" customHeight="false" outlineLevel="0" collapsed="false">
      <c r="A3515" s="3" t="n">
        <v>61.762014</v>
      </c>
      <c r="B3515" s="3" t="n">
        <v>61.424898</v>
      </c>
      <c r="C3515" s="3" t="n">
        <v>61.662606</v>
      </c>
      <c r="D3515" s="3"/>
      <c r="E3515" s="3"/>
      <c r="F3515" s="3"/>
      <c r="G3515" s="3"/>
    </row>
    <row r="3516" customFormat="false" ht="15.75" hidden="false" customHeight="false" outlineLevel="0" collapsed="false">
      <c r="A3516" s="3" t="n">
        <v>61.93436</v>
      </c>
      <c r="B3516" s="3" t="n">
        <v>61.738901</v>
      </c>
      <c r="C3516" s="3" t="n">
        <v>61.447308</v>
      </c>
      <c r="D3516" s="3"/>
      <c r="E3516" s="3"/>
      <c r="F3516" s="3"/>
      <c r="G3516" s="3"/>
    </row>
    <row r="3517" customFormat="false" ht="15.75" hidden="false" customHeight="false" outlineLevel="0" collapsed="false">
      <c r="A3517" s="3" t="n">
        <v>61.582195</v>
      </c>
      <c r="B3517" s="3" t="n">
        <v>61.710589</v>
      </c>
      <c r="C3517" s="3" t="n">
        <v>61.711188</v>
      </c>
      <c r="D3517" s="3"/>
      <c r="E3517" s="3"/>
      <c r="F3517" s="3"/>
      <c r="G3517" s="3"/>
    </row>
    <row r="3518" customFormat="false" ht="15.75" hidden="false" customHeight="false" outlineLevel="0" collapsed="false">
      <c r="A3518" s="3" t="n">
        <v>61.446445</v>
      </c>
      <c r="B3518" s="3" t="n">
        <v>61.524764</v>
      </c>
      <c r="C3518" s="3" t="n">
        <v>61.623615</v>
      </c>
      <c r="D3518" s="3"/>
      <c r="E3518" s="3"/>
      <c r="F3518" s="3"/>
      <c r="G3518" s="3"/>
    </row>
    <row r="3519" customFormat="false" ht="15.75" hidden="false" customHeight="false" outlineLevel="0" collapsed="false">
      <c r="A3519" s="3" t="n">
        <v>61.498317</v>
      </c>
      <c r="B3519" s="3" t="n">
        <v>61.645872</v>
      </c>
      <c r="C3519" s="3" t="n">
        <v>61.348544</v>
      </c>
      <c r="D3519" s="3"/>
      <c r="E3519" s="3"/>
      <c r="F3519" s="3"/>
      <c r="G3519" s="3"/>
    </row>
    <row r="3520" customFormat="false" ht="15.75" hidden="false" customHeight="false" outlineLevel="0" collapsed="false">
      <c r="A3520" s="3" t="n">
        <v>61.416572</v>
      </c>
      <c r="B3520" s="3" t="n">
        <v>61.499064</v>
      </c>
      <c r="C3520" s="3" t="n">
        <v>61.445153</v>
      </c>
      <c r="D3520" s="3"/>
      <c r="E3520" s="3"/>
      <c r="F3520" s="3"/>
      <c r="G3520" s="3"/>
    </row>
    <row r="3521" customFormat="false" ht="15.75" hidden="false" customHeight="false" outlineLevel="0" collapsed="false">
      <c r="A3521" s="3" t="n">
        <v>61.641503</v>
      </c>
      <c r="B3521" s="3" t="n">
        <v>61.41922</v>
      </c>
      <c r="C3521" s="3" t="n">
        <v>61.58291</v>
      </c>
      <c r="D3521" s="3"/>
      <c r="E3521" s="3"/>
      <c r="F3521" s="3"/>
      <c r="G3521" s="3"/>
    </row>
    <row r="3522" customFormat="false" ht="15.75" hidden="false" customHeight="false" outlineLevel="0" collapsed="false">
      <c r="A3522" s="3" t="n">
        <v>61.498454</v>
      </c>
      <c r="B3522" s="3" t="n">
        <v>61.500557</v>
      </c>
      <c r="C3522" s="3" t="n">
        <v>61.505755</v>
      </c>
      <c r="D3522" s="3"/>
      <c r="E3522" s="3"/>
      <c r="F3522" s="3"/>
      <c r="G3522" s="3"/>
    </row>
    <row r="3523" customFormat="false" ht="15.75" hidden="false" customHeight="false" outlineLevel="0" collapsed="false">
      <c r="A3523" s="3" t="n">
        <v>61.311919</v>
      </c>
      <c r="B3523" s="3" t="n">
        <v>61.616446</v>
      </c>
      <c r="C3523" s="3" t="n">
        <v>61.284313</v>
      </c>
      <c r="D3523" s="3"/>
      <c r="E3523" s="3"/>
      <c r="F3523" s="3"/>
      <c r="G3523" s="3"/>
    </row>
    <row r="3524" customFormat="false" ht="15.75" hidden="false" customHeight="false" outlineLevel="0" collapsed="false">
      <c r="A3524" s="3" t="n">
        <v>61.622387</v>
      </c>
      <c r="B3524" s="3" t="n">
        <v>61.789196</v>
      </c>
      <c r="C3524" s="3" t="n">
        <v>61.364213</v>
      </c>
      <c r="D3524" s="3"/>
      <c r="E3524" s="3"/>
      <c r="F3524" s="3"/>
      <c r="G3524" s="3"/>
    </row>
    <row r="3525" customFormat="false" ht="15.75" hidden="false" customHeight="false" outlineLevel="0" collapsed="false">
      <c r="A3525" s="3" t="n">
        <v>61.370202</v>
      </c>
      <c r="B3525" s="3" t="n">
        <v>61.62734</v>
      </c>
      <c r="C3525" s="3" t="n">
        <v>61.576571</v>
      </c>
      <c r="D3525" s="3"/>
      <c r="E3525" s="3"/>
      <c r="F3525" s="3"/>
      <c r="G3525" s="3"/>
    </row>
    <row r="3526" customFormat="false" ht="15.75" hidden="false" customHeight="false" outlineLevel="0" collapsed="false">
      <c r="A3526" s="3" t="n">
        <v>61.514903</v>
      </c>
      <c r="B3526" s="3" t="n">
        <v>61.539962</v>
      </c>
      <c r="C3526" s="3" t="n">
        <v>61.574181</v>
      </c>
      <c r="D3526" s="3"/>
      <c r="E3526" s="3"/>
      <c r="F3526" s="3"/>
      <c r="G3526" s="3"/>
    </row>
    <row r="3527" customFormat="false" ht="15.75" hidden="false" customHeight="false" outlineLevel="0" collapsed="false">
      <c r="A3527" s="3" t="n">
        <v>61.554372</v>
      </c>
      <c r="B3527" s="3" t="n">
        <v>61.444989</v>
      </c>
      <c r="C3527" s="3" t="n">
        <v>61.785367</v>
      </c>
      <c r="D3527" s="3"/>
      <c r="E3527" s="3"/>
      <c r="F3527" s="3"/>
      <c r="G3527" s="3"/>
    </row>
    <row r="3528" customFormat="false" ht="15.75" hidden="false" customHeight="false" outlineLevel="0" collapsed="false">
      <c r="A3528" s="3" t="n">
        <v>61.477779</v>
      </c>
      <c r="B3528" s="3" t="n">
        <v>61.192045</v>
      </c>
      <c r="C3528" s="3" t="n">
        <v>61.701843</v>
      </c>
      <c r="D3528" s="3"/>
      <c r="E3528" s="3"/>
      <c r="F3528" s="3"/>
      <c r="G3528" s="3"/>
    </row>
    <row r="3529" customFormat="false" ht="15.75" hidden="false" customHeight="false" outlineLevel="0" collapsed="false">
      <c r="A3529" s="3" t="n">
        <v>61.381971</v>
      </c>
      <c r="B3529" s="3" t="n">
        <v>61.70273</v>
      </c>
      <c r="C3529" s="3" t="n">
        <v>61.651458</v>
      </c>
      <c r="D3529" s="3"/>
      <c r="E3529" s="3"/>
      <c r="F3529" s="3"/>
      <c r="G3529" s="3"/>
    </row>
    <row r="3530" customFormat="false" ht="15.75" hidden="false" customHeight="false" outlineLevel="0" collapsed="false">
      <c r="A3530" s="3" t="n">
        <v>61.440887</v>
      </c>
      <c r="B3530" s="3" t="n">
        <v>61.934124</v>
      </c>
      <c r="C3530" s="3" t="n">
        <v>61.484946</v>
      </c>
      <c r="D3530" s="3"/>
      <c r="E3530" s="3"/>
      <c r="F3530" s="3"/>
      <c r="G3530" s="3"/>
    </row>
    <row r="3531" customFormat="false" ht="15.75" hidden="false" customHeight="false" outlineLevel="0" collapsed="false">
      <c r="A3531" s="3" t="n">
        <v>61.61704</v>
      </c>
      <c r="B3531" s="3" t="n">
        <v>61.432659</v>
      </c>
      <c r="C3531" s="3" t="n">
        <v>61.485103</v>
      </c>
      <c r="D3531" s="3"/>
      <c r="E3531" s="3"/>
      <c r="F3531" s="3"/>
      <c r="G3531" s="3"/>
    </row>
    <row r="3532" customFormat="false" ht="15.75" hidden="false" customHeight="false" outlineLevel="0" collapsed="false">
      <c r="A3532" s="3" t="n">
        <v>61.534576</v>
      </c>
      <c r="B3532" s="3" t="n">
        <v>61.611963</v>
      </c>
      <c r="C3532" s="3" t="n">
        <v>61.425687</v>
      </c>
      <c r="D3532" s="3"/>
      <c r="E3532" s="3"/>
      <c r="F3532" s="3"/>
      <c r="G3532" s="3"/>
    </row>
    <row r="3533" customFormat="false" ht="15.75" hidden="false" customHeight="false" outlineLevel="0" collapsed="false">
      <c r="A3533" s="3" t="n">
        <v>61.534435</v>
      </c>
      <c r="B3533" s="3" t="n">
        <v>61.628424</v>
      </c>
      <c r="C3533" s="3" t="n">
        <v>61.539539</v>
      </c>
      <c r="D3533" s="3"/>
      <c r="E3533" s="3"/>
      <c r="F3533" s="3"/>
      <c r="G3533" s="3"/>
    </row>
    <row r="3534" customFormat="false" ht="15.75" hidden="false" customHeight="false" outlineLevel="0" collapsed="false">
      <c r="A3534" s="3" t="n">
        <v>61.350354</v>
      </c>
      <c r="B3534" s="3" t="n">
        <v>61.738707</v>
      </c>
      <c r="C3534" s="3" t="n">
        <v>61.608552</v>
      </c>
      <c r="D3534" s="3"/>
      <c r="E3534" s="3"/>
      <c r="F3534" s="3"/>
      <c r="G3534" s="3"/>
    </row>
    <row r="3535" customFormat="false" ht="15.75" hidden="false" customHeight="false" outlineLevel="0" collapsed="false">
      <c r="A3535" s="3" t="n">
        <v>61.579815</v>
      </c>
      <c r="B3535" s="3" t="n">
        <v>61.769134</v>
      </c>
      <c r="C3535" s="3" t="n">
        <v>61.629916</v>
      </c>
      <c r="D3535" s="3"/>
      <c r="E3535" s="3"/>
      <c r="F3535" s="3"/>
      <c r="G3535" s="3"/>
    </row>
    <row r="3536" customFormat="false" ht="15.75" hidden="false" customHeight="false" outlineLevel="0" collapsed="false">
      <c r="A3536" s="3" t="n">
        <v>61.366697</v>
      </c>
      <c r="B3536" s="3" t="n">
        <v>61.506374</v>
      </c>
      <c r="C3536" s="3" t="n">
        <v>61.524775</v>
      </c>
      <c r="D3536" s="3"/>
      <c r="E3536" s="3"/>
      <c r="F3536" s="3"/>
      <c r="G3536" s="3"/>
    </row>
    <row r="3537" customFormat="false" ht="15.75" hidden="false" customHeight="false" outlineLevel="0" collapsed="false">
      <c r="A3537" s="3" t="n">
        <v>61.467022</v>
      </c>
      <c r="B3537" s="3" t="n">
        <v>61.525872</v>
      </c>
      <c r="C3537" s="3" t="n">
        <v>61.626347</v>
      </c>
      <c r="D3537" s="3"/>
      <c r="E3537" s="3"/>
      <c r="F3537" s="3"/>
      <c r="G3537" s="3"/>
    </row>
    <row r="3538" customFormat="false" ht="15.75" hidden="false" customHeight="false" outlineLevel="0" collapsed="false">
      <c r="A3538" s="3" t="n">
        <v>61.512527</v>
      </c>
      <c r="B3538" s="3" t="n">
        <v>61.638863</v>
      </c>
      <c r="C3538" s="3" t="n">
        <v>61.466498</v>
      </c>
      <c r="D3538" s="3"/>
      <c r="E3538" s="3"/>
      <c r="F3538" s="3"/>
      <c r="G3538" s="3"/>
    </row>
    <row r="3539" customFormat="false" ht="15.75" hidden="false" customHeight="false" outlineLevel="0" collapsed="false">
      <c r="A3539" s="3" t="n">
        <v>61.417954</v>
      </c>
      <c r="B3539" s="3" t="n">
        <v>61.588436</v>
      </c>
      <c r="C3539" s="3" t="n">
        <v>61.750955</v>
      </c>
      <c r="D3539" s="3"/>
      <c r="E3539" s="3"/>
      <c r="F3539" s="3"/>
      <c r="G3539" s="3"/>
    </row>
    <row r="3540" customFormat="false" ht="15.75" hidden="false" customHeight="false" outlineLevel="0" collapsed="false">
      <c r="A3540" s="3" t="n">
        <v>61.45465</v>
      </c>
      <c r="B3540" s="3" t="n">
        <v>61.554366</v>
      </c>
      <c r="C3540" s="3" t="n">
        <v>61.67418</v>
      </c>
      <c r="D3540" s="3"/>
      <c r="E3540" s="3"/>
      <c r="F3540" s="3"/>
      <c r="G3540" s="3"/>
    </row>
    <row r="3541" customFormat="false" ht="15.75" hidden="false" customHeight="false" outlineLevel="0" collapsed="false">
      <c r="A3541" s="3" t="n">
        <v>61.617803</v>
      </c>
      <c r="B3541" s="3" t="n">
        <v>61.653167</v>
      </c>
      <c r="C3541" s="3" t="n">
        <v>61.484361</v>
      </c>
      <c r="D3541" s="3"/>
      <c r="E3541" s="3"/>
      <c r="F3541" s="3"/>
      <c r="G3541" s="3"/>
    </row>
    <row r="3542" customFormat="false" ht="15.75" hidden="false" customHeight="false" outlineLevel="0" collapsed="false">
      <c r="A3542" s="3" t="n">
        <v>61.722031</v>
      </c>
      <c r="B3542" s="3" t="n">
        <v>61.748749</v>
      </c>
      <c r="C3542" s="3" t="n">
        <v>61.479003</v>
      </c>
      <c r="D3542" s="3"/>
      <c r="E3542" s="3"/>
      <c r="F3542" s="3"/>
      <c r="G3542" s="3"/>
    </row>
    <row r="3543" customFormat="false" ht="15.75" hidden="false" customHeight="false" outlineLevel="0" collapsed="false">
      <c r="A3543" s="3" t="n">
        <v>61.460465</v>
      </c>
      <c r="B3543" s="3" t="n">
        <v>61.589598</v>
      </c>
      <c r="C3543" s="3" t="n">
        <v>61.700125</v>
      </c>
      <c r="D3543" s="3"/>
      <c r="E3543" s="3"/>
      <c r="F3543" s="3"/>
      <c r="G3543" s="3"/>
    </row>
    <row r="3544" customFormat="false" ht="15.75" hidden="false" customHeight="false" outlineLevel="0" collapsed="false">
      <c r="A3544" s="3" t="n">
        <v>61.568626</v>
      </c>
      <c r="B3544" s="3" t="n">
        <v>61.656046</v>
      </c>
      <c r="C3544" s="3" t="n">
        <v>61.747045</v>
      </c>
      <c r="D3544" s="3"/>
      <c r="E3544" s="3"/>
      <c r="F3544" s="3"/>
      <c r="G3544" s="3"/>
    </row>
    <row r="3545" customFormat="false" ht="15.75" hidden="false" customHeight="false" outlineLevel="0" collapsed="false">
      <c r="A3545" s="3" t="n">
        <v>61.439857</v>
      </c>
      <c r="B3545" s="3" t="n">
        <v>61.647411</v>
      </c>
      <c r="C3545" s="3" t="n">
        <v>61.781874</v>
      </c>
      <c r="D3545" s="3"/>
      <c r="E3545" s="3"/>
      <c r="F3545" s="3"/>
      <c r="G3545" s="3"/>
    </row>
    <row r="3546" customFormat="false" ht="15.75" hidden="false" customHeight="false" outlineLevel="0" collapsed="false">
      <c r="A3546" s="3" t="n">
        <v>61.395164</v>
      </c>
      <c r="B3546" s="3" t="n">
        <v>61.831482</v>
      </c>
      <c r="C3546" s="3" t="n">
        <v>61.611764</v>
      </c>
      <c r="D3546" s="3"/>
      <c r="E3546" s="3"/>
      <c r="F3546" s="3"/>
      <c r="G3546" s="3"/>
    </row>
    <row r="3547" customFormat="false" ht="15.75" hidden="false" customHeight="false" outlineLevel="0" collapsed="false">
      <c r="A3547" s="3" t="n">
        <v>61.384827</v>
      </c>
      <c r="B3547" s="3" t="n">
        <v>61.831597</v>
      </c>
      <c r="C3547" s="3" t="n">
        <v>61.673309</v>
      </c>
      <c r="D3547" s="3"/>
      <c r="E3547" s="3"/>
      <c r="F3547" s="3"/>
      <c r="G3547" s="3"/>
    </row>
    <row r="3548" customFormat="false" ht="15.75" hidden="false" customHeight="false" outlineLevel="0" collapsed="false">
      <c r="A3548" s="3" t="n">
        <v>61.446643</v>
      </c>
      <c r="B3548" s="3" t="n">
        <v>61.526781</v>
      </c>
      <c r="C3548" s="3" t="n">
        <v>61.680147</v>
      </c>
      <c r="D3548" s="3"/>
      <c r="E3548" s="3"/>
      <c r="F3548" s="3"/>
      <c r="G3548" s="3"/>
    </row>
    <row r="3549" customFormat="false" ht="15.75" hidden="false" customHeight="false" outlineLevel="0" collapsed="false">
      <c r="A3549" s="3" t="n">
        <v>61.417278</v>
      </c>
      <c r="B3549" s="3" t="n">
        <v>61.535814</v>
      </c>
      <c r="C3549" s="3" t="n">
        <v>61.632386</v>
      </c>
      <c r="D3549" s="3"/>
      <c r="E3549" s="3"/>
      <c r="F3549" s="3"/>
      <c r="G3549" s="3"/>
    </row>
    <row r="3550" customFormat="false" ht="15.75" hidden="false" customHeight="false" outlineLevel="0" collapsed="false">
      <c r="A3550" s="3" t="n">
        <v>61.434171</v>
      </c>
      <c r="B3550" s="3" t="n">
        <v>61.565539</v>
      </c>
      <c r="C3550" s="3" t="n">
        <v>61.724207</v>
      </c>
      <c r="D3550" s="3"/>
      <c r="E3550" s="3"/>
      <c r="F3550" s="3"/>
      <c r="G3550" s="3"/>
    </row>
    <row r="3551" customFormat="false" ht="15.75" hidden="false" customHeight="false" outlineLevel="0" collapsed="false">
      <c r="A3551" s="3" t="n">
        <v>61.678788</v>
      </c>
      <c r="B3551" s="3" t="n">
        <v>61.615685</v>
      </c>
      <c r="C3551" s="3" t="n">
        <v>61.313838</v>
      </c>
      <c r="D3551" s="3"/>
      <c r="E3551" s="3"/>
      <c r="F3551" s="3"/>
      <c r="G3551" s="3"/>
    </row>
    <row r="3552" customFormat="false" ht="15.75" hidden="false" customHeight="false" outlineLevel="0" collapsed="false">
      <c r="A3552" s="3" t="n">
        <v>61.554417</v>
      </c>
      <c r="B3552" s="3" t="n">
        <v>61.679127</v>
      </c>
      <c r="C3552" s="3" t="n">
        <v>61.538766</v>
      </c>
      <c r="D3552" s="3"/>
      <c r="E3552" s="3"/>
      <c r="F3552" s="3"/>
      <c r="G3552" s="3"/>
    </row>
    <row r="3553" customFormat="false" ht="15.75" hidden="false" customHeight="false" outlineLevel="0" collapsed="false">
      <c r="A3553" s="3" t="n">
        <v>61.423221</v>
      </c>
      <c r="B3553" s="3" t="n">
        <v>61.466845</v>
      </c>
      <c r="C3553" s="3" t="n">
        <v>61.563634</v>
      </c>
      <c r="D3553" s="3"/>
      <c r="E3553" s="3"/>
      <c r="F3553" s="3"/>
      <c r="G3553" s="3"/>
    </row>
    <row r="3554" customFormat="false" ht="15.75" hidden="false" customHeight="false" outlineLevel="0" collapsed="false">
      <c r="A3554" s="3" t="n">
        <v>61.479528</v>
      </c>
      <c r="B3554" s="3" t="n">
        <v>61.685448</v>
      </c>
      <c r="C3554" s="3" t="n">
        <v>61.692924</v>
      </c>
      <c r="D3554" s="3"/>
      <c r="E3554" s="3"/>
      <c r="F3554" s="3"/>
      <c r="G3554" s="3"/>
    </row>
    <row r="3555" customFormat="false" ht="15.75" hidden="false" customHeight="false" outlineLevel="0" collapsed="false">
      <c r="A3555" s="3" t="n">
        <v>61.354795</v>
      </c>
      <c r="B3555" s="3" t="n">
        <v>61.498159</v>
      </c>
      <c r="C3555" s="3" t="n">
        <v>61.693811</v>
      </c>
      <c r="D3555" s="3"/>
      <c r="E3555" s="3"/>
      <c r="F3555" s="3"/>
      <c r="G3555" s="3"/>
    </row>
    <row r="3556" customFormat="false" ht="15.75" hidden="false" customHeight="false" outlineLevel="0" collapsed="false">
      <c r="A3556" s="3" t="n">
        <v>61.507898</v>
      </c>
      <c r="B3556" s="3" t="n">
        <v>61.550754</v>
      </c>
      <c r="C3556" s="3" t="n">
        <v>61.329513</v>
      </c>
      <c r="D3556" s="3"/>
      <c r="E3556" s="3"/>
      <c r="F3556" s="3"/>
      <c r="G3556" s="3"/>
    </row>
    <row r="3557" customFormat="false" ht="15.75" hidden="false" customHeight="false" outlineLevel="0" collapsed="false">
      <c r="A3557" s="3" t="n">
        <v>61.158746</v>
      </c>
      <c r="B3557" s="3" t="n">
        <v>61.474204</v>
      </c>
      <c r="C3557" s="3" t="n">
        <v>61.54789</v>
      </c>
      <c r="D3557" s="3"/>
      <c r="E3557" s="3"/>
      <c r="F3557" s="3"/>
      <c r="G3557" s="3"/>
    </row>
    <row r="3558" customFormat="false" ht="15.75" hidden="false" customHeight="false" outlineLevel="0" collapsed="false">
      <c r="A3558" s="3" t="n">
        <v>61.227397</v>
      </c>
      <c r="B3558" s="3" t="n">
        <v>61.528604</v>
      </c>
      <c r="C3558" s="3" t="n">
        <v>61.376688</v>
      </c>
      <c r="D3558" s="3"/>
      <c r="E3558" s="3"/>
      <c r="F3558" s="3"/>
      <c r="G3558" s="3"/>
    </row>
    <row r="3559" customFormat="false" ht="15.75" hidden="false" customHeight="false" outlineLevel="0" collapsed="false">
      <c r="A3559" s="3" t="n">
        <v>61.434856</v>
      </c>
      <c r="B3559" s="3" t="n">
        <v>61.52585</v>
      </c>
      <c r="C3559" s="3" t="n">
        <v>61.531506</v>
      </c>
      <c r="D3559" s="3"/>
      <c r="E3559" s="3"/>
      <c r="F3559" s="3"/>
      <c r="G3559" s="3"/>
    </row>
    <row r="3560" customFormat="false" ht="15.75" hidden="false" customHeight="false" outlineLevel="0" collapsed="false">
      <c r="A3560" s="3" t="n">
        <v>61.593208</v>
      </c>
      <c r="B3560" s="3" t="n">
        <v>61.418966</v>
      </c>
      <c r="C3560" s="3" t="n">
        <v>61.308004</v>
      </c>
      <c r="D3560" s="3"/>
      <c r="E3560" s="3"/>
      <c r="F3560" s="3"/>
      <c r="G3560" s="3"/>
    </row>
    <row r="3561" customFormat="false" ht="15.75" hidden="false" customHeight="false" outlineLevel="0" collapsed="false">
      <c r="A3561" s="3" t="n">
        <v>61.716265</v>
      </c>
      <c r="B3561" s="3" t="n">
        <v>61.574018</v>
      </c>
      <c r="C3561" s="3" t="n">
        <v>61.541434</v>
      </c>
      <c r="D3561" s="3"/>
      <c r="E3561" s="3"/>
      <c r="F3561" s="3"/>
      <c r="G3561" s="3"/>
    </row>
    <row r="3562" customFormat="false" ht="15.75" hidden="false" customHeight="false" outlineLevel="0" collapsed="false">
      <c r="A3562" s="3" t="n">
        <v>61.627448</v>
      </c>
      <c r="B3562" s="3" t="n">
        <v>61.45448</v>
      </c>
      <c r="C3562" s="3" t="n">
        <v>61.672982</v>
      </c>
      <c r="D3562" s="3"/>
      <c r="E3562" s="3"/>
      <c r="F3562" s="3"/>
      <c r="G3562" s="3"/>
    </row>
    <row r="3563" customFormat="false" ht="15.75" hidden="false" customHeight="false" outlineLevel="0" collapsed="false">
      <c r="A3563" s="3" t="n">
        <v>61.494512</v>
      </c>
      <c r="B3563" s="3" t="n">
        <v>61.725379</v>
      </c>
      <c r="C3563" s="3" t="n">
        <v>61.543597</v>
      </c>
      <c r="D3563" s="3"/>
      <c r="E3563" s="3"/>
      <c r="F3563" s="3"/>
      <c r="G3563" s="3"/>
    </row>
    <row r="3564" customFormat="false" ht="15.75" hidden="false" customHeight="false" outlineLevel="0" collapsed="false">
      <c r="A3564" s="3" t="n">
        <v>61.478981</v>
      </c>
      <c r="B3564" s="3" t="n">
        <v>61.759002</v>
      </c>
      <c r="C3564" s="3" t="n">
        <v>61.515342</v>
      </c>
      <c r="D3564" s="3"/>
      <c r="E3564" s="3"/>
      <c r="F3564" s="3"/>
      <c r="G3564" s="3"/>
    </row>
    <row r="3565" customFormat="false" ht="15.75" hidden="false" customHeight="false" outlineLevel="0" collapsed="false">
      <c r="A3565" s="3" t="n">
        <v>61.848793</v>
      </c>
      <c r="B3565" s="3" t="n">
        <v>61.504902</v>
      </c>
      <c r="C3565" s="3" t="n">
        <v>61.39787</v>
      </c>
      <c r="D3565" s="3"/>
      <c r="E3565" s="3"/>
      <c r="F3565" s="3"/>
      <c r="G3565" s="3"/>
    </row>
    <row r="3566" customFormat="false" ht="15.75" hidden="false" customHeight="false" outlineLevel="0" collapsed="false">
      <c r="A3566" s="3" t="n">
        <v>61.613693</v>
      </c>
      <c r="B3566" s="3" t="n">
        <v>61.432996</v>
      </c>
      <c r="C3566" s="3" t="n">
        <v>61.501657</v>
      </c>
      <c r="D3566" s="3"/>
      <c r="E3566" s="3"/>
      <c r="F3566" s="3"/>
      <c r="G3566" s="3"/>
    </row>
    <row r="3567" customFormat="false" ht="15.75" hidden="false" customHeight="false" outlineLevel="0" collapsed="false">
      <c r="A3567" s="3" t="n">
        <v>61.668821</v>
      </c>
      <c r="B3567" s="3" t="n">
        <v>61.627274</v>
      </c>
      <c r="C3567" s="3" t="n">
        <v>61.743513</v>
      </c>
      <c r="D3567" s="3"/>
      <c r="E3567" s="3"/>
      <c r="F3567" s="3"/>
      <c r="G3567" s="3"/>
    </row>
    <row r="3568" customFormat="false" ht="15.75" hidden="false" customHeight="false" outlineLevel="0" collapsed="false">
      <c r="A3568" s="3" t="n">
        <v>61.718335</v>
      </c>
      <c r="B3568" s="3" t="n">
        <v>61.62804</v>
      </c>
      <c r="C3568" s="3" t="n">
        <v>61.350508</v>
      </c>
      <c r="D3568" s="3"/>
      <c r="E3568" s="3"/>
      <c r="F3568" s="3"/>
      <c r="G3568" s="3"/>
    </row>
    <row r="3569" customFormat="false" ht="15.75" hidden="false" customHeight="false" outlineLevel="0" collapsed="false">
      <c r="A3569" s="3" t="n">
        <v>61.331571</v>
      </c>
      <c r="B3569" s="3" t="n">
        <v>61.542268</v>
      </c>
      <c r="C3569" s="3" t="n">
        <v>61.481087</v>
      </c>
      <c r="D3569" s="3"/>
      <c r="E3569" s="3"/>
      <c r="F3569" s="3"/>
      <c r="G3569" s="3"/>
    </row>
    <row r="3570" customFormat="false" ht="15.75" hidden="false" customHeight="false" outlineLevel="0" collapsed="false">
      <c r="A3570" s="3" t="n">
        <v>61.658006</v>
      </c>
      <c r="B3570" s="3" t="n">
        <v>62.001889</v>
      </c>
      <c r="C3570" s="3" t="n">
        <v>61.339749</v>
      </c>
      <c r="D3570" s="3"/>
      <c r="E3570" s="3"/>
      <c r="F3570" s="3"/>
      <c r="G3570" s="3"/>
    </row>
    <row r="3571" customFormat="false" ht="15.75" hidden="false" customHeight="false" outlineLevel="0" collapsed="false">
      <c r="A3571" s="3" t="n">
        <v>61.45397</v>
      </c>
      <c r="B3571" s="3" t="n">
        <v>61.609404</v>
      </c>
      <c r="C3571" s="3" t="n">
        <v>61.590622</v>
      </c>
      <c r="D3571" s="3"/>
      <c r="E3571" s="3"/>
      <c r="F3571" s="3"/>
      <c r="G3571" s="3"/>
    </row>
    <row r="3572" customFormat="false" ht="15.75" hidden="false" customHeight="false" outlineLevel="0" collapsed="false">
      <c r="A3572" s="3" t="n">
        <v>61.660529</v>
      </c>
      <c r="B3572" s="3" t="n">
        <v>61.545786</v>
      </c>
      <c r="C3572" s="3" t="n">
        <v>61.563107</v>
      </c>
      <c r="D3572" s="3"/>
      <c r="E3572" s="3"/>
      <c r="F3572" s="3"/>
      <c r="G3572" s="3"/>
    </row>
    <row r="3573" customFormat="false" ht="15.75" hidden="false" customHeight="false" outlineLevel="0" collapsed="false">
      <c r="A3573" s="3" t="n">
        <v>61.500189</v>
      </c>
      <c r="B3573" s="3" t="n">
        <v>61.490512</v>
      </c>
      <c r="C3573" s="3" t="n">
        <v>61.278161</v>
      </c>
      <c r="D3573" s="3"/>
      <c r="E3573" s="3"/>
      <c r="F3573" s="3"/>
      <c r="G3573" s="3"/>
    </row>
    <row r="3574" customFormat="false" ht="15.75" hidden="false" customHeight="false" outlineLevel="0" collapsed="false">
      <c r="A3574" s="3" t="n">
        <v>61.308562</v>
      </c>
      <c r="B3574" s="3" t="n">
        <v>61.626037</v>
      </c>
      <c r="C3574" s="3" t="n">
        <v>61.5884</v>
      </c>
      <c r="D3574" s="3"/>
      <c r="E3574" s="3"/>
      <c r="F3574" s="3"/>
      <c r="G3574" s="3"/>
    </row>
    <row r="3575" customFormat="false" ht="15.75" hidden="false" customHeight="false" outlineLevel="0" collapsed="false">
      <c r="A3575" s="3" t="n">
        <v>61.522953</v>
      </c>
      <c r="B3575" s="3" t="n">
        <v>61.322322</v>
      </c>
      <c r="C3575" s="3" t="n">
        <v>61.677655</v>
      </c>
      <c r="D3575" s="3"/>
      <c r="E3575" s="3"/>
      <c r="F3575" s="3"/>
      <c r="G3575" s="3"/>
    </row>
    <row r="3576" customFormat="false" ht="15.75" hidden="false" customHeight="false" outlineLevel="0" collapsed="false">
      <c r="A3576" s="3" t="n">
        <v>61.419138</v>
      </c>
      <c r="B3576" s="3" t="n">
        <v>61.712908</v>
      </c>
      <c r="C3576" s="3" t="n">
        <v>61.481407</v>
      </c>
      <c r="D3576" s="3"/>
      <c r="E3576" s="3"/>
      <c r="F3576" s="3"/>
      <c r="G3576" s="3"/>
    </row>
    <row r="3577" customFormat="false" ht="15.75" hidden="false" customHeight="false" outlineLevel="0" collapsed="false">
      <c r="A3577" s="3" t="n">
        <v>61.392228</v>
      </c>
      <c r="B3577" s="3" t="n">
        <v>61.655911</v>
      </c>
      <c r="C3577" s="3" t="n">
        <v>61.39842</v>
      </c>
      <c r="D3577" s="3"/>
      <c r="E3577" s="3"/>
      <c r="F3577" s="3"/>
      <c r="G3577" s="3"/>
    </row>
    <row r="3578" customFormat="false" ht="15.75" hidden="false" customHeight="false" outlineLevel="0" collapsed="false">
      <c r="A3578" s="3" t="n">
        <v>61.408352</v>
      </c>
      <c r="B3578" s="3" t="n">
        <v>61.52874</v>
      </c>
      <c r="C3578" s="3" t="n">
        <v>61.418106</v>
      </c>
      <c r="D3578" s="3"/>
      <c r="E3578" s="3"/>
      <c r="F3578" s="3"/>
      <c r="G3578" s="3"/>
    </row>
    <row r="3579" customFormat="false" ht="15.75" hidden="false" customHeight="false" outlineLevel="0" collapsed="false">
      <c r="A3579" s="3" t="n">
        <v>61.502486</v>
      </c>
      <c r="B3579" s="3" t="n">
        <v>61.388123</v>
      </c>
      <c r="C3579" s="3" t="n">
        <v>61.549494</v>
      </c>
      <c r="D3579" s="3"/>
      <c r="E3579" s="3"/>
      <c r="F3579" s="3"/>
      <c r="G3579" s="3"/>
    </row>
    <row r="3580" customFormat="false" ht="15.75" hidden="false" customHeight="false" outlineLevel="0" collapsed="false">
      <c r="A3580" s="3" t="n">
        <v>61.366235</v>
      </c>
      <c r="B3580" s="3" t="n">
        <v>61.597521</v>
      </c>
      <c r="C3580" s="3" t="n">
        <v>61.620311</v>
      </c>
      <c r="D3580" s="3"/>
      <c r="E3580" s="3"/>
      <c r="F3580" s="3"/>
      <c r="G3580" s="3"/>
    </row>
    <row r="3581" customFormat="false" ht="15.75" hidden="false" customHeight="false" outlineLevel="0" collapsed="false">
      <c r="A3581" s="3" t="n">
        <v>61.261204</v>
      </c>
      <c r="B3581" s="3" t="n">
        <v>61.407406</v>
      </c>
      <c r="C3581" s="3" t="n">
        <v>61.629615</v>
      </c>
      <c r="D3581" s="3"/>
      <c r="E3581" s="3"/>
      <c r="F3581" s="3"/>
      <c r="G3581" s="3"/>
    </row>
    <row r="3582" customFormat="false" ht="15.75" hidden="false" customHeight="false" outlineLevel="0" collapsed="false">
      <c r="A3582" s="3" t="n">
        <v>61.375122</v>
      </c>
      <c r="B3582" s="3" t="n">
        <v>61.617147</v>
      </c>
      <c r="C3582" s="3" t="n">
        <v>61.364374</v>
      </c>
      <c r="D3582" s="3"/>
      <c r="E3582" s="3"/>
      <c r="F3582" s="3"/>
      <c r="G3582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00"/>
  <sheetViews>
    <sheetView windowProtection="false" showFormulas="false" showGridLines="true" showRowColHeaders="true" showZeros="true" rightToLeft="false" tabSelected="true" showOutlineSymbols="true" defaultGridColor="true" view="normal" topLeftCell="A347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2.4183673469388"/>
  </cols>
  <sheetData>
    <row r="1" customFormat="false" ht="15.75" hidden="false" customHeight="false" outlineLevel="0" collapsed="false">
      <c r="A1" s="3" t="n">
        <v>0</v>
      </c>
      <c r="B1" s="3" t="n">
        <v>0.433494</v>
      </c>
      <c r="C1" s="3" t="n">
        <v>-0.249979</v>
      </c>
      <c r="D1" s="3" t="n">
        <v>0.846672</v>
      </c>
      <c r="E1" s="3" t="n">
        <v>9.44594</v>
      </c>
      <c r="G1" s="3" t="n">
        <v>-19.95</v>
      </c>
      <c r="H1" s="3" t="n">
        <v>0</v>
      </c>
      <c r="I1" s="3" t="n">
        <v>0</v>
      </c>
      <c r="J1" s="3" t="n">
        <v>0</v>
      </c>
      <c r="K1" s="3" t="n">
        <v>0</v>
      </c>
      <c r="L1" s="3" t="n">
        <v>0</v>
      </c>
      <c r="M1" s="3" t="n">
        <v>0</v>
      </c>
    </row>
    <row r="2" customFormat="false" ht="15.75" hidden="false" customHeight="false" outlineLevel="0" collapsed="false">
      <c r="A2" s="3" t="n">
        <v>1</v>
      </c>
      <c r="B2" s="3" t="n">
        <v>28.7053</v>
      </c>
      <c r="C2" s="3" t="n">
        <v>19.8689</v>
      </c>
      <c r="D2" s="3" t="n">
        <v>3.04813</v>
      </c>
      <c r="E2" s="3" t="n">
        <v>0.902358</v>
      </c>
      <c r="G2" s="3" t="n">
        <v>-19.85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 customFormat="false" ht="15.75" hidden="false" customHeight="false" outlineLevel="0" collapsed="false">
      <c r="A3" s="3" t="n">
        <v>2</v>
      </c>
      <c r="B3" s="3" t="n">
        <v>28.1097</v>
      </c>
      <c r="C3" s="3" t="n">
        <v>18.5459</v>
      </c>
      <c r="D3" s="3" t="n">
        <v>2.39594</v>
      </c>
      <c r="E3" s="3" t="n">
        <v>8.4812</v>
      </c>
      <c r="G3" s="3" t="n">
        <v>-19.75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</row>
    <row r="4" customFormat="false" ht="15.75" hidden="false" customHeight="false" outlineLevel="0" collapsed="false">
      <c r="A4" s="3" t="n">
        <v>3</v>
      </c>
      <c r="B4" s="3" t="n">
        <v>27.0415</v>
      </c>
      <c r="C4" s="3" t="n">
        <v>16.7216</v>
      </c>
      <c r="D4" s="3" t="n">
        <v>2.78362</v>
      </c>
      <c r="E4" s="3" t="n">
        <v>8.00271</v>
      </c>
      <c r="G4" s="3" t="n">
        <v>-19.65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</row>
    <row r="5" customFormat="false" ht="15.75" hidden="false" customHeight="false" outlineLevel="0" collapsed="false">
      <c r="A5" s="3" t="n">
        <v>4</v>
      </c>
      <c r="B5" s="3" t="n">
        <v>29.5311</v>
      </c>
      <c r="C5" s="3" t="n">
        <v>22.1218</v>
      </c>
      <c r="D5" s="3" t="n">
        <v>2.77893</v>
      </c>
      <c r="E5" s="3" t="n">
        <v>0.214634</v>
      </c>
      <c r="G5" s="3" t="n">
        <v>-19.55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</row>
    <row r="6" customFormat="false" ht="15.75" hidden="false" customHeight="false" outlineLevel="0" collapsed="false">
      <c r="A6" s="3" t="n">
        <v>5</v>
      </c>
      <c r="B6" s="3" t="n">
        <v>24.6207</v>
      </c>
      <c r="C6" s="3" t="n">
        <v>15.6054</v>
      </c>
      <c r="D6" s="3" t="n">
        <v>2.61539</v>
      </c>
      <c r="E6" s="3" t="n">
        <v>3.43365</v>
      </c>
      <c r="G6" s="3" t="n">
        <v>-19.45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</row>
    <row r="7" customFormat="false" ht="15.75" hidden="false" customHeight="false" outlineLevel="0" collapsed="false">
      <c r="A7" s="3" t="n">
        <v>6</v>
      </c>
      <c r="B7" s="3" t="n">
        <v>27.3786</v>
      </c>
      <c r="C7" s="3" t="n">
        <v>18.6785</v>
      </c>
      <c r="D7" s="3" t="n">
        <v>1.72737</v>
      </c>
      <c r="E7" s="3" t="n">
        <v>0.328051</v>
      </c>
      <c r="G7" s="3" t="n">
        <v>-19.35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</row>
    <row r="8" customFormat="false" ht="15.75" hidden="false" customHeight="false" outlineLevel="0" collapsed="false">
      <c r="A8" s="3" t="n">
        <v>7</v>
      </c>
      <c r="B8" s="3" t="n">
        <v>24.9876</v>
      </c>
      <c r="C8" s="3" t="n">
        <v>15.4258</v>
      </c>
      <c r="D8" s="3" t="n">
        <v>1.48698</v>
      </c>
      <c r="E8" s="3" t="n">
        <v>-0.906368</v>
      </c>
      <c r="G8" s="3" t="n">
        <v>-19.25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</row>
    <row r="9" customFormat="false" ht="15.75" hidden="false" customHeight="false" outlineLevel="0" collapsed="false">
      <c r="A9" s="3" t="n">
        <v>8</v>
      </c>
      <c r="B9" s="3" t="n">
        <v>26.6069</v>
      </c>
      <c r="C9" s="3" t="n">
        <v>17.1332</v>
      </c>
      <c r="D9" s="3" t="n">
        <v>2.11597</v>
      </c>
      <c r="E9" s="3" t="n">
        <v>-2.28174</v>
      </c>
      <c r="G9" s="3" t="n">
        <v>-19.15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</row>
    <row r="10" customFormat="false" ht="15.75" hidden="false" customHeight="false" outlineLevel="0" collapsed="false">
      <c r="A10" s="3" t="n">
        <v>9</v>
      </c>
      <c r="B10" s="3" t="n">
        <v>27.9201</v>
      </c>
      <c r="C10" s="3" t="n">
        <v>19.065</v>
      </c>
      <c r="D10" s="3" t="n">
        <v>1.83271</v>
      </c>
      <c r="E10" s="3" t="n">
        <v>2.72055</v>
      </c>
      <c r="G10" s="3" t="n">
        <v>-19.05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</row>
    <row r="11" customFormat="false" ht="15.75" hidden="false" customHeight="false" outlineLevel="0" collapsed="false">
      <c r="A11" s="3" t="n">
        <v>10</v>
      </c>
      <c r="B11" s="3" t="n">
        <v>26.8919</v>
      </c>
      <c r="C11" s="3" t="n">
        <v>17.8291</v>
      </c>
      <c r="D11" s="3" t="n">
        <v>2.39293</v>
      </c>
      <c r="E11" s="3" t="n">
        <v>4.42485</v>
      </c>
      <c r="G11" s="3" t="n">
        <v>-18.95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</row>
    <row r="12" customFormat="false" ht="15.75" hidden="false" customHeight="false" outlineLevel="0" collapsed="false">
      <c r="A12" s="3" t="n">
        <v>11</v>
      </c>
      <c r="B12" s="3" t="n">
        <v>28.8008</v>
      </c>
      <c r="C12" s="3" t="n">
        <v>19.9295</v>
      </c>
      <c r="D12" s="3" t="n">
        <v>1.9016</v>
      </c>
      <c r="E12" s="3" t="n">
        <v>4.29666</v>
      </c>
      <c r="G12" s="3" t="n">
        <v>-18.85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</row>
    <row r="13" customFormat="false" ht="15.75" hidden="false" customHeight="false" outlineLevel="0" collapsed="false">
      <c r="A13" s="3" t="n">
        <v>12</v>
      </c>
      <c r="B13" s="3" t="n">
        <v>25.9863</v>
      </c>
      <c r="C13" s="3" t="n">
        <v>16.6994</v>
      </c>
      <c r="D13" s="3" t="n">
        <v>1.88942</v>
      </c>
      <c r="E13" s="3" t="n">
        <v>-2.00809</v>
      </c>
      <c r="G13" s="3" t="n">
        <v>-18.75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</row>
    <row r="14" customFormat="false" ht="15.75" hidden="false" customHeight="false" outlineLevel="0" collapsed="false">
      <c r="A14" s="3" t="n">
        <v>13</v>
      </c>
      <c r="B14" s="3" t="n">
        <v>26.7165</v>
      </c>
      <c r="C14" s="3" t="n">
        <v>17.292</v>
      </c>
      <c r="D14" s="3" t="n">
        <v>1.83094</v>
      </c>
      <c r="E14" s="3" t="n">
        <v>2.76567</v>
      </c>
      <c r="G14" s="3" t="n">
        <v>-18.65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</row>
    <row r="15" customFormat="false" ht="15.75" hidden="false" customHeight="false" outlineLevel="0" collapsed="false">
      <c r="A15" s="3" t="n">
        <v>14</v>
      </c>
      <c r="B15" s="3" t="n">
        <v>25.2226</v>
      </c>
      <c r="C15" s="3" t="n">
        <v>16.931</v>
      </c>
      <c r="D15" s="3" t="n">
        <v>3.09695</v>
      </c>
      <c r="E15" s="3" t="n">
        <v>12.0001</v>
      </c>
      <c r="G15" s="3" t="n">
        <v>-18.55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</row>
    <row r="16" customFormat="false" ht="15.75" hidden="false" customHeight="false" outlineLevel="0" collapsed="false">
      <c r="A16" s="3" t="n">
        <v>15</v>
      </c>
      <c r="B16" s="3" t="n">
        <v>23.9587</v>
      </c>
      <c r="C16" s="3" t="n">
        <v>14.6509</v>
      </c>
      <c r="D16" s="3" t="n">
        <v>1.98911</v>
      </c>
      <c r="E16" s="3" t="n">
        <v>2.32069</v>
      </c>
      <c r="G16" s="3" t="n">
        <v>-18.45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</row>
    <row r="17" customFormat="false" ht="15.75" hidden="false" customHeight="false" outlineLevel="0" collapsed="false">
      <c r="A17" s="3" t="n">
        <v>16</v>
      </c>
      <c r="B17" s="3" t="n">
        <v>26.6839</v>
      </c>
      <c r="C17" s="3" t="n">
        <v>18.7323</v>
      </c>
      <c r="D17" s="3" t="n">
        <v>2.49455</v>
      </c>
      <c r="E17" s="3" t="n">
        <v>6.27214</v>
      </c>
      <c r="G17" s="3" t="n">
        <v>-18.35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</row>
    <row r="18" customFormat="false" ht="15.75" hidden="false" customHeight="false" outlineLevel="0" collapsed="false">
      <c r="A18" s="3" t="n">
        <v>17</v>
      </c>
      <c r="B18" s="3" t="n">
        <v>28.058</v>
      </c>
      <c r="C18" s="3" t="n">
        <v>19.2225</v>
      </c>
      <c r="D18" s="3" t="n">
        <v>3.77378</v>
      </c>
      <c r="E18" s="3" t="n">
        <v>6.6503</v>
      </c>
      <c r="G18" s="3" t="n">
        <v>-18.25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</row>
    <row r="19" customFormat="false" ht="15.75" hidden="false" customHeight="false" outlineLevel="0" collapsed="false">
      <c r="A19" s="3" t="n">
        <v>18</v>
      </c>
      <c r="B19" s="3" t="n">
        <v>26.1148</v>
      </c>
      <c r="C19" s="3" t="n">
        <v>17.3758</v>
      </c>
      <c r="D19" s="3" t="n">
        <v>3.05404</v>
      </c>
      <c r="E19" s="3" t="n">
        <v>0.136677</v>
      </c>
      <c r="G19" s="3" t="n">
        <v>-18.15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</row>
    <row r="20" customFormat="false" ht="15.75" hidden="false" customHeight="false" outlineLevel="0" collapsed="false">
      <c r="A20" s="3" t="n">
        <v>19</v>
      </c>
      <c r="B20" s="3" t="n">
        <v>25.5042</v>
      </c>
      <c r="C20" s="3" t="n">
        <v>15.8129</v>
      </c>
      <c r="D20" s="3" t="n">
        <v>1.67661</v>
      </c>
      <c r="E20" s="3" t="n">
        <v>10.2201</v>
      </c>
      <c r="G20" s="3" t="n">
        <v>-18.05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</row>
    <row r="21" customFormat="false" ht="15.75" hidden="false" customHeight="false" outlineLevel="0" collapsed="false">
      <c r="A21" s="3" t="n">
        <v>20</v>
      </c>
      <c r="B21" s="3" t="n">
        <v>28.9915</v>
      </c>
      <c r="C21" s="3" t="n">
        <v>22.6146</v>
      </c>
      <c r="D21" s="3" t="n">
        <v>1.89937</v>
      </c>
      <c r="E21" s="3" t="n">
        <v>8.21449</v>
      </c>
      <c r="G21" s="3" t="n">
        <v>-17.95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</row>
    <row r="22" customFormat="false" ht="15.75" hidden="false" customHeight="false" outlineLevel="0" collapsed="false">
      <c r="A22" s="3" t="n">
        <v>21</v>
      </c>
      <c r="B22" s="3" t="n">
        <v>27.0842</v>
      </c>
      <c r="C22" s="3" t="n">
        <v>17.8849</v>
      </c>
      <c r="D22" s="3" t="n">
        <v>2.43618</v>
      </c>
      <c r="E22" s="3" t="n">
        <v>5.16404</v>
      </c>
      <c r="G22" s="3" t="n">
        <v>-17.85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</row>
    <row r="23" customFormat="false" ht="15.75" hidden="false" customHeight="false" outlineLevel="0" collapsed="false">
      <c r="A23" s="3" t="n">
        <v>22</v>
      </c>
      <c r="B23" s="3" t="n">
        <v>26.6744</v>
      </c>
      <c r="C23" s="3" t="n">
        <v>18.0041</v>
      </c>
      <c r="D23" s="3" t="n">
        <v>1.71791</v>
      </c>
      <c r="E23" s="3" t="n">
        <v>-1.77345</v>
      </c>
      <c r="G23" s="3" t="n">
        <v>-17.75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</row>
    <row r="24" customFormat="false" ht="15.75" hidden="false" customHeight="false" outlineLevel="0" collapsed="false">
      <c r="A24" s="3" t="n">
        <v>23</v>
      </c>
      <c r="B24" s="3" t="n">
        <v>26.6008</v>
      </c>
      <c r="C24" s="3" t="n">
        <v>16.5001</v>
      </c>
      <c r="D24" s="3" t="n">
        <v>2.27004</v>
      </c>
      <c r="E24" s="3" t="n">
        <v>-4.78942</v>
      </c>
      <c r="G24" s="3" t="n">
        <v>-17.65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</row>
    <row r="25" customFormat="false" ht="15.75" hidden="false" customHeight="false" outlineLevel="0" collapsed="false">
      <c r="A25" s="3" t="n">
        <v>24</v>
      </c>
      <c r="B25" s="3" t="n">
        <v>26.8178</v>
      </c>
      <c r="C25" s="3" t="n">
        <v>17.2847</v>
      </c>
      <c r="D25" s="3" t="n">
        <v>2.70547</v>
      </c>
      <c r="E25" s="3" t="n">
        <v>8.60782</v>
      </c>
      <c r="G25" s="3" t="n">
        <v>-17.55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</row>
    <row r="26" customFormat="false" ht="15.75" hidden="false" customHeight="false" outlineLevel="0" collapsed="false">
      <c r="A26" s="3" t="n">
        <v>25</v>
      </c>
      <c r="B26" s="3" t="n">
        <v>27.6276</v>
      </c>
      <c r="C26" s="3" t="n">
        <v>18.4685</v>
      </c>
      <c r="D26" s="3" t="n">
        <v>1.94308</v>
      </c>
      <c r="E26" s="3" t="n">
        <v>3.49221</v>
      </c>
      <c r="G26" s="3" t="n">
        <v>-17.45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</row>
    <row r="27" customFormat="false" ht="15.75" hidden="false" customHeight="false" outlineLevel="0" collapsed="false">
      <c r="A27" s="3" t="n">
        <v>26</v>
      </c>
      <c r="B27" s="3" t="n">
        <v>26.8814</v>
      </c>
      <c r="C27" s="3" t="n">
        <v>17.3506</v>
      </c>
      <c r="D27" s="3" t="n">
        <v>1.95945</v>
      </c>
      <c r="E27" s="3" t="n">
        <v>5.91332</v>
      </c>
      <c r="G27" s="3" t="n">
        <v>-17.35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</row>
    <row r="28" customFormat="false" ht="15.75" hidden="false" customHeight="false" outlineLevel="0" collapsed="false">
      <c r="A28" s="3" t="n">
        <v>27</v>
      </c>
      <c r="B28" s="3" t="n">
        <v>25.1539</v>
      </c>
      <c r="C28" s="3" t="n">
        <v>15.3833</v>
      </c>
      <c r="D28" s="3" t="n">
        <v>0.86099</v>
      </c>
      <c r="E28" s="3" t="n">
        <v>1.5875</v>
      </c>
      <c r="G28" s="3" t="n">
        <v>-17.25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</row>
    <row r="29" customFormat="false" ht="15.75" hidden="false" customHeight="false" outlineLevel="0" collapsed="false">
      <c r="A29" s="3" t="n">
        <v>28</v>
      </c>
      <c r="B29" s="3" t="n">
        <v>26.1445</v>
      </c>
      <c r="C29" s="3" t="n">
        <v>16.8835</v>
      </c>
      <c r="D29" s="3" t="n">
        <v>1.76278</v>
      </c>
      <c r="E29" s="3" t="n">
        <v>-9.13679</v>
      </c>
      <c r="G29" s="3" t="n">
        <v>-17.15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</row>
    <row r="30" customFormat="false" ht="15.75" hidden="false" customHeight="false" outlineLevel="0" collapsed="false">
      <c r="A30" s="3" t="n">
        <v>29</v>
      </c>
      <c r="B30" s="3" t="n">
        <v>26.5671</v>
      </c>
      <c r="C30" s="3" t="n">
        <v>17.7639</v>
      </c>
      <c r="D30" s="3" t="n">
        <v>2.84634</v>
      </c>
      <c r="E30" s="3" t="n">
        <v>4.41283</v>
      </c>
      <c r="G30" s="3" t="n">
        <v>-17.05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</row>
    <row r="31" customFormat="false" ht="15.75" hidden="false" customHeight="false" outlineLevel="0" collapsed="false">
      <c r="A31" s="3" t="n">
        <v>30</v>
      </c>
      <c r="B31" s="3" t="n">
        <v>26.2282</v>
      </c>
      <c r="C31" s="3" t="n">
        <v>16.9415</v>
      </c>
      <c r="D31" s="3" t="n">
        <v>1.87889</v>
      </c>
      <c r="E31" s="3" t="n">
        <v>-1.99096</v>
      </c>
      <c r="G31" s="3" t="n">
        <v>-16.95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</row>
    <row r="32" customFormat="false" ht="15.75" hidden="false" customHeight="false" outlineLevel="0" collapsed="false">
      <c r="A32" s="3" t="n">
        <v>31</v>
      </c>
      <c r="B32" s="3" t="n">
        <v>27.4226</v>
      </c>
      <c r="C32" s="3" t="n">
        <v>18.6817</v>
      </c>
      <c r="D32" s="3" t="n">
        <v>1.93671</v>
      </c>
      <c r="E32" s="3" t="n">
        <v>0.0723487</v>
      </c>
      <c r="G32" s="3" t="n">
        <v>-16.85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</row>
    <row r="33" customFormat="false" ht="15.75" hidden="false" customHeight="false" outlineLevel="0" collapsed="false">
      <c r="A33" s="3" t="n">
        <v>32</v>
      </c>
      <c r="B33" s="3" t="n">
        <v>28.8345</v>
      </c>
      <c r="C33" s="3" t="n">
        <v>22.4597</v>
      </c>
      <c r="D33" s="3" t="n">
        <v>1.23552</v>
      </c>
      <c r="E33" s="3" t="n">
        <v>-5.59356</v>
      </c>
      <c r="G33" s="3" t="n">
        <v>-16.75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</row>
    <row r="34" customFormat="false" ht="15.75" hidden="false" customHeight="false" outlineLevel="0" collapsed="false">
      <c r="A34" s="3" t="n">
        <v>33</v>
      </c>
      <c r="B34" s="3" t="n">
        <v>25.0256</v>
      </c>
      <c r="C34" s="3" t="n">
        <v>15.361</v>
      </c>
      <c r="D34" s="3" t="n">
        <v>1.92364</v>
      </c>
      <c r="E34" s="3" t="n">
        <v>1.3786</v>
      </c>
      <c r="G34" s="3" t="n">
        <v>-16.65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</row>
    <row r="35" customFormat="false" ht="15.75" hidden="false" customHeight="false" outlineLevel="0" collapsed="false">
      <c r="A35" s="3" t="n">
        <v>34</v>
      </c>
      <c r="B35" s="3" t="n">
        <v>28.7068</v>
      </c>
      <c r="C35" s="3" t="n">
        <v>20.5799</v>
      </c>
      <c r="D35" s="3" t="n">
        <v>1.96217</v>
      </c>
      <c r="E35" s="3" t="n">
        <v>2.89333</v>
      </c>
      <c r="G35" s="3" t="n">
        <v>-16.55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</row>
    <row r="36" customFormat="false" ht="15.75" hidden="false" customHeight="false" outlineLevel="0" collapsed="false">
      <c r="A36" s="3" t="n">
        <v>35</v>
      </c>
      <c r="B36" s="3" t="n">
        <v>25.6137</v>
      </c>
      <c r="C36" s="3" t="n">
        <v>16.7102</v>
      </c>
      <c r="D36" s="3" t="n">
        <v>2.6004</v>
      </c>
      <c r="E36" s="3" t="n">
        <v>-2.18418</v>
      </c>
      <c r="G36" s="3" t="n">
        <v>-16.45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</row>
    <row r="37" customFormat="false" ht="15.75" hidden="false" customHeight="false" outlineLevel="0" collapsed="false">
      <c r="A37" s="3" t="n">
        <v>36</v>
      </c>
      <c r="B37" s="3" t="n">
        <v>26.0223</v>
      </c>
      <c r="C37" s="3" t="n">
        <v>16.0338</v>
      </c>
      <c r="D37" s="3" t="n">
        <v>1.48653</v>
      </c>
      <c r="E37" s="3" t="n">
        <v>-0.305433</v>
      </c>
      <c r="G37" s="3" t="n">
        <v>-16.35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</row>
    <row r="38" customFormat="false" ht="15.75" hidden="false" customHeight="false" outlineLevel="0" collapsed="false">
      <c r="A38" s="3" t="n">
        <v>37</v>
      </c>
      <c r="B38" s="3" t="n">
        <v>26.7787</v>
      </c>
      <c r="C38" s="3" t="n">
        <v>17.5123</v>
      </c>
      <c r="D38" s="3" t="n">
        <v>2.0399</v>
      </c>
      <c r="E38" s="3" t="n">
        <v>1.86716</v>
      </c>
      <c r="G38" s="3" t="n">
        <v>-16.25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</row>
    <row r="39" customFormat="false" ht="15.75" hidden="false" customHeight="false" outlineLevel="0" collapsed="false">
      <c r="A39" s="3" t="n">
        <v>38</v>
      </c>
      <c r="B39" s="3" t="n">
        <v>25.5662</v>
      </c>
      <c r="C39" s="3" t="n">
        <v>16.1303</v>
      </c>
      <c r="D39" s="3" t="n">
        <v>1.57315</v>
      </c>
      <c r="E39" s="3" t="n">
        <v>-8.77912</v>
      </c>
      <c r="G39" s="3" t="n">
        <v>-16.15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</row>
    <row r="40" customFormat="false" ht="15.75" hidden="false" customHeight="false" outlineLevel="0" collapsed="false">
      <c r="A40" s="3" t="n">
        <v>39</v>
      </c>
      <c r="B40" s="3" t="n">
        <v>25.9249</v>
      </c>
      <c r="C40" s="3" t="n">
        <v>17.171</v>
      </c>
      <c r="D40" s="3" t="n">
        <v>1.54779</v>
      </c>
      <c r="E40" s="3" t="n">
        <v>0.458505</v>
      </c>
      <c r="G40" s="3" t="n">
        <v>-16.05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</row>
    <row r="41" customFormat="false" ht="15.75" hidden="false" customHeight="false" outlineLevel="0" collapsed="false">
      <c r="A41" s="3" t="n">
        <v>40</v>
      </c>
      <c r="B41" s="3" t="n">
        <v>24.9784</v>
      </c>
      <c r="C41" s="3" t="n">
        <v>15.4948</v>
      </c>
      <c r="D41" s="3" t="n">
        <v>1.33487</v>
      </c>
      <c r="E41" s="3" t="n">
        <v>-3.81391</v>
      </c>
      <c r="G41" s="3" t="n">
        <v>-15.95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</row>
    <row r="42" customFormat="false" ht="15.75" hidden="false" customHeight="false" outlineLevel="0" collapsed="false">
      <c r="A42" s="3" t="n">
        <v>41</v>
      </c>
      <c r="B42" s="3" t="n">
        <v>28.0613</v>
      </c>
      <c r="C42" s="3" t="n">
        <v>18.4565</v>
      </c>
      <c r="D42" s="3" t="n">
        <v>2.31538</v>
      </c>
      <c r="E42" s="3" t="n">
        <v>0.0163884</v>
      </c>
      <c r="G42" s="3" t="n">
        <v>-15.85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</row>
    <row r="43" customFormat="false" ht="15.75" hidden="false" customHeight="false" outlineLevel="0" collapsed="false">
      <c r="A43" s="3" t="n">
        <v>42</v>
      </c>
      <c r="B43" s="3" t="n">
        <v>26.2141</v>
      </c>
      <c r="C43" s="3" t="n">
        <v>16.6227</v>
      </c>
      <c r="D43" s="3" t="n">
        <v>3.14794</v>
      </c>
      <c r="E43" s="3" t="n">
        <v>0.118932</v>
      </c>
      <c r="G43" s="3" t="n">
        <v>-15.75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</row>
    <row r="44" customFormat="false" ht="15.75" hidden="false" customHeight="false" outlineLevel="0" collapsed="false">
      <c r="A44" s="3" t="n">
        <v>43</v>
      </c>
      <c r="B44" s="3" t="n">
        <v>26.8346</v>
      </c>
      <c r="C44" s="3" t="n">
        <v>18.212</v>
      </c>
      <c r="D44" s="3" t="n">
        <v>2.51691</v>
      </c>
      <c r="E44" s="3" t="n">
        <v>6.44631</v>
      </c>
      <c r="G44" s="3" t="n">
        <v>-15.65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</row>
    <row r="45" customFormat="false" ht="15.75" hidden="false" customHeight="false" outlineLevel="0" collapsed="false">
      <c r="A45" s="3" t="n">
        <v>44</v>
      </c>
      <c r="B45" s="3" t="n">
        <v>29.4225</v>
      </c>
      <c r="C45" s="3" t="n">
        <v>21.7808</v>
      </c>
      <c r="D45" s="3" t="n">
        <v>3.01071</v>
      </c>
      <c r="E45" s="3" t="n">
        <v>-4.9821</v>
      </c>
      <c r="G45" s="3" t="n">
        <v>-15.55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</row>
    <row r="46" customFormat="false" ht="15.75" hidden="false" customHeight="false" outlineLevel="0" collapsed="false">
      <c r="A46" s="3" t="n">
        <v>45</v>
      </c>
      <c r="B46" s="3" t="n">
        <v>28.0652</v>
      </c>
      <c r="C46" s="3" t="n">
        <v>18.7616</v>
      </c>
      <c r="D46" s="3" t="n">
        <v>1.86384</v>
      </c>
      <c r="E46" s="3" t="n">
        <v>0.191045</v>
      </c>
      <c r="G46" s="3" t="n">
        <v>-15.45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</row>
    <row r="47" customFormat="false" ht="15.75" hidden="false" customHeight="false" outlineLevel="0" collapsed="false">
      <c r="A47" s="3" t="n">
        <v>46</v>
      </c>
      <c r="B47" s="3" t="n">
        <v>27.7098</v>
      </c>
      <c r="C47" s="3" t="n">
        <v>19.3325</v>
      </c>
      <c r="D47" s="3" t="n">
        <v>1.68859</v>
      </c>
      <c r="E47" s="3" t="n">
        <v>-2.53116</v>
      </c>
      <c r="G47" s="3" t="n">
        <v>-15.35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</row>
    <row r="48" customFormat="false" ht="15.75" hidden="false" customHeight="false" outlineLevel="0" collapsed="false">
      <c r="A48" s="3" t="n">
        <v>47</v>
      </c>
      <c r="B48" s="3" t="n">
        <v>27.0238</v>
      </c>
      <c r="C48" s="3" t="n">
        <v>19.7448</v>
      </c>
      <c r="D48" s="3" t="n">
        <v>2.72863</v>
      </c>
      <c r="E48" s="3" t="n">
        <v>2.69364</v>
      </c>
      <c r="G48" s="3" t="n">
        <v>-15.25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</row>
    <row r="49" customFormat="false" ht="15.75" hidden="false" customHeight="false" outlineLevel="0" collapsed="false">
      <c r="A49" s="3" t="n">
        <v>48</v>
      </c>
      <c r="B49" s="3" t="n">
        <v>24.97</v>
      </c>
      <c r="C49" s="3" t="n">
        <v>14.5961</v>
      </c>
      <c r="D49" s="3" t="n">
        <v>2.65535</v>
      </c>
      <c r="E49" s="3" t="n">
        <v>7.75135</v>
      </c>
      <c r="G49" s="3" t="n">
        <v>-15.15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</row>
    <row r="50" customFormat="false" ht="15.75" hidden="false" customHeight="false" outlineLevel="0" collapsed="false">
      <c r="A50" s="3" t="n">
        <v>49</v>
      </c>
      <c r="B50" s="3" t="n">
        <v>26.1769</v>
      </c>
      <c r="C50" s="3" t="n">
        <v>18.6279</v>
      </c>
      <c r="D50" s="3" t="n">
        <v>3.04876</v>
      </c>
      <c r="E50" s="3" t="n">
        <v>5.50134</v>
      </c>
      <c r="G50" s="3" t="n">
        <v>-15.05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</row>
    <row r="51" customFormat="false" ht="15.75" hidden="false" customHeight="false" outlineLevel="0" collapsed="false">
      <c r="A51" s="3" t="n">
        <v>50</v>
      </c>
      <c r="B51" s="3" t="n">
        <v>26.2394</v>
      </c>
      <c r="C51" s="3" t="n">
        <v>16.4988</v>
      </c>
      <c r="D51" s="3" t="n">
        <v>1.88616</v>
      </c>
      <c r="E51" s="3" t="n">
        <v>-14.7426</v>
      </c>
      <c r="G51" s="3" t="n">
        <v>-14.95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</row>
    <row r="52" customFormat="false" ht="15.75" hidden="false" customHeight="false" outlineLevel="0" collapsed="false">
      <c r="A52" s="3" t="n">
        <v>51</v>
      </c>
      <c r="B52" s="3" t="n">
        <v>25.5434</v>
      </c>
      <c r="C52" s="3" t="n">
        <v>16.7109</v>
      </c>
      <c r="D52" s="3" t="n">
        <v>3.36008</v>
      </c>
      <c r="E52" s="3" t="n">
        <v>6.28654</v>
      </c>
      <c r="G52" s="3" t="n">
        <v>-14.85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</row>
    <row r="53" customFormat="false" ht="15.75" hidden="false" customHeight="false" outlineLevel="0" collapsed="false">
      <c r="A53" s="3" t="n">
        <v>52</v>
      </c>
      <c r="B53" s="3" t="n">
        <v>26.4658</v>
      </c>
      <c r="C53" s="3" t="n">
        <v>18.6693</v>
      </c>
      <c r="D53" s="3" t="n">
        <v>3.08197</v>
      </c>
      <c r="E53" s="3" t="n">
        <v>9.82908</v>
      </c>
      <c r="G53" s="3" t="n">
        <v>-14.75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</row>
    <row r="54" customFormat="false" ht="15.75" hidden="false" customHeight="false" outlineLevel="0" collapsed="false">
      <c r="A54" s="3" t="n">
        <v>53</v>
      </c>
      <c r="B54" s="3" t="n">
        <v>28.2144</v>
      </c>
      <c r="C54" s="3" t="n">
        <v>20.6837</v>
      </c>
      <c r="D54" s="3" t="n">
        <v>2.13837</v>
      </c>
      <c r="E54" s="3" t="n">
        <v>6.37955</v>
      </c>
      <c r="G54" s="3" t="n">
        <v>-14.65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</row>
    <row r="55" customFormat="false" ht="15.75" hidden="false" customHeight="false" outlineLevel="0" collapsed="false">
      <c r="A55" s="3" t="n">
        <v>54</v>
      </c>
      <c r="B55" s="3" t="n">
        <v>28.1364</v>
      </c>
      <c r="C55" s="3" t="n">
        <v>20.1694</v>
      </c>
      <c r="D55" s="3" t="n">
        <v>2.63304</v>
      </c>
      <c r="E55" s="3" t="n">
        <v>10.2665</v>
      </c>
      <c r="G55" s="3" t="n">
        <v>-14.55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</row>
    <row r="56" customFormat="false" ht="15.75" hidden="false" customHeight="false" outlineLevel="0" collapsed="false">
      <c r="A56" s="3" t="n">
        <v>55</v>
      </c>
      <c r="B56" s="3" t="n">
        <v>25.5458</v>
      </c>
      <c r="C56" s="3" t="n">
        <v>16.5699</v>
      </c>
      <c r="D56" s="3" t="n">
        <v>2.29302</v>
      </c>
      <c r="E56" s="3" t="n">
        <v>2.37516</v>
      </c>
      <c r="G56" s="3" t="n">
        <v>-14.45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</row>
    <row r="57" customFormat="false" ht="15.75" hidden="false" customHeight="false" outlineLevel="0" collapsed="false">
      <c r="A57" s="3" t="n">
        <v>56</v>
      </c>
      <c r="B57" s="3" t="n">
        <v>25.7424</v>
      </c>
      <c r="C57" s="3" t="n">
        <v>15.907</v>
      </c>
      <c r="D57" s="3" t="n">
        <v>2.40549</v>
      </c>
      <c r="E57" s="3" t="n">
        <v>-1.24533</v>
      </c>
      <c r="G57" s="3" t="n">
        <v>-14.35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</row>
    <row r="58" customFormat="false" ht="15.75" hidden="false" customHeight="false" outlineLevel="0" collapsed="false">
      <c r="A58" s="3" t="n">
        <v>57</v>
      </c>
      <c r="B58" s="3" t="n">
        <v>27.7466</v>
      </c>
      <c r="C58" s="3" t="n">
        <v>18.6481</v>
      </c>
      <c r="D58" s="3" t="n">
        <v>1.70725</v>
      </c>
      <c r="E58" s="3" t="n">
        <v>-4.83284</v>
      </c>
      <c r="G58" s="3" t="n">
        <v>-14.25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</row>
    <row r="59" customFormat="false" ht="15.75" hidden="false" customHeight="false" outlineLevel="0" collapsed="false">
      <c r="A59" s="3" t="n">
        <v>58</v>
      </c>
      <c r="B59" s="3" t="n">
        <v>24.7</v>
      </c>
      <c r="C59" s="3" t="n">
        <v>14.5686</v>
      </c>
      <c r="D59" s="3" t="n">
        <v>2.37779</v>
      </c>
      <c r="E59" s="3" t="n">
        <v>7.31333</v>
      </c>
      <c r="G59" s="3" t="n">
        <v>-14.15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</row>
    <row r="60" customFormat="false" ht="15.75" hidden="false" customHeight="false" outlineLevel="0" collapsed="false">
      <c r="A60" s="3" t="n">
        <v>59</v>
      </c>
      <c r="B60" s="3" t="n">
        <v>26.971</v>
      </c>
      <c r="C60" s="3" t="n">
        <v>17.0102</v>
      </c>
      <c r="D60" s="3" t="n">
        <v>1.97447</v>
      </c>
      <c r="E60" s="3" t="n">
        <v>-0.449804</v>
      </c>
      <c r="G60" s="3" t="n">
        <v>-14.05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</row>
    <row r="61" customFormat="false" ht="15.75" hidden="false" customHeight="false" outlineLevel="0" collapsed="false">
      <c r="A61" s="3" t="n">
        <v>60</v>
      </c>
      <c r="B61" s="3" t="n">
        <v>25.6468</v>
      </c>
      <c r="C61" s="3" t="n">
        <v>18.0749</v>
      </c>
      <c r="D61" s="3" t="n">
        <v>2.22034</v>
      </c>
      <c r="E61" s="3" t="n">
        <v>-2.41889</v>
      </c>
      <c r="G61" s="3" t="n">
        <v>-13.95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</row>
    <row r="62" customFormat="false" ht="15.75" hidden="false" customHeight="false" outlineLevel="0" collapsed="false">
      <c r="A62" s="3" t="n">
        <v>61</v>
      </c>
      <c r="B62" s="3" t="n">
        <v>24.8767</v>
      </c>
      <c r="C62" s="3" t="n">
        <v>15.8082</v>
      </c>
      <c r="D62" s="3" t="n">
        <v>2.66973</v>
      </c>
      <c r="E62" s="3" t="n">
        <v>-2.33454</v>
      </c>
      <c r="G62" s="3" t="n">
        <v>-13.85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</row>
    <row r="63" customFormat="false" ht="15.75" hidden="false" customHeight="false" outlineLevel="0" collapsed="false">
      <c r="A63" s="3" t="n">
        <v>62</v>
      </c>
      <c r="B63" s="3" t="n">
        <v>27.007</v>
      </c>
      <c r="C63" s="3" t="n">
        <v>17.3759</v>
      </c>
      <c r="D63" s="3" t="n">
        <v>2.37292</v>
      </c>
      <c r="E63" s="3" t="n">
        <v>4.71422</v>
      </c>
      <c r="G63" s="3" t="n">
        <v>-13.75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</row>
    <row r="64" customFormat="false" ht="15.75" hidden="false" customHeight="false" outlineLevel="0" collapsed="false">
      <c r="A64" s="3" t="n">
        <v>63</v>
      </c>
      <c r="B64" s="3" t="n">
        <v>25.7663</v>
      </c>
      <c r="C64" s="3" t="n">
        <v>16.1417</v>
      </c>
      <c r="D64" s="3" t="n">
        <v>2.76909</v>
      </c>
      <c r="E64" s="3" t="n">
        <v>8.26342</v>
      </c>
      <c r="G64" s="3" t="n">
        <v>-13.65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</row>
    <row r="65" customFormat="false" ht="15.75" hidden="false" customHeight="false" outlineLevel="0" collapsed="false">
      <c r="A65" s="3" t="n">
        <v>64</v>
      </c>
      <c r="B65" s="3" t="n">
        <v>26.384</v>
      </c>
      <c r="C65" s="3" t="n">
        <v>17.1741</v>
      </c>
      <c r="D65" s="3" t="n">
        <v>2.17054</v>
      </c>
      <c r="E65" s="3" t="n">
        <v>-1.68758</v>
      </c>
      <c r="G65" s="3" t="n">
        <v>-13.55</v>
      </c>
      <c r="H65" s="3" t="n">
        <v>0</v>
      </c>
      <c r="I65" s="8" t="n">
        <v>4.88281E-007</v>
      </c>
      <c r="J65" s="3" t="n">
        <v>0</v>
      </c>
      <c r="K65" s="3" t="n">
        <v>0</v>
      </c>
      <c r="L65" s="3" t="n">
        <v>0</v>
      </c>
      <c r="M65" s="3" t="n">
        <v>0</v>
      </c>
    </row>
    <row r="66" customFormat="false" ht="15.75" hidden="false" customHeight="false" outlineLevel="0" collapsed="false">
      <c r="A66" s="3" t="n">
        <v>65</v>
      </c>
      <c r="B66" s="3" t="n">
        <v>27.4748</v>
      </c>
      <c r="C66" s="3" t="n">
        <v>18.217</v>
      </c>
      <c r="D66" s="3" t="n">
        <v>1.87396</v>
      </c>
      <c r="E66" s="3" t="n">
        <v>1.51407</v>
      </c>
      <c r="G66" s="3" t="n">
        <v>-13.45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</row>
    <row r="67" customFormat="false" ht="15.75" hidden="false" customHeight="false" outlineLevel="0" collapsed="false">
      <c r="A67" s="3" t="n">
        <v>66</v>
      </c>
      <c r="B67" s="3" t="n">
        <v>26.6574</v>
      </c>
      <c r="C67" s="3" t="n">
        <v>17.8973</v>
      </c>
      <c r="D67" s="3" t="n">
        <v>2.8674</v>
      </c>
      <c r="E67" s="3" t="n">
        <v>2.52178</v>
      </c>
      <c r="G67" s="3" t="n">
        <v>-13.35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</row>
    <row r="68" customFormat="false" ht="15.75" hidden="false" customHeight="false" outlineLevel="0" collapsed="false">
      <c r="A68" s="3" t="n">
        <v>67</v>
      </c>
      <c r="B68" s="3" t="n">
        <v>28.5721</v>
      </c>
      <c r="C68" s="3" t="n">
        <v>19.1676</v>
      </c>
      <c r="D68" s="3" t="n">
        <v>2.18362</v>
      </c>
      <c r="E68" s="3" t="n">
        <v>13.3914</v>
      </c>
      <c r="G68" s="3" t="n">
        <v>-13.25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</row>
    <row r="69" customFormat="false" ht="15.75" hidden="false" customHeight="false" outlineLevel="0" collapsed="false">
      <c r="A69" s="3" t="n">
        <v>68</v>
      </c>
      <c r="B69" s="3" t="n">
        <v>24.8481</v>
      </c>
      <c r="C69" s="3" t="n">
        <v>14.4489</v>
      </c>
      <c r="D69" s="3" t="n">
        <v>2.01942</v>
      </c>
      <c r="E69" s="3" t="n">
        <v>2.78889</v>
      </c>
      <c r="G69" s="3" t="n">
        <v>-13.15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</row>
    <row r="70" customFormat="false" ht="15.75" hidden="false" customHeight="false" outlineLevel="0" collapsed="false">
      <c r="A70" s="3" t="n">
        <v>69</v>
      </c>
      <c r="B70" s="3" t="n">
        <v>25.3663</v>
      </c>
      <c r="C70" s="3" t="n">
        <v>17.2011</v>
      </c>
      <c r="D70" s="3" t="n">
        <v>3.10124</v>
      </c>
      <c r="E70" s="3" t="n">
        <v>1.31097</v>
      </c>
      <c r="G70" s="3" t="n">
        <v>-13.05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</row>
    <row r="71" customFormat="false" ht="15.75" hidden="false" customHeight="false" outlineLevel="0" collapsed="false">
      <c r="A71" s="3" t="n">
        <v>70</v>
      </c>
      <c r="B71" s="3" t="n">
        <v>26.6346</v>
      </c>
      <c r="C71" s="3" t="n">
        <v>16.4396</v>
      </c>
      <c r="D71" s="3" t="n">
        <v>2.27503</v>
      </c>
      <c r="E71" s="3" t="n">
        <v>-1.40579</v>
      </c>
      <c r="G71" s="3" t="n">
        <v>-12.95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</row>
    <row r="72" customFormat="false" ht="15.75" hidden="false" customHeight="false" outlineLevel="0" collapsed="false">
      <c r="A72" s="3" t="n">
        <v>71</v>
      </c>
      <c r="B72" s="3" t="n">
        <v>25.8111</v>
      </c>
      <c r="C72" s="3" t="n">
        <v>17.2331</v>
      </c>
      <c r="D72" s="3" t="n">
        <v>1.84798</v>
      </c>
      <c r="E72" s="3" t="n">
        <v>13.9856</v>
      </c>
      <c r="G72" s="3" t="n">
        <v>-12.85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8" t="n">
        <v>4.88281E-007</v>
      </c>
    </row>
    <row r="73" customFormat="false" ht="15.75" hidden="false" customHeight="false" outlineLevel="0" collapsed="false">
      <c r="A73" s="3" t="n">
        <v>72</v>
      </c>
      <c r="B73" s="3" t="n">
        <v>25.825</v>
      </c>
      <c r="C73" s="3" t="n">
        <v>16.4989</v>
      </c>
      <c r="D73" s="3" t="n">
        <v>1.7256</v>
      </c>
      <c r="E73" s="3" t="n">
        <v>-8.98286</v>
      </c>
      <c r="G73" s="3" t="n">
        <v>-12.75</v>
      </c>
      <c r="H73" s="3" t="n">
        <v>0</v>
      </c>
      <c r="I73" s="8" t="n">
        <v>4.88281E-007</v>
      </c>
      <c r="J73" s="3" t="n">
        <v>0</v>
      </c>
      <c r="K73" s="3" t="n">
        <v>0</v>
      </c>
      <c r="L73" s="3" t="n">
        <v>0</v>
      </c>
      <c r="M73" s="3" t="n">
        <v>0</v>
      </c>
    </row>
    <row r="74" customFormat="false" ht="15.75" hidden="false" customHeight="false" outlineLevel="0" collapsed="false">
      <c r="A74" s="3" t="n">
        <v>73</v>
      </c>
      <c r="B74" s="3" t="n">
        <v>26.3794</v>
      </c>
      <c r="C74" s="3" t="n">
        <v>17.5732</v>
      </c>
      <c r="D74" s="3" t="n">
        <v>1.69459</v>
      </c>
      <c r="E74" s="3" t="n">
        <v>-3.13823</v>
      </c>
      <c r="G74" s="3" t="n">
        <v>-12.65</v>
      </c>
      <c r="H74" s="3" t="n">
        <v>0</v>
      </c>
      <c r="I74" s="8" t="n">
        <v>4.88281E-007</v>
      </c>
      <c r="J74" s="3" t="n">
        <v>0</v>
      </c>
      <c r="K74" s="8" t="n">
        <v>4.88281E-007</v>
      </c>
      <c r="L74" s="3" t="n">
        <v>0</v>
      </c>
      <c r="M74" s="3" t="n">
        <v>0</v>
      </c>
    </row>
    <row r="75" customFormat="false" ht="15.75" hidden="false" customHeight="false" outlineLevel="0" collapsed="false">
      <c r="A75" s="3" t="n">
        <v>74</v>
      </c>
      <c r="B75" s="3" t="n">
        <v>27.8618</v>
      </c>
      <c r="C75" s="3" t="n">
        <v>20.1694</v>
      </c>
      <c r="D75" s="3" t="n">
        <v>2.13918</v>
      </c>
      <c r="E75" s="3" t="n">
        <v>13.7228</v>
      </c>
      <c r="G75" s="3" t="n">
        <v>-12.55</v>
      </c>
      <c r="H75" s="3" t="n">
        <v>0</v>
      </c>
      <c r="I75" s="3" t="n">
        <v>0</v>
      </c>
      <c r="J75" s="3" t="n">
        <v>0</v>
      </c>
      <c r="K75" s="8" t="n">
        <v>4.88281E-007</v>
      </c>
      <c r="L75" s="3" t="n">
        <v>0</v>
      </c>
      <c r="M75" s="3" t="n">
        <v>0</v>
      </c>
    </row>
    <row r="76" customFormat="false" ht="15.75" hidden="false" customHeight="false" outlineLevel="0" collapsed="false">
      <c r="A76" s="3" t="n">
        <v>75</v>
      </c>
      <c r="B76" s="3" t="n">
        <v>25.7415</v>
      </c>
      <c r="C76" s="3" t="n">
        <v>15.9296</v>
      </c>
      <c r="D76" s="3" t="n">
        <v>1.72948</v>
      </c>
      <c r="E76" s="3" t="n">
        <v>-1.3879</v>
      </c>
      <c r="G76" s="3" t="n">
        <v>-12.45</v>
      </c>
      <c r="H76" s="3" t="n">
        <v>0</v>
      </c>
      <c r="I76" s="8" t="n">
        <v>4.88281E-007</v>
      </c>
      <c r="J76" s="3" t="n">
        <v>0</v>
      </c>
      <c r="K76" s="8" t="n">
        <v>4.88281E-007</v>
      </c>
      <c r="L76" s="3" t="n">
        <v>0</v>
      </c>
      <c r="M76" s="3" t="n">
        <v>0</v>
      </c>
    </row>
    <row r="77" customFormat="false" ht="15.75" hidden="false" customHeight="false" outlineLevel="0" collapsed="false">
      <c r="A77" s="3" t="n">
        <v>76</v>
      </c>
      <c r="B77" s="3" t="n">
        <v>27.0202</v>
      </c>
      <c r="C77" s="3" t="n">
        <v>19.6105</v>
      </c>
      <c r="D77" s="3" t="n">
        <v>2.04124</v>
      </c>
      <c r="E77" s="3" t="n">
        <v>7.11393</v>
      </c>
      <c r="G77" s="3" t="n">
        <v>-12.35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</row>
    <row r="78" customFormat="false" ht="15.75" hidden="false" customHeight="false" outlineLevel="0" collapsed="false">
      <c r="A78" s="3" t="n">
        <v>77</v>
      </c>
      <c r="B78" s="3" t="n">
        <v>25.2552</v>
      </c>
      <c r="C78" s="3" t="n">
        <v>14.5962</v>
      </c>
      <c r="D78" s="3" t="n">
        <v>2.26179</v>
      </c>
      <c r="E78" s="3" t="n">
        <v>8.36862</v>
      </c>
      <c r="G78" s="3" t="n">
        <v>-12.25</v>
      </c>
      <c r="H78" s="3" t="n">
        <v>0</v>
      </c>
      <c r="I78" s="8" t="n">
        <v>4.88281E-007</v>
      </c>
      <c r="J78" s="3" t="n">
        <v>0</v>
      </c>
      <c r="K78" s="3" t="n">
        <v>0</v>
      </c>
      <c r="L78" s="3" t="n">
        <v>0</v>
      </c>
      <c r="M78" s="3" t="n">
        <v>0</v>
      </c>
    </row>
    <row r="79" customFormat="false" ht="15.75" hidden="false" customHeight="false" outlineLevel="0" collapsed="false">
      <c r="A79" s="3" t="n">
        <v>78</v>
      </c>
      <c r="B79" s="3" t="n">
        <v>25.8768</v>
      </c>
      <c r="C79" s="3" t="n">
        <v>17.3358</v>
      </c>
      <c r="D79" s="3" t="n">
        <v>1.56181</v>
      </c>
      <c r="E79" s="3" t="n">
        <v>-5.32155</v>
      </c>
      <c r="G79" s="3" t="n">
        <v>-12.15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8" t="n">
        <v>4.88281E-007</v>
      </c>
    </row>
    <row r="80" customFormat="false" ht="15.75" hidden="false" customHeight="false" outlineLevel="0" collapsed="false">
      <c r="A80" s="3" t="n">
        <v>79</v>
      </c>
      <c r="B80" s="3" t="n">
        <v>24.3919</v>
      </c>
      <c r="C80" s="3" t="n">
        <v>15.7045</v>
      </c>
      <c r="D80" s="3" t="n">
        <v>2.34797</v>
      </c>
      <c r="E80" s="3" t="n">
        <v>17.5668</v>
      </c>
      <c r="G80" s="3" t="n">
        <v>-12.05</v>
      </c>
      <c r="H80" s="3" t="n">
        <v>0</v>
      </c>
      <c r="I80" s="8" t="n">
        <v>1.46484E-006</v>
      </c>
      <c r="J80" s="3" t="n">
        <v>0</v>
      </c>
      <c r="K80" s="3" t="n">
        <v>0</v>
      </c>
      <c r="L80" s="3" t="n">
        <v>0</v>
      </c>
      <c r="M80" s="8" t="n">
        <v>4.88281E-007</v>
      </c>
    </row>
    <row r="81" customFormat="false" ht="15.75" hidden="false" customHeight="false" outlineLevel="0" collapsed="false">
      <c r="A81" s="3" t="n">
        <v>80</v>
      </c>
      <c r="B81" s="3" t="n">
        <v>25.916</v>
      </c>
      <c r="C81" s="3" t="n">
        <v>18.2766</v>
      </c>
      <c r="D81" s="3" t="n">
        <v>2.28178</v>
      </c>
      <c r="E81" s="3" t="n">
        <v>8.63414</v>
      </c>
      <c r="G81" s="3" t="n">
        <v>-11.95</v>
      </c>
      <c r="H81" s="3" t="n">
        <v>0</v>
      </c>
      <c r="I81" s="8" t="n">
        <v>4.88281E-007</v>
      </c>
      <c r="J81" s="3" t="n">
        <v>0</v>
      </c>
      <c r="K81" s="8" t="n">
        <v>9.76563E-007</v>
      </c>
      <c r="L81" s="3" t="n">
        <v>0</v>
      </c>
      <c r="M81" s="8" t="n">
        <v>9.76563E-007</v>
      </c>
    </row>
    <row r="82" customFormat="false" ht="15.75" hidden="false" customHeight="false" outlineLevel="0" collapsed="false">
      <c r="A82" s="3" t="n">
        <v>81</v>
      </c>
      <c r="B82" s="3" t="n">
        <v>27.5348</v>
      </c>
      <c r="C82" s="3" t="n">
        <v>19.2979</v>
      </c>
      <c r="D82" s="3" t="n">
        <v>2.08192</v>
      </c>
      <c r="E82" s="3" t="n">
        <v>11.3179</v>
      </c>
      <c r="G82" s="3" t="n">
        <v>-11.85</v>
      </c>
      <c r="H82" s="3" t="n">
        <v>0</v>
      </c>
      <c r="I82" s="8" t="n">
        <v>1.46484E-006</v>
      </c>
      <c r="J82" s="3" t="n">
        <v>0</v>
      </c>
      <c r="K82" s="8" t="n">
        <v>4.88281E-007</v>
      </c>
      <c r="L82" s="3" t="n">
        <v>0</v>
      </c>
      <c r="M82" s="8" t="n">
        <v>4.88281E-007</v>
      </c>
    </row>
    <row r="83" customFormat="false" ht="15.75" hidden="false" customHeight="false" outlineLevel="0" collapsed="false">
      <c r="A83" s="3" t="n">
        <v>82</v>
      </c>
      <c r="B83" s="3" t="n">
        <v>24.6396</v>
      </c>
      <c r="C83" s="3" t="n">
        <v>15.7738</v>
      </c>
      <c r="D83" s="3" t="n">
        <v>1.55862</v>
      </c>
      <c r="E83" s="3" t="n">
        <v>-1.93735</v>
      </c>
      <c r="G83" s="3" t="n">
        <v>-11.75</v>
      </c>
      <c r="H83" s="3" t="n">
        <v>0</v>
      </c>
      <c r="I83" s="8" t="n">
        <v>4.88281E-007</v>
      </c>
      <c r="J83" s="3" t="n">
        <v>0</v>
      </c>
      <c r="K83" s="8" t="n">
        <v>4.88281E-007</v>
      </c>
      <c r="L83" s="3" t="n">
        <v>0</v>
      </c>
      <c r="M83" s="3" t="n">
        <v>0</v>
      </c>
    </row>
    <row r="84" customFormat="false" ht="15.75" hidden="false" customHeight="false" outlineLevel="0" collapsed="false">
      <c r="A84" s="3" t="n">
        <v>83</v>
      </c>
      <c r="B84" s="3" t="n">
        <v>26.1745</v>
      </c>
      <c r="C84" s="3" t="n">
        <v>17.499</v>
      </c>
      <c r="D84" s="3" t="n">
        <v>0.746161</v>
      </c>
      <c r="E84" s="3" t="n">
        <v>-5.43745</v>
      </c>
      <c r="G84" s="3" t="n">
        <v>-11.65</v>
      </c>
      <c r="H84" s="3" t="n">
        <v>0</v>
      </c>
      <c r="I84" s="8" t="n">
        <v>9.76563E-007</v>
      </c>
      <c r="J84" s="3" t="n">
        <v>0</v>
      </c>
      <c r="K84" s="3" t="n">
        <v>0</v>
      </c>
      <c r="L84" s="3" t="n">
        <v>0</v>
      </c>
      <c r="M84" s="8" t="n">
        <v>9.76563E-007</v>
      </c>
    </row>
    <row r="85" customFormat="false" ht="15.75" hidden="false" customHeight="false" outlineLevel="0" collapsed="false">
      <c r="A85" s="3" t="n">
        <v>84</v>
      </c>
      <c r="B85" s="3" t="n">
        <v>24.6512</v>
      </c>
      <c r="C85" s="3" t="n">
        <v>15.8247</v>
      </c>
      <c r="D85" s="3" t="n">
        <v>2.15136</v>
      </c>
      <c r="E85" s="3" t="n">
        <v>-1.60958</v>
      </c>
      <c r="G85" s="3" t="n">
        <v>-11.55</v>
      </c>
      <c r="H85" s="3" t="n">
        <v>0</v>
      </c>
      <c r="I85" s="8" t="n">
        <v>1.95313E-006</v>
      </c>
      <c r="J85" s="3" t="n">
        <v>0</v>
      </c>
      <c r="K85" s="8" t="n">
        <v>1.46484E-006</v>
      </c>
      <c r="L85" s="3" t="n">
        <v>0</v>
      </c>
      <c r="M85" s="8" t="n">
        <v>9.76563E-007</v>
      </c>
    </row>
    <row r="86" customFormat="false" ht="15.75" hidden="false" customHeight="false" outlineLevel="0" collapsed="false">
      <c r="A86" s="3" t="n">
        <v>85</v>
      </c>
      <c r="B86" s="3" t="n">
        <v>28.2082</v>
      </c>
      <c r="C86" s="3" t="n">
        <v>18.9174</v>
      </c>
      <c r="D86" s="3" t="n">
        <v>3.13005</v>
      </c>
      <c r="E86" s="3" t="n">
        <v>1.95055</v>
      </c>
      <c r="G86" s="3" t="n">
        <v>-11.45</v>
      </c>
      <c r="H86" s="3" t="n">
        <v>0</v>
      </c>
      <c r="I86" s="8" t="n">
        <v>2.44141E-006</v>
      </c>
      <c r="J86" s="3" t="n">
        <v>0</v>
      </c>
      <c r="K86" s="8" t="n">
        <v>2.44141E-006</v>
      </c>
      <c r="L86" s="3" t="n">
        <v>0</v>
      </c>
      <c r="M86" s="8" t="n">
        <v>4.88281E-007</v>
      </c>
    </row>
    <row r="87" customFormat="false" ht="15.75" hidden="false" customHeight="false" outlineLevel="0" collapsed="false">
      <c r="A87" s="3" t="n">
        <v>86</v>
      </c>
      <c r="B87" s="3" t="n">
        <v>27.0926</v>
      </c>
      <c r="C87" s="3" t="n">
        <v>18.7725</v>
      </c>
      <c r="D87" s="3" t="n">
        <v>2.0984</v>
      </c>
      <c r="E87" s="3" t="n">
        <v>-2.65279</v>
      </c>
      <c r="G87" s="3" t="n">
        <v>-11.35</v>
      </c>
      <c r="H87" s="3" t="n">
        <v>0</v>
      </c>
      <c r="I87" s="8" t="n">
        <v>4.88281E-007</v>
      </c>
      <c r="J87" s="3" t="n">
        <v>0</v>
      </c>
      <c r="K87" s="8" t="n">
        <v>2.44141E-006</v>
      </c>
      <c r="L87" s="3" t="n">
        <v>0</v>
      </c>
      <c r="M87" s="8" t="n">
        <v>1.95313E-006</v>
      </c>
    </row>
    <row r="88" customFormat="false" ht="15.75" hidden="false" customHeight="false" outlineLevel="0" collapsed="false">
      <c r="A88" s="3" t="n">
        <v>87</v>
      </c>
      <c r="B88" s="3" t="n">
        <v>26.103</v>
      </c>
      <c r="C88" s="3" t="n">
        <v>17.619</v>
      </c>
      <c r="D88" s="3" t="n">
        <v>2.19286</v>
      </c>
      <c r="E88" s="3" t="n">
        <v>7.98197</v>
      </c>
      <c r="G88" s="3" t="n">
        <v>-11.25</v>
      </c>
      <c r="H88" s="3" t="n">
        <v>0</v>
      </c>
      <c r="I88" s="8" t="n">
        <v>1.46484E-006</v>
      </c>
      <c r="J88" s="3" t="n">
        <v>0</v>
      </c>
      <c r="K88" s="8" t="n">
        <v>2.44141E-006</v>
      </c>
      <c r="L88" s="3" t="n">
        <v>0</v>
      </c>
      <c r="M88" s="8" t="n">
        <v>1.95313E-006</v>
      </c>
    </row>
    <row r="89" customFormat="false" ht="15.75" hidden="false" customHeight="false" outlineLevel="0" collapsed="false">
      <c r="A89" s="3" t="n">
        <v>88</v>
      </c>
      <c r="B89" s="3" t="n">
        <v>26.3655</v>
      </c>
      <c r="C89" s="3" t="n">
        <v>17.1223</v>
      </c>
      <c r="D89" s="3" t="n">
        <v>3.33359</v>
      </c>
      <c r="E89" s="3" t="n">
        <v>-1.08526</v>
      </c>
      <c r="G89" s="3" t="n">
        <v>-11.15</v>
      </c>
      <c r="H89" s="3" t="n">
        <v>0</v>
      </c>
      <c r="I89" s="8" t="n">
        <v>1.95313E-006</v>
      </c>
      <c r="J89" s="3" t="n">
        <v>0</v>
      </c>
      <c r="K89" s="8" t="n">
        <v>2.44141E-006</v>
      </c>
      <c r="L89" s="3" t="n">
        <v>0</v>
      </c>
      <c r="M89" s="8" t="n">
        <v>4.88281E-006</v>
      </c>
    </row>
    <row r="90" customFormat="false" ht="15.75" hidden="false" customHeight="false" outlineLevel="0" collapsed="false">
      <c r="A90" s="3" t="n">
        <v>89</v>
      </c>
      <c r="B90" s="3" t="n">
        <v>25.8605</v>
      </c>
      <c r="C90" s="3" t="n">
        <v>15.8438</v>
      </c>
      <c r="D90" s="3" t="n">
        <v>2.40369</v>
      </c>
      <c r="E90" s="3" t="n">
        <v>2.26397</v>
      </c>
      <c r="G90" s="3" t="n">
        <v>-11.05</v>
      </c>
      <c r="H90" s="3" t="n">
        <v>0</v>
      </c>
      <c r="I90" s="8" t="n">
        <v>1.46484E-006</v>
      </c>
      <c r="J90" s="3" t="n">
        <v>0</v>
      </c>
      <c r="K90" s="8" t="n">
        <v>1.46484E-006</v>
      </c>
      <c r="L90" s="3" t="n">
        <v>0</v>
      </c>
      <c r="M90" s="8" t="n">
        <v>4.88281E-006</v>
      </c>
    </row>
    <row r="91" customFormat="false" ht="15.75" hidden="false" customHeight="false" outlineLevel="0" collapsed="false">
      <c r="A91" s="3" t="n">
        <v>90</v>
      </c>
      <c r="B91" s="3" t="n">
        <v>27.0595</v>
      </c>
      <c r="C91" s="3" t="n">
        <v>19.5677</v>
      </c>
      <c r="D91" s="3" t="n">
        <v>1.40442</v>
      </c>
      <c r="E91" s="3" t="n">
        <v>8.4202</v>
      </c>
      <c r="G91" s="3" t="n">
        <v>-10.95</v>
      </c>
      <c r="H91" s="3" t="n">
        <v>0</v>
      </c>
      <c r="I91" s="8" t="n">
        <v>4.39453E-006</v>
      </c>
      <c r="J91" s="3" t="n">
        <v>0</v>
      </c>
      <c r="K91" s="8" t="n">
        <v>2.44141E-006</v>
      </c>
      <c r="L91" s="3" t="n">
        <v>0</v>
      </c>
      <c r="M91" s="8" t="n">
        <v>4.88281E-006</v>
      </c>
    </row>
    <row r="92" customFormat="false" ht="15.75" hidden="false" customHeight="false" outlineLevel="0" collapsed="false">
      <c r="A92" s="3" t="n">
        <v>91</v>
      </c>
      <c r="B92" s="3" t="n">
        <v>27.1783</v>
      </c>
      <c r="C92" s="3" t="n">
        <v>18.2721</v>
      </c>
      <c r="D92" s="3" t="n">
        <v>2.11951</v>
      </c>
      <c r="E92" s="3" t="n">
        <v>5.88788</v>
      </c>
      <c r="G92" s="3" t="n">
        <v>-10.85</v>
      </c>
      <c r="H92" s="3" t="n">
        <v>0</v>
      </c>
      <c r="I92" s="8" t="n">
        <v>4.39453E-006</v>
      </c>
      <c r="J92" s="3" t="n">
        <v>0</v>
      </c>
      <c r="K92" s="8" t="n">
        <v>4.39453E-006</v>
      </c>
      <c r="L92" s="3" t="n">
        <v>0</v>
      </c>
      <c r="M92" s="3" t="n">
        <v>3.418E-006</v>
      </c>
    </row>
    <row r="93" customFormat="false" ht="15.75" hidden="false" customHeight="false" outlineLevel="0" collapsed="false">
      <c r="A93" s="3" t="n">
        <v>92</v>
      </c>
      <c r="B93" s="3" t="n">
        <v>26.8499</v>
      </c>
      <c r="C93" s="3" t="n">
        <v>18.2841</v>
      </c>
      <c r="D93" s="3" t="n">
        <v>2.02641</v>
      </c>
      <c r="E93" s="3" t="n">
        <v>2.52793</v>
      </c>
      <c r="G93" s="3" t="n">
        <v>-10.75</v>
      </c>
      <c r="H93" s="3" t="n">
        <v>0</v>
      </c>
      <c r="I93" s="8" t="n">
        <v>8.30078E-006</v>
      </c>
      <c r="J93" s="3" t="n">
        <v>0</v>
      </c>
      <c r="K93" s="8" t="n">
        <v>5.85938E-006</v>
      </c>
      <c r="L93" s="3" t="n">
        <v>0</v>
      </c>
      <c r="M93" s="3" t="n">
        <v>3.418E-006</v>
      </c>
    </row>
    <row r="94" customFormat="false" ht="15.75" hidden="false" customHeight="false" outlineLevel="0" collapsed="false">
      <c r="A94" s="3" t="n">
        <v>93</v>
      </c>
      <c r="B94" s="3" t="n">
        <v>25.1137</v>
      </c>
      <c r="C94" s="3" t="n">
        <v>14.7666</v>
      </c>
      <c r="D94" s="3" t="n">
        <v>1.90968</v>
      </c>
      <c r="E94" s="3" t="n">
        <v>9.1495</v>
      </c>
      <c r="G94" s="3" t="n">
        <v>-10.65</v>
      </c>
      <c r="H94" s="3" t="n">
        <v>0</v>
      </c>
      <c r="I94" s="8" t="n">
        <v>1.02539E-005</v>
      </c>
      <c r="J94" s="3" t="n">
        <v>0</v>
      </c>
      <c r="K94" s="8" t="n">
        <v>8.30078E-006</v>
      </c>
      <c r="L94" s="3" t="n">
        <v>0</v>
      </c>
      <c r="M94" s="8" t="n">
        <v>4.39453E-006</v>
      </c>
    </row>
    <row r="95" customFormat="false" ht="15.75" hidden="false" customHeight="false" outlineLevel="0" collapsed="false">
      <c r="A95" s="3" t="n">
        <v>94</v>
      </c>
      <c r="B95" s="3" t="n">
        <v>28.1476</v>
      </c>
      <c r="C95" s="3" t="n">
        <v>19.845</v>
      </c>
      <c r="D95" s="3" t="n">
        <v>1.28761</v>
      </c>
      <c r="E95" s="3" t="n">
        <v>-1.88421</v>
      </c>
      <c r="G95" s="3" t="n">
        <v>-10.55</v>
      </c>
      <c r="H95" s="3" t="n">
        <v>0</v>
      </c>
      <c r="I95" s="8" t="n">
        <v>9.76563E-006</v>
      </c>
      <c r="J95" s="3" t="n">
        <v>0</v>
      </c>
      <c r="K95" s="8" t="n">
        <v>7.32422E-006</v>
      </c>
      <c r="L95" s="3" t="n">
        <v>0</v>
      </c>
      <c r="M95" s="8" t="n">
        <v>6.34766E-006</v>
      </c>
    </row>
    <row r="96" customFormat="false" ht="15.75" hidden="false" customHeight="false" outlineLevel="0" collapsed="false">
      <c r="A96" s="3" t="n">
        <v>95</v>
      </c>
      <c r="B96" s="3" t="n">
        <v>27.6421</v>
      </c>
      <c r="C96" s="3" t="n">
        <v>19.1931</v>
      </c>
      <c r="D96" s="3" t="n">
        <v>2.45198</v>
      </c>
      <c r="E96" s="3" t="n">
        <v>-6.6186</v>
      </c>
      <c r="G96" s="3" t="n">
        <v>-10.45</v>
      </c>
      <c r="H96" s="3" t="n">
        <v>0</v>
      </c>
      <c r="I96" s="8" t="n">
        <v>1.07422E-005</v>
      </c>
      <c r="J96" s="3" t="n">
        <v>0</v>
      </c>
      <c r="K96" s="8" t="n">
        <v>9.27734E-006</v>
      </c>
      <c r="L96" s="3" t="n">
        <v>0</v>
      </c>
      <c r="M96" s="8" t="n">
        <v>6.83594E-006</v>
      </c>
    </row>
    <row r="97" customFormat="false" ht="15.75" hidden="false" customHeight="false" outlineLevel="0" collapsed="false">
      <c r="A97" s="3" t="n">
        <v>96</v>
      </c>
      <c r="B97" s="3" t="n">
        <v>26.0149</v>
      </c>
      <c r="C97" s="3" t="n">
        <v>16.0117</v>
      </c>
      <c r="D97" s="3" t="n">
        <v>2.6491</v>
      </c>
      <c r="E97" s="3" t="n">
        <v>-6.40194</v>
      </c>
      <c r="G97" s="3" t="n">
        <v>-10.35</v>
      </c>
      <c r="H97" s="3" t="n">
        <v>0</v>
      </c>
      <c r="I97" s="8" t="n">
        <v>1.07422E-005</v>
      </c>
      <c r="J97" s="3" t="n">
        <v>0</v>
      </c>
      <c r="K97" s="8" t="n">
        <v>7.32422E-006</v>
      </c>
      <c r="L97" s="3" t="n">
        <v>0</v>
      </c>
      <c r="M97" s="8" t="n">
        <v>7.32422E-006</v>
      </c>
    </row>
    <row r="98" customFormat="false" ht="15.75" hidden="false" customHeight="false" outlineLevel="0" collapsed="false">
      <c r="A98" s="3" t="n">
        <v>97</v>
      </c>
      <c r="B98" s="3" t="n">
        <v>25.677</v>
      </c>
      <c r="C98" s="3" t="n">
        <v>15.9571</v>
      </c>
      <c r="D98" s="3" t="n">
        <v>1.5642</v>
      </c>
      <c r="E98" s="3" t="n">
        <v>4.22276</v>
      </c>
      <c r="G98" s="3" t="n">
        <v>-10.25</v>
      </c>
      <c r="H98" s="3" t="n">
        <v>0</v>
      </c>
      <c r="I98" s="8" t="n">
        <v>1.41602E-005</v>
      </c>
      <c r="J98" s="3" t="n">
        <v>0</v>
      </c>
      <c r="K98" s="8" t="n">
        <v>1.46484E-005</v>
      </c>
      <c r="L98" s="3" t="n">
        <v>0</v>
      </c>
      <c r="M98" s="8" t="n">
        <v>9.76563E-006</v>
      </c>
    </row>
    <row r="99" customFormat="false" ht="15.75" hidden="false" customHeight="false" outlineLevel="0" collapsed="false">
      <c r="A99" s="3" t="n">
        <v>98</v>
      </c>
      <c r="B99" s="3" t="n">
        <v>25.0892</v>
      </c>
      <c r="C99" s="3" t="n">
        <v>15.763</v>
      </c>
      <c r="D99" s="3" t="n">
        <v>1.86595</v>
      </c>
      <c r="E99" s="3" t="n">
        <v>7.72321</v>
      </c>
      <c r="G99" s="3" t="n">
        <v>-10.15</v>
      </c>
      <c r="H99" s="3" t="n">
        <v>0</v>
      </c>
      <c r="I99" s="8" t="n">
        <v>1.36719E-005</v>
      </c>
      <c r="J99" s="3" t="n">
        <v>0</v>
      </c>
      <c r="K99" s="8" t="n">
        <v>1.61133E-005</v>
      </c>
      <c r="L99" s="3" t="n">
        <v>0</v>
      </c>
      <c r="M99" s="8" t="n">
        <v>1.17188E-005</v>
      </c>
    </row>
    <row r="100" customFormat="false" ht="15.75" hidden="false" customHeight="false" outlineLevel="0" collapsed="false">
      <c r="A100" s="3" t="n">
        <v>99</v>
      </c>
      <c r="B100" s="3" t="n">
        <v>26.5294</v>
      </c>
      <c r="C100" s="3" t="n">
        <v>18.0368</v>
      </c>
      <c r="D100" s="3" t="n">
        <v>2.15648</v>
      </c>
      <c r="E100" s="3" t="n">
        <v>9.24849</v>
      </c>
      <c r="G100" s="3" t="n">
        <v>-10.05</v>
      </c>
      <c r="H100" s="3" t="n">
        <v>0</v>
      </c>
      <c r="I100" s="8" t="n">
        <v>1.80664E-005</v>
      </c>
      <c r="J100" s="3" t="n">
        <v>0</v>
      </c>
      <c r="K100" s="3" t="n">
        <v>1.5625E-005</v>
      </c>
      <c r="L100" s="3" t="n">
        <v>0</v>
      </c>
      <c r="M100" s="8" t="n">
        <v>1.12305E-005</v>
      </c>
    </row>
    <row r="101" customFormat="false" ht="15.75" hidden="false" customHeight="false" outlineLevel="0" collapsed="false">
      <c r="A101" s="3" t="n">
        <v>100</v>
      </c>
      <c r="B101" s="3" t="n">
        <v>27.7828</v>
      </c>
      <c r="C101" s="3" t="n">
        <v>18.8451</v>
      </c>
      <c r="D101" s="3" t="n">
        <v>1.14025</v>
      </c>
      <c r="E101" s="3" t="n">
        <v>4.10772</v>
      </c>
      <c r="G101" s="3" t="n">
        <v>-9.95</v>
      </c>
      <c r="H101" s="3" t="n">
        <v>0</v>
      </c>
      <c r="I101" s="8" t="n">
        <v>2.29492E-005</v>
      </c>
      <c r="J101" s="3" t="n">
        <v>0</v>
      </c>
      <c r="K101" s="8" t="n">
        <v>1.80664E-005</v>
      </c>
      <c r="L101" s="3" t="n">
        <v>0</v>
      </c>
      <c r="M101" s="8" t="n">
        <v>1.41602E-005</v>
      </c>
    </row>
    <row r="102" customFormat="false" ht="15.75" hidden="false" customHeight="false" outlineLevel="0" collapsed="false">
      <c r="A102" s="3" t="n">
        <v>101</v>
      </c>
      <c r="B102" s="3" t="n">
        <v>25.2511</v>
      </c>
      <c r="C102" s="3" t="n">
        <v>16.7592</v>
      </c>
      <c r="D102" s="3" t="n">
        <v>1.42229</v>
      </c>
      <c r="E102" s="3" t="n">
        <v>1.89575</v>
      </c>
      <c r="G102" s="3" t="n">
        <v>-9.85</v>
      </c>
      <c r="H102" s="3" t="n">
        <v>0</v>
      </c>
      <c r="I102" s="8" t="n">
        <v>2.39258E-005</v>
      </c>
      <c r="J102" s="3" t="n">
        <v>0</v>
      </c>
      <c r="K102" s="8" t="n">
        <v>2.49023E-005</v>
      </c>
      <c r="L102" s="3" t="n">
        <v>0</v>
      </c>
      <c r="M102" s="8" t="n">
        <v>1.75781E-005</v>
      </c>
    </row>
    <row r="103" customFormat="false" ht="15.75" hidden="false" customHeight="false" outlineLevel="0" collapsed="false">
      <c r="A103" s="3" t="n">
        <v>102</v>
      </c>
      <c r="B103" s="3" t="n">
        <v>29.7558</v>
      </c>
      <c r="C103" s="3" t="n">
        <v>22.3637</v>
      </c>
      <c r="D103" s="3" t="n">
        <v>1.89407</v>
      </c>
      <c r="E103" s="3" t="n">
        <v>0.402551</v>
      </c>
      <c r="G103" s="3" t="n">
        <v>-9.75</v>
      </c>
      <c r="H103" s="3" t="n">
        <v>0</v>
      </c>
      <c r="I103" s="8" t="n">
        <v>2.49023E-005</v>
      </c>
      <c r="J103" s="3" t="n">
        <v>0</v>
      </c>
      <c r="K103" s="8" t="n">
        <v>2.39258E-005</v>
      </c>
      <c r="L103" s="3" t="n">
        <v>0</v>
      </c>
      <c r="M103" s="8" t="n">
        <v>2.44141E-005</v>
      </c>
    </row>
    <row r="104" customFormat="false" ht="15.75" hidden="false" customHeight="false" outlineLevel="0" collapsed="false">
      <c r="A104" s="3" t="n">
        <v>103</v>
      </c>
      <c r="B104" s="3" t="n">
        <v>28.4455</v>
      </c>
      <c r="C104" s="3" t="n">
        <v>18.9814</v>
      </c>
      <c r="D104" s="3" t="n">
        <v>2.52658</v>
      </c>
      <c r="E104" s="3" t="n">
        <v>5.11654</v>
      </c>
      <c r="G104" s="3" t="n">
        <v>-9.65</v>
      </c>
      <c r="H104" s="3" t="n">
        <v>0</v>
      </c>
      <c r="I104" s="8" t="n">
        <v>3.61328E-005</v>
      </c>
      <c r="J104" s="3" t="n">
        <v>0</v>
      </c>
      <c r="K104" s="8" t="n">
        <v>2.73438E-005</v>
      </c>
      <c r="L104" s="3" t="n">
        <v>0</v>
      </c>
      <c r="M104" s="8" t="n">
        <v>2.58789E-005</v>
      </c>
    </row>
    <row r="105" customFormat="false" ht="15.75" hidden="false" customHeight="false" outlineLevel="0" collapsed="false">
      <c r="A105" s="3" t="n">
        <v>104</v>
      </c>
      <c r="B105" s="3" t="n">
        <v>28.4927</v>
      </c>
      <c r="C105" s="3" t="n">
        <v>20.4469</v>
      </c>
      <c r="D105" s="3" t="n">
        <v>1.82455</v>
      </c>
      <c r="E105" s="3" t="n">
        <v>3.69514</v>
      </c>
      <c r="G105" s="3" t="n">
        <v>-9.55</v>
      </c>
      <c r="H105" s="3" t="n">
        <v>0</v>
      </c>
      <c r="I105" s="8" t="n">
        <v>3.56445E-005</v>
      </c>
      <c r="J105" s="3" t="n">
        <v>0</v>
      </c>
      <c r="K105" s="8" t="n">
        <v>2.92969E-005</v>
      </c>
      <c r="L105" s="3" t="n">
        <v>0</v>
      </c>
      <c r="M105" s="8" t="n">
        <v>2.83203E-005</v>
      </c>
    </row>
    <row r="106" customFormat="false" ht="15.75" hidden="false" customHeight="false" outlineLevel="0" collapsed="false">
      <c r="A106" s="3" t="n">
        <v>105</v>
      </c>
      <c r="B106" s="3" t="n">
        <v>26.9446</v>
      </c>
      <c r="C106" s="3" t="n">
        <v>18.4797</v>
      </c>
      <c r="D106" s="3" t="n">
        <v>2.18772</v>
      </c>
      <c r="E106" s="3" t="n">
        <v>4.5817</v>
      </c>
      <c r="G106" s="3" t="n">
        <v>-9.45</v>
      </c>
      <c r="H106" s="3" t="n">
        <v>0</v>
      </c>
      <c r="I106" s="8" t="n">
        <v>3.95508E-005</v>
      </c>
      <c r="J106" s="3" t="n">
        <v>0</v>
      </c>
      <c r="K106" s="8" t="n">
        <v>3.27148E-005</v>
      </c>
      <c r="L106" s="3" t="n">
        <v>0</v>
      </c>
      <c r="M106" s="8" t="n">
        <v>2.97852E-005</v>
      </c>
    </row>
    <row r="107" customFormat="false" ht="15.75" hidden="false" customHeight="false" outlineLevel="0" collapsed="false">
      <c r="A107" s="3" t="n">
        <v>106</v>
      </c>
      <c r="B107" s="3" t="n">
        <v>26.4397</v>
      </c>
      <c r="C107" s="3" t="n">
        <v>16.9386</v>
      </c>
      <c r="D107" s="3" t="n">
        <v>1.59973</v>
      </c>
      <c r="E107" s="3" t="n">
        <v>4.52875</v>
      </c>
      <c r="G107" s="3" t="n">
        <v>-9.35</v>
      </c>
      <c r="H107" s="3" t="n">
        <v>0</v>
      </c>
      <c r="I107" s="3" t="n">
        <v>4.6875E-005</v>
      </c>
      <c r="J107" s="3" t="n">
        <v>0</v>
      </c>
      <c r="K107" s="8" t="n">
        <v>4.00391E-005</v>
      </c>
      <c r="L107" s="3" t="n">
        <v>0</v>
      </c>
      <c r="M107" s="8" t="n">
        <v>3.95508E-005</v>
      </c>
    </row>
    <row r="108" customFormat="false" ht="15.75" hidden="false" customHeight="false" outlineLevel="0" collapsed="false">
      <c r="A108" s="3" t="n">
        <v>107</v>
      </c>
      <c r="B108" s="3" t="n">
        <v>25.4577</v>
      </c>
      <c r="C108" s="3" t="n">
        <v>14.2519</v>
      </c>
      <c r="D108" s="3" t="n">
        <v>1.72422</v>
      </c>
      <c r="E108" s="3" t="n">
        <v>6.84515</v>
      </c>
      <c r="G108" s="3" t="n">
        <v>-9.25</v>
      </c>
      <c r="H108" s="3" t="n">
        <v>0</v>
      </c>
      <c r="I108" s="8" t="n">
        <v>5.41992E-005</v>
      </c>
      <c r="J108" s="3" t="n">
        <v>0</v>
      </c>
      <c r="K108" s="8" t="n">
        <v>5.32227E-005</v>
      </c>
      <c r="L108" s="3" t="n">
        <v>0</v>
      </c>
      <c r="M108" s="8" t="n">
        <v>3.71094E-005</v>
      </c>
    </row>
    <row r="109" customFormat="false" ht="15.75" hidden="false" customHeight="false" outlineLevel="0" collapsed="false">
      <c r="A109" s="3" t="n">
        <v>108</v>
      </c>
      <c r="B109" s="3" t="n">
        <v>25.2856</v>
      </c>
      <c r="C109" s="3" t="n">
        <v>15.0983</v>
      </c>
      <c r="D109" s="3" t="n">
        <v>1.89548</v>
      </c>
      <c r="E109" s="3" t="n">
        <v>0.692482</v>
      </c>
      <c r="G109" s="3" t="n">
        <v>-9.15</v>
      </c>
      <c r="H109" s="3" t="n">
        <v>0</v>
      </c>
      <c r="I109" s="8" t="n">
        <v>7.32422E-005</v>
      </c>
      <c r="J109" s="3" t="n">
        <v>0</v>
      </c>
      <c r="K109" s="8" t="n">
        <v>5.27344E-005</v>
      </c>
      <c r="L109" s="3" t="n">
        <v>0</v>
      </c>
      <c r="M109" s="8" t="n">
        <v>4.49219E-005</v>
      </c>
    </row>
    <row r="110" customFormat="false" ht="15.75" hidden="false" customHeight="false" outlineLevel="0" collapsed="false">
      <c r="A110" s="3" t="n">
        <v>109</v>
      </c>
      <c r="B110" s="3" t="n">
        <v>26.5413</v>
      </c>
      <c r="C110" s="3" t="n">
        <v>17.4457</v>
      </c>
      <c r="D110" s="3" t="n">
        <v>1.58504</v>
      </c>
      <c r="E110" s="3" t="n">
        <v>-14.16</v>
      </c>
      <c r="G110" s="3" t="n">
        <v>-9.05</v>
      </c>
      <c r="H110" s="3" t="n">
        <v>0</v>
      </c>
      <c r="I110" s="8" t="n">
        <v>6.83594E-005</v>
      </c>
      <c r="J110" s="3" t="n">
        <v>0</v>
      </c>
      <c r="K110" s="8" t="n">
        <v>7.08008E-005</v>
      </c>
      <c r="L110" s="3" t="n">
        <v>0</v>
      </c>
      <c r="M110" s="8" t="n">
        <v>5.66406E-005</v>
      </c>
    </row>
    <row r="111" customFormat="false" ht="15.75" hidden="false" customHeight="false" outlineLevel="0" collapsed="false">
      <c r="A111" s="3" t="n">
        <v>110</v>
      </c>
      <c r="B111" s="3" t="n">
        <v>27.2556</v>
      </c>
      <c r="C111" s="3" t="n">
        <v>18.6168</v>
      </c>
      <c r="D111" s="3" t="n">
        <v>2.12422</v>
      </c>
      <c r="E111" s="3" t="n">
        <v>2.32564</v>
      </c>
      <c r="G111" s="3" t="n">
        <v>-8.95</v>
      </c>
      <c r="H111" s="3" t="n">
        <v>0</v>
      </c>
      <c r="I111" s="8" t="n">
        <v>7.61719E-005</v>
      </c>
      <c r="J111" s="3" t="n">
        <v>0</v>
      </c>
      <c r="K111" s="8" t="n">
        <v>8.05664E-005</v>
      </c>
      <c r="L111" s="3" t="n">
        <v>0</v>
      </c>
      <c r="M111" s="8" t="n">
        <v>5.61523E-005</v>
      </c>
    </row>
    <row r="112" customFormat="false" ht="15.75" hidden="false" customHeight="false" outlineLevel="0" collapsed="false">
      <c r="A112" s="3" t="n">
        <v>111</v>
      </c>
      <c r="B112" s="3" t="n">
        <v>26.1243</v>
      </c>
      <c r="C112" s="3" t="n">
        <v>17.0545</v>
      </c>
      <c r="D112" s="3" t="n">
        <v>2.34143</v>
      </c>
      <c r="E112" s="3" t="n">
        <v>0.494519</v>
      </c>
      <c r="G112" s="3" t="n">
        <v>-8.85</v>
      </c>
      <c r="H112" s="3" t="n">
        <v>0</v>
      </c>
      <c r="I112" s="8" t="n">
        <v>8.74023E-005</v>
      </c>
      <c r="J112" s="3" t="n">
        <v>0</v>
      </c>
      <c r="K112" s="8" t="n">
        <v>9.76563E-005</v>
      </c>
      <c r="L112" s="3" t="n">
        <v>0</v>
      </c>
      <c r="M112" s="8" t="n">
        <v>6.68945E-005</v>
      </c>
    </row>
    <row r="113" customFormat="false" ht="15.75" hidden="false" customHeight="false" outlineLevel="0" collapsed="false">
      <c r="A113" s="3" t="n">
        <v>112</v>
      </c>
      <c r="B113" s="3" t="n">
        <v>25.0203</v>
      </c>
      <c r="C113" s="3" t="n">
        <v>15.439</v>
      </c>
      <c r="D113" s="3" t="n">
        <v>2.33042</v>
      </c>
      <c r="E113" s="3" t="n">
        <v>5.84378</v>
      </c>
      <c r="G113" s="3" t="n">
        <v>-8.75</v>
      </c>
      <c r="H113" s="3" t="n">
        <v>0</v>
      </c>
      <c r="I113" s="3" t="n">
        <v>0.000105469</v>
      </c>
      <c r="J113" s="3" t="n">
        <v>0</v>
      </c>
      <c r="K113" s="8" t="n">
        <v>8.98438E-005</v>
      </c>
      <c r="L113" s="3" t="n">
        <v>0</v>
      </c>
      <c r="M113" s="8" t="n">
        <v>6.39648E-005</v>
      </c>
    </row>
    <row r="114" customFormat="false" ht="15.75" hidden="false" customHeight="false" outlineLevel="0" collapsed="false">
      <c r="A114" s="3" t="n">
        <v>113</v>
      </c>
      <c r="B114" s="3" t="n">
        <v>28.2411</v>
      </c>
      <c r="C114" s="3" t="n">
        <v>19.0683</v>
      </c>
      <c r="D114" s="3" t="n">
        <v>2.6316</v>
      </c>
      <c r="E114" s="3" t="n">
        <v>10.3259</v>
      </c>
      <c r="G114" s="3" t="n">
        <v>-8.65</v>
      </c>
      <c r="H114" s="3" t="n">
        <v>0</v>
      </c>
      <c r="I114" s="3" t="n">
        <v>0.00010791</v>
      </c>
      <c r="J114" s="3" t="n">
        <v>0</v>
      </c>
      <c r="K114" s="3" t="n">
        <v>0.000105957</v>
      </c>
      <c r="L114" s="3" t="n">
        <v>0</v>
      </c>
      <c r="M114" s="8" t="n">
        <v>8.05664E-005</v>
      </c>
    </row>
    <row r="115" customFormat="false" ht="15.75" hidden="false" customHeight="false" outlineLevel="0" collapsed="false">
      <c r="A115" s="3" t="n">
        <v>114</v>
      </c>
      <c r="B115" s="3" t="n">
        <v>25.4661</v>
      </c>
      <c r="C115" s="3" t="n">
        <v>17.1179</v>
      </c>
      <c r="D115" s="3" t="n">
        <v>2.10113</v>
      </c>
      <c r="E115" s="3" t="n">
        <v>1.65523</v>
      </c>
      <c r="G115" s="3" t="n">
        <v>-8.55</v>
      </c>
      <c r="H115" s="3" t="n">
        <v>0</v>
      </c>
      <c r="I115" s="3" t="n">
        <v>0.000128906</v>
      </c>
      <c r="J115" s="3" t="n">
        <v>0</v>
      </c>
      <c r="K115" s="3" t="n">
        <v>0.00011377</v>
      </c>
      <c r="L115" s="3" t="n">
        <v>0</v>
      </c>
      <c r="M115" s="8" t="n">
        <v>9.57031E-005</v>
      </c>
    </row>
    <row r="116" customFormat="false" ht="15.75" hidden="false" customHeight="false" outlineLevel="0" collapsed="false">
      <c r="A116" s="3" t="n">
        <v>115</v>
      </c>
      <c r="B116" s="3" t="n">
        <v>26.8299</v>
      </c>
      <c r="C116" s="3" t="n">
        <v>17.1001</v>
      </c>
      <c r="D116" s="3" t="n">
        <v>1.93023</v>
      </c>
      <c r="E116" s="3" t="n">
        <v>2.2052</v>
      </c>
      <c r="G116" s="3" t="n">
        <v>-8.45</v>
      </c>
      <c r="H116" s="3" t="n">
        <v>0</v>
      </c>
      <c r="I116" s="3" t="n">
        <v>0.000146484</v>
      </c>
      <c r="J116" s="3" t="n">
        <v>0</v>
      </c>
      <c r="K116" s="3" t="n">
        <v>0.000118652</v>
      </c>
      <c r="L116" s="3" t="n">
        <v>0</v>
      </c>
      <c r="M116" s="3" t="n">
        <v>0.000117676</v>
      </c>
    </row>
    <row r="117" customFormat="false" ht="15.75" hidden="false" customHeight="false" outlineLevel="0" collapsed="false">
      <c r="A117" s="3" t="n">
        <v>116</v>
      </c>
      <c r="B117" s="3" t="n">
        <v>25.6525</v>
      </c>
      <c r="C117" s="3" t="n">
        <v>15.8831</v>
      </c>
      <c r="D117" s="3" t="n">
        <v>2.8826</v>
      </c>
      <c r="E117" s="3" t="n">
        <v>11.867</v>
      </c>
      <c r="G117" s="3" t="n">
        <v>-8.35</v>
      </c>
      <c r="H117" s="3" t="n">
        <v>0</v>
      </c>
      <c r="I117" s="3" t="n">
        <v>0.000158203</v>
      </c>
      <c r="J117" s="3" t="n">
        <v>0</v>
      </c>
      <c r="K117" s="3" t="n">
        <v>0.000148438</v>
      </c>
      <c r="L117" s="3" t="n">
        <v>0</v>
      </c>
      <c r="M117" s="3" t="n">
        <v>0.000111328</v>
      </c>
    </row>
    <row r="118" customFormat="false" ht="15.75" hidden="false" customHeight="false" outlineLevel="0" collapsed="false">
      <c r="A118" s="3" t="n">
        <v>117</v>
      </c>
      <c r="B118" s="3" t="n">
        <v>26.8615</v>
      </c>
      <c r="C118" s="3" t="n">
        <v>17.0216</v>
      </c>
      <c r="D118" s="3" t="n">
        <v>1.73374</v>
      </c>
      <c r="E118" s="3" t="n">
        <v>10.4554</v>
      </c>
      <c r="G118" s="3" t="n">
        <v>-8.25</v>
      </c>
      <c r="H118" s="3" t="n">
        <v>0</v>
      </c>
      <c r="I118" s="3" t="n">
        <v>0.000177246</v>
      </c>
      <c r="J118" s="3" t="n">
        <v>0</v>
      </c>
      <c r="K118" s="3" t="n">
        <v>0.000163574</v>
      </c>
      <c r="L118" s="3" t="n">
        <v>0</v>
      </c>
      <c r="M118" s="3" t="n">
        <v>0.000128418</v>
      </c>
    </row>
    <row r="119" customFormat="false" ht="15.75" hidden="false" customHeight="false" outlineLevel="0" collapsed="false">
      <c r="A119" s="3" t="n">
        <v>118</v>
      </c>
      <c r="B119" s="3" t="n">
        <v>26.6735</v>
      </c>
      <c r="C119" s="3" t="n">
        <v>17.8676</v>
      </c>
      <c r="D119" s="3" t="n">
        <v>1.89769</v>
      </c>
      <c r="E119" s="3" t="n">
        <v>-3.09902</v>
      </c>
      <c r="G119" s="3" t="n">
        <v>-8.15</v>
      </c>
      <c r="H119" s="3" t="n">
        <v>0</v>
      </c>
      <c r="I119" s="3" t="n">
        <v>0.000212891</v>
      </c>
      <c r="J119" s="3" t="n">
        <v>0</v>
      </c>
      <c r="K119" s="3" t="n">
        <v>0.000166504</v>
      </c>
      <c r="L119" s="3" t="n">
        <v>0</v>
      </c>
      <c r="M119" s="3" t="n">
        <v>0.000155762</v>
      </c>
    </row>
    <row r="120" customFormat="false" ht="15.75" hidden="false" customHeight="false" outlineLevel="0" collapsed="false">
      <c r="A120" s="3" t="n">
        <v>119</v>
      </c>
      <c r="B120" s="3" t="n">
        <v>25.678</v>
      </c>
      <c r="C120" s="3" t="n">
        <v>15.8967</v>
      </c>
      <c r="D120" s="3" t="n">
        <v>0.930522</v>
      </c>
      <c r="E120" s="3" t="n">
        <v>-3.33991</v>
      </c>
      <c r="G120" s="3" t="n">
        <v>-8.05</v>
      </c>
      <c r="H120" s="3" t="n">
        <v>0</v>
      </c>
      <c r="I120" s="3" t="n">
        <v>0.000242676</v>
      </c>
      <c r="J120" s="3" t="n">
        <v>0</v>
      </c>
      <c r="K120" s="3" t="n">
        <v>0.000227051</v>
      </c>
      <c r="L120" s="3" t="n">
        <v>0</v>
      </c>
      <c r="M120" s="3" t="n">
        <v>0.000174805</v>
      </c>
    </row>
    <row r="121" customFormat="false" ht="15.75" hidden="false" customHeight="false" outlineLevel="0" collapsed="false">
      <c r="A121" s="3" t="n">
        <v>120</v>
      </c>
      <c r="B121" s="3" t="n">
        <v>24.7685</v>
      </c>
      <c r="C121" s="3" t="n">
        <v>15.3548</v>
      </c>
      <c r="D121" s="3" t="n">
        <v>3.01674</v>
      </c>
      <c r="E121" s="3" t="n">
        <v>0.350262</v>
      </c>
      <c r="G121" s="3" t="n">
        <v>-7.95</v>
      </c>
      <c r="H121" s="3" t="n">
        <v>0</v>
      </c>
      <c r="I121" s="3" t="n">
        <v>0.000253418</v>
      </c>
      <c r="J121" s="3" t="n">
        <v>0</v>
      </c>
      <c r="K121" s="3" t="n">
        <v>0.000230957</v>
      </c>
      <c r="L121" s="3" t="n">
        <v>0</v>
      </c>
      <c r="M121" s="3" t="n">
        <v>0.00018457</v>
      </c>
    </row>
    <row r="122" customFormat="false" ht="15.75" hidden="false" customHeight="false" outlineLevel="0" collapsed="false">
      <c r="A122" s="3" t="n">
        <v>121</v>
      </c>
      <c r="B122" s="3" t="n">
        <v>26.9892</v>
      </c>
      <c r="C122" s="3" t="n">
        <v>17.3193</v>
      </c>
      <c r="D122" s="3" t="n">
        <v>2.44808</v>
      </c>
      <c r="E122" s="3" t="n">
        <v>-5.00721</v>
      </c>
      <c r="G122" s="3" t="n">
        <v>-7.85</v>
      </c>
      <c r="H122" s="3" t="n">
        <v>0</v>
      </c>
      <c r="I122" s="3" t="n">
        <v>0.00029248</v>
      </c>
      <c r="J122" s="3" t="n">
        <v>0</v>
      </c>
      <c r="K122" s="3" t="n">
        <v>0.000249512</v>
      </c>
      <c r="L122" s="3" t="n">
        <v>0</v>
      </c>
      <c r="M122" s="3" t="n">
        <v>0.000212891</v>
      </c>
    </row>
    <row r="123" customFormat="false" ht="15.75" hidden="false" customHeight="false" outlineLevel="0" collapsed="false">
      <c r="A123" s="3" t="n">
        <v>122</v>
      </c>
      <c r="B123" s="3" t="n">
        <v>26.8735</v>
      </c>
      <c r="C123" s="3" t="n">
        <v>18.931</v>
      </c>
      <c r="D123" s="3" t="n">
        <v>1.96948</v>
      </c>
      <c r="E123" s="3" t="n">
        <v>0.486742</v>
      </c>
      <c r="G123" s="3" t="n">
        <v>-7.75</v>
      </c>
      <c r="H123" s="3" t="n">
        <v>0</v>
      </c>
      <c r="I123" s="3" t="n">
        <v>0.000302246</v>
      </c>
      <c r="J123" s="3" t="n">
        <v>0</v>
      </c>
      <c r="K123" s="3" t="n">
        <v>0.000275391</v>
      </c>
      <c r="L123" s="3" t="n">
        <v>0</v>
      </c>
      <c r="M123" s="3" t="n">
        <v>0.000213379</v>
      </c>
    </row>
    <row r="124" customFormat="false" ht="15.75" hidden="false" customHeight="false" outlineLevel="0" collapsed="false">
      <c r="A124" s="3" t="n">
        <v>123</v>
      </c>
      <c r="B124" s="3" t="n">
        <v>26.5763</v>
      </c>
      <c r="C124" s="3" t="n">
        <v>16.308</v>
      </c>
      <c r="D124" s="3" t="n">
        <v>2.01829</v>
      </c>
      <c r="E124" s="3" t="n">
        <v>17.8621</v>
      </c>
      <c r="G124" s="3" t="n">
        <v>-7.65</v>
      </c>
      <c r="H124" s="3" t="n">
        <v>0</v>
      </c>
      <c r="I124" s="3" t="n">
        <v>0.000342773</v>
      </c>
      <c r="J124" s="3" t="n">
        <v>0</v>
      </c>
      <c r="K124" s="3" t="n">
        <v>0.000322266</v>
      </c>
      <c r="L124" s="3" t="n">
        <v>0</v>
      </c>
      <c r="M124" s="3" t="n">
        <v>0.000269043</v>
      </c>
    </row>
    <row r="125" customFormat="false" ht="15.75" hidden="false" customHeight="false" outlineLevel="0" collapsed="false">
      <c r="A125" s="3" t="n">
        <v>124</v>
      </c>
      <c r="B125" s="3" t="n">
        <v>27.1442</v>
      </c>
      <c r="C125" s="3" t="n">
        <v>18.2289</v>
      </c>
      <c r="D125" s="3" t="n">
        <v>1.66027</v>
      </c>
      <c r="E125" s="3" t="n">
        <v>7.92009</v>
      </c>
      <c r="G125" s="3" t="n">
        <v>-7.55</v>
      </c>
      <c r="H125" s="3" t="n">
        <v>0</v>
      </c>
      <c r="I125" s="3" t="n">
        <v>0.00036377</v>
      </c>
      <c r="J125" s="3" t="n">
        <v>0</v>
      </c>
      <c r="K125" s="3" t="n">
        <v>0.000350586</v>
      </c>
      <c r="L125" s="3" t="n">
        <v>0</v>
      </c>
      <c r="M125" s="3" t="n">
        <v>0.000292969</v>
      </c>
    </row>
    <row r="126" customFormat="false" ht="15.75" hidden="false" customHeight="false" outlineLevel="0" collapsed="false">
      <c r="A126" s="3" t="n">
        <v>125</v>
      </c>
      <c r="B126" s="3" t="n">
        <v>25.3771</v>
      </c>
      <c r="C126" s="3" t="n">
        <v>14.996</v>
      </c>
      <c r="D126" s="3" t="n">
        <v>2.52475</v>
      </c>
      <c r="E126" s="3" t="n">
        <v>4.80557</v>
      </c>
      <c r="G126" s="3" t="n">
        <v>-7.45</v>
      </c>
      <c r="H126" s="3" t="n">
        <v>0</v>
      </c>
      <c r="I126" s="3" t="n">
        <v>0.000421387</v>
      </c>
      <c r="J126" s="3" t="n">
        <v>0</v>
      </c>
      <c r="K126" s="3" t="n">
        <v>0.00037793</v>
      </c>
      <c r="L126" s="3" t="n">
        <v>0</v>
      </c>
      <c r="M126" s="3" t="n">
        <v>0.000311523</v>
      </c>
    </row>
    <row r="127" customFormat="false" ht="15.75" hidden="false" customHeight="false" outlineLevel="0" collapsed="false">
      <c r="A127" s="3" t="n">
        <v>126</v>
      </c>
      <c r="B127" s="3" t="n">
        <v>27.6367</v>
      </c>
      <c r="C127" s="3" t="n">
        <v>17.2776</v>
      </c>
      <c r="D127" s="3" t="n">
        <v>1.80735</v>
      </c>
      <c r="E127" s="3" t="n">
        <v>8.92978</v>
      </c>
      <c r="G127" s="3" t="n">
        <v>-7.35</v>
      </c>
      <c r="H127" s="3" t="n">
        <v>0</v>
      </c>
      <c r="I127" s="3" t="n">
        <v>0.000461426</v>
      </c>
      <c r="J127" s="3" t="n">
        <v>0</v>
      </c>
      <c r="K127" s="3" t="n">
        <v>0.000407715</v>
      </c>
      <c r="L127" s="3" t="n">
        <v>0</v>
      </c>
      <c r="M127" s="3" t="n">
        <v>0.000350586</v>
      </c>
    </row>
    <row r="128" customFormat="false" ht="15.75" hidden="false" customHeight="false" outlineLevel="0" collapsed="false">
      <c r="A128" s="3" t="n">
        <v>127</v>
      </c>
      <c r="B128" s="3" t="n">
        <v>25.8255</v>
      </c>
      <c r="C128" s="3" t="n">
        <v>16.1226</v>
      </c>
      <c r="D128" s="3" t="n">
        <v>0.854285</v>
      </c>
      <c r="E128" s="3" t="n">
        <v>-8.75555</v>
      </c>
      <c r="G128" s="3" t="n">
        <v>-7.25</v>
      </c>
      <c r="H128" s="3" t="n">
        <v>0</v>
      </c>
      <c r="I128" s="3" t="n">
        <v>0.000519043</v>
      </c>
      <c r="J128" s="3" t="n">
        <v>0</v>
      </c>
      <c r="K128" s="3" t="n">
        <v>0.000499023</v>
      </c>
      <c r="L128" s="3" t="n">
        <v>0</v>
      </c>
      <c r="M128" s="3" t="n">
        <v>0.000415039</v>
      </c>
    </row>
    <row r="129" customFormat="false" ht="15.75" hidden="false" customHeight="false" outlineLevel="0" collapsed="false">
      <c r="A129" s="3" t="n">
        <v>128</v>
      </c>
      <c r="B129" s="3" t="n">
        <v>25.2129</v>
      </c>
      <c r="C129" s="3" t="n">
        <v>14.5877</v>
      </c>
      <c r="D129" s="3" t="n">
        <v>2.26889</v>
      </c>
      <c r="E129" s="3" t="n">
        <v>15.4372</v>
      </c>
      <c r="G129" s="3" t="n">
        <v>-7.15</v>
      </c>
      <c r="H129" s="3" t="n">
        <v>0</v>
      </c>
      <c r="I129" s="3" t="n">
        <v>0.000554687</v>
      </c>
      <c r="J129" s="3" t="n">
        <v>0</v>
      </c>
      <c r="K129" s="3" t="n">
        <v>0.000519531</v>
      </c>
      <c r="L129" s="3" t="n">
        <v>0</v>
      </c>
      <c r="M129" s="3" t="n">
        <v>0.000427734</v>
      </c>
    </row>
    <row r="130" customFormat="false" ht="15.75" hidden="false" customHeight="false" outlineLevel="0" collapsed="false">
      <c r="A130" s="3" t="n">
        <v>129</v>
      </c>
      <c r="B130" s="3" t="n">
        <v>25.0093</v>
      </c>
      <c r="C130" s="3" t="n">
        <v>14.7564</v>
      </c>
      <c r="D130" s="3" t="n">
        <v>1.95377</v>
      </c>
      <c r="E130" s="3" t="n">
        <v>6.84546</v>
      </c>
      <c r="G130" s="3" t="n">
        <v>-7.05</v>
      </c>
      <c r="H130" s="3" t="n">
        <v>0</v>
      </c>
      <c r="I130" s="3" t="n">
        <v>0.000649902</v>
      </c>
      <c r="J130" s="3" t="n">
        <v>0</v>
      </c>
      <c r="K130" s="3" t="n">
        <v>0.000576172</v>
      </c>
      <c r="L130" s="3" t="n">
        <v>0</v>
      </c>
      <c r="M130" s="3" t="n">
        <v>0.000508301</v>
      </c>
    </row>
    <row r="131" customFormat="false" ht="15.75" hidden="false" customHeight="false" outlineLevel="0" collapsed="false">
      <c r="A131" s="3" t="n">
        <v>130</v>
      </c>
      <c r="B131" s="3" t="n">
        <v>26.956</v>
      </c>
      <c r="C131" s="3" t="n">
        <v>18.4777</v>
      </c>
      <c r="D131" s="3" t="n">
        <v>1.89983</v>
      </c>
      <c r="E131" s="3" t="n">
        <v>0.392534</v>
      </c>
      <c r="G131" s="3" t="n">
        <v>-6.95</v>
      </c>
      <c r="H131" s="3" t="n">
        <v>0</v>
      </c>
      <c r="I131" s="3" t="n">
        <v>0.000693359</v>
      </c>
      <c r="J131" s="3" t="n">
        <v>0</v>
      </c>
      <c r="K131" s="3" t="n">
        <v>0.000626465</v>
      </c>
      <c r="L131" s="3" t="n">
        <v>0</v>
      </c>
      <c r="M131" s="3" t="n">
        <v>0.000544922</v>
      </c>
    </row>
    <row r="132" customFormat="false" ht="15.75" hidden="false" customHeight="false" outlineLevel="0" collapsed="false">
      <c r="A132" s="3" t="n">
        <v>131</v>
      </c>
      <c r="B132" s="3" t="n">
        <v>25.5963</v>
      </c>
      <c r="C132" s="3" t="n">
        <v>16.3487</v>
      </c>
      <c r="D132" s="3" t="n">
        <v>2.49469</v>
      </c>
      <c r="E132" s="3" t="n">
        <v>-3.92232</v>
      </c>
      <c r="G132" s="3" t="n">
        <v>-6.85</v>
      </c>
      <c r="H132" s="3" t="n">
        <v>0</v>
      </c>
      <c r="I132" s="3" t="n">
        <v>0.000707031</v>
      </c>
      <c r="J132" s="3" t="n">
        <v>0</v>
      </c>
      <c r="K132" s="3" t="n">
        <v>0.000677246</v>
      </c>
      <c r="L132" s="3" t="n">
        <v>0</v>
      </c>
      <c r="M132" s="3" t="n">
        <v>0.000587402</v>
      </c>
    </row>
    <row r="133" customFormat="false" ht="15.75" hidden="false" customHeight="false" outlineLevel="0" collapsed="false">
      <c r="A133" s="3" t="n">
        <v>132</v>
      </c>
      <c r="B133" s="3" t="n">
        <v>25.0757</v>
      </c>
      <c r="C133" s="3" t="n">
        <v>16.4138</v>
      </c>
      <c r="D133" s="3" t="n">
        <v>2.4813</v>
      </c>
      <c r="E133" s="3" t="n">
        <v>1.6315</v>
      </c>
      <c r="G133" s="3" t="n">
        <v>-6.75</v>
      </c>
      <c r="H133" s="3" t="n">
        <v>0</v>
      </c>
      <c r="I133" s="3" t="n">
        <v>0.000863281</v>
      </c>
      <c r="J133" s="3" t="n">
        <v>0</v>
      </c>
      <c r="K133" s="3" t="n">
        <v>0.000741211</v>
      </c>
      <c r="L133" s="3" t="n">
        <v>0</v>
      </c>
      <c r="M133" s="3" t="n">
        <v>0.00067334</v>
      </c>
    </row>
    <row r="134" customFormat="false" ht="15.75" hidden="false" customHeight="false" outlineLevel="0" collapsed="false">
      <c r="A134" s="3" t="n">
        <v>133</v>
      </c>
      <c r="B134" s="3" t="n">
        <v>25.4735</v>
      </c>
      <c r="C134" s="3" t="n">
        <v>16.037</v>
      </c>
      <c r="D134" s="3" t="n">
        <v>2.9297</v>
      </c>
      <c r="E134" s="3" t="n">
        <v>14.4144</v>
      </c>
      <c r="G134" s="3" t="n">
        <v>-6.65</v>
      </c>
      <c r="H134" s="3" t="n">
        <v>0</v>
      </c>
      <c r="I134" s="3" t="n">
        <v>0.000852539</v>
      </c>
      <c r="J134" s="3" t="n">
        <v>0</v>
      </c>
      <c r="K134" s="3" t="n">
        <v>0.000837891</v>
      </c>
      <c r="L134" s="3" t="n">
        <v>0</v>
      </c>
      <c r="M134" s="3" t="n">
        <v>0.000766602</v>
      </c>
    </row>
    <row r="135" customFormat="false" ht="15.75" hidden="false" customHeight="false" outlineLevel="0" collapsed="false">
      <c r="A135" s="3" t="n">
        <v>134</v>
      </c>
      <c r="B135" s="3" t="n">
        <v>25.344</v>
      </c>
      <c r="C135" s="3" t="n">
        <v>15.9962</v>
      </c>
      <c r="D135" s="3" t="n">
        <v>2.18189</v>
      </c>
      <c r="E135" s="3" t="n">
        <v>-2.76002</v>
      </c>
      <c r="G135" s="3" t="n">
        <v>-6.55</v>
      </c>
      <c r="H135" s="3" t="n">
        <v>0</v>
      </c>
      <c r="I135" s="3" t="n">
        <v>0.000937012</v>
      </c>
      <c r="J135" s="3" t="n">
        <v>0</v>
      </c>
      <c r="K135" s="3" t="n">
        <v>0.000916504</v>
      </c>
      <c r="L135" s="3" t="n">
        <v>0</v>
      </c>
      <c r="M135" s="3" t="n">
        <v>0.000757812</v>
      </c>
    </row>
    <row r="136" customFormat="false" ht="15.75" hidden="false" customHeight="false" outlineLevel="0" collapsed="false">
      <c r="A136" s="3" t="n">
        <v>135</v>
      </c>
      <c r="B136" s="3" t="n">
        <v>26.8916</v>
      </c>
      <c r="C136" s="3" t="n">
        <v>18.0209</v>
      </c>
      <c r="D136" s="3" t="n">
        <v>1.51998</v>
      </c>
      <c r="E136" s="3" t="n">
        <v>7.31548</v>
      </c>
      <c r="G136" s="3" t="n">
        <v>-6.45</v>
      </c>
      <c r="H136" s="3" t="n">
        <v>0</v>
      </c>
      <c r="I136" s="3" t="n">
        <v>0.00102637</v>
      </c>
      <c r="J136" s="3" t="n">
        <v>0</v>
      </c>
      <c r="K136" s="3" t="n">
        <v>0.000985352</v>
      </c>
      <c r="L136" s="3" t="n">
        <v>0</v>
      </c>
      <c r="M136" s="3" t="n">
        <v>0.000836426</v>
      </c>
    </row>
    <row r="137" customFormat="false" ht="15.75" hidden="false" customHeight="false" outlineLevel="0" collapsed="false">
      <c r="A137" s="3" t="n">
        <v>136</v>
      </c>
      <c r="B137" s="3" t="n">
        <v>27.945</v>
      </c>
      <c r="C137" s="3" t="n">
        <v>18.9126</v>
      </c>
      <c r="D137" s="3" t="n">
        <v>1.82387</v>
      </c>
      <c r="E137" s="3" t="n">
        <v>3.38051</v>
      </c>
      <c r="G137" s="3" t="n">
        <v>-6.35</v>
      </c>
      <c r="H137" s="3" t="n">
        <v>0</v>
      </c>
      <c r="I137" s="3" t="n">
        <v>0.00115332</v>
      </c>
      <c r="J137" s="3" t="n">
        <v>0</v>
      </c>
      <c r="K137" s="3" t="n">
        <v>0.0010332</v>
      </c>
      <c r="L137" s="3" t="n">
        <v>0</v>
      </c>
      <c r="M137" s="3" t="n">
        <v>0.000917969</v>
      </c>
    </row>
    <row r="138" customFormat="false" ht="15.75" hidden="false" customHeight="false" outlineLevel="0" collapsed="false">
      <c r="A138" s="3" t="n">
        <v>137</v>
      </c>
      <c r="B138" s="3" t="n">
        <v>27.9512</v>
      </c>
      <c r="C138" s="3" t="n">
        <v>20.0517</v>
      </c>
      <c r="D138" s="3" t="n">
        <v>1.87735</v>
      </c>
      <c r="E138" s="3" t="n">
        <v>3.34723</v>
      </c>
      <c r="G138" s="3" t="n">
        <v>-6.25</v>
      </c>
      <c r="H138" s="3" t="n">
        <v>0</v>
      </c>
      <c r="I138" s="3" t="n">
        <v>0.00124951</v>
      </c>
      <c r="J138" s="3" t="n">
        <v>0</v>
      </c>
      <c r="K138" s="3" t="n">
        <v>0.00114307</v>
      </c>
      <c r="L138" s="3" t="n">
        <v>0</v>
      </c>
      <c r="M138" s="3" t="n">
        <v>0.000992676</v>
      </c>
    </row>
    <row r="139" customFormat="false" ht="15.75" hidden="false" customHeight="false" outlineLevel="0" collapsed="false">
      <c r="A139" s="3" t="n">
        <v>138</v>
      </c>
      <c r="B139" s="3" t="n">
        <v>26.3525</v>
      </c>
      <c r="C139" s="3" t="n">
        <v>16.4521</v>
      </c>
      <c r="D139" s="3" t="n">
        <v>3.22955</v>
      </c>
      <c r="E139" s="3" t="n">
        <v>-0.301653</v>
      </c>
      <c r="G139" s="3" t="n">
        <v>-6.15</v>
      </c>
      <c r="H139" s="3" t="n">
        <v>0</v>
      </c>
      <c r="I139" s="3" t="n">
        <v>0.00131787</v>
      </c>
      <c r="J139" s="3" t="n">
        <v>0</v>
      </c>
      <c r="K139" s="3" t="n">
        <v>0.0012334</v>
      </c>
      <c r="L139" s="3" t="n">
        <v>0</v>
      </c>
      <c r="M139" s="3" t="n">
        <v>0.00107861</v>
      </c>
    </row>
    <row r="140" customFormat="false" ht="15.75" hidden="false" customHeight="false" outlineLevel="0" collapsed="false">
      <c r="A140" s="3" t="n">
        <v>139</v>
      </c>
      <c r="B140" s="3" t="n">
        <v>27.928</v>
      </c>
      <c r="C140" s="3" t="n">
        <v>20.8178</v>
      </c>
      <c r="D140" s="3" t="n">
        <v>2.48232</v>
      </c>
      <c r="E140" s="3" t="n">
        <v>-10.7515</v>
      </c>
      <c r="G140" s="3" t="n">
        <v>-6.05</v>
      </c>
      <c r="H140" s="3" t="n">
        <v>0</v>
      </c>
      <c r="I140" s="3" t="n">
        <v>0.00145801</v>
      </c>
      <c r="J140" s="3" t="n">
        <v>0</v>
      </c>
      <c r="K140" s="3" t="n">
        <v>0.00131982</v>
      </c>
      <c r="L140" s="3" t="n">
        <v>0</v>
      </c>
      <c r="M140" s="3" t="n">
        <v>0.00117529</v>
      </c>
    </row>
    <row r="141" customFormat="false" ht="15.75" hidden="false" customHeight="false" outlineLevel="0" collapsed="false">
      <c r="A141" s="3" t="n">
        <v>140</v>
      </c>
      <c r="B141" s="3" t="n">
        <v>26.2409</v>
      </c>
      <c r="C141" s="3" t="n">
        <v>16.5671</v>
      </c>
      <c r="D141" s="3" t="n">
        <v>1.50384</v>
      </c>
      <c r="E141" s="3" t="n">
        <v>-4.68055</v>
      </c>
      <c r="G141" s="3" t="n">
        <v>-5.95</v>
      </c>
      <c r="H141" s="3" t="n">
        <v>0</v>
      </c>
      <c r="I141" s="3" t="n">
        <v>0.00154687</v>
      </c>
      <c r="J141" s="3" t="n">
        <v>0</v>
      </c>
      <c r="K141" s="3" t="n">
        <v>0.00152246</v>
      </c>
      <c r="L141" s="3" t="n">
        <v>0</v>
      </c>
      <c r="M141" s="3" t="n">
        <v>0.0012876</v>
      </c>
    </row>
    <row r="142" customFormat="false" ht="15.75" hidden="false" customHeight="false" outlineLevel="0" collapsed="false">
      <c r="A142" s="3" t="n">
        <v>141</v>
      </c>
      <c r="B142" s="3" t="n">
        <v>24.9267</v>
      </c>
      <c r="C142" s="3" t="n">
        <v>16.5587</v>
      </c>
      <c r="D142" s="3" t="n">
        <v>2.59089</v>
      </c>
      <c r="E142" s="3" t="n">
        <v>3.7859</v>
      </c>
      <c r="G142" s="3" t="n">
        <v>-5.85</v>
      </c>
      <c r="H142" s="3" t="n">
        <v>0</v>
      </c>
      <c r="I142" s="3" t="n">
        <v>0.00163916</v>
      </c>
      <c r="J142" s="3" t="n">
        <v>0</v>
      </c>
      <c r="K142" s="3" t="n">
        <v>0.00153467</v>
      </c>
      <c r="L142" s="3" t="n">
        <v>0</v>
      </c>
      <c r="M142" s="3" t="n">
        <v>0.001354</v>
      </c>
    </row>
    <row r="143" customFormat="false" ht="15.75" hidden="false" customHeight="false" outlineLevel="0" collapsed="false">
      <c r="A143" s="3" t="n">
        <v>142</v>
      </c>
      <c r="B143" s="3" t="n">
        <v>28.1474</v>
      </c>
      <c r="C143" s="3" t="n">
        <v>20.9766</v>
      </c>
      <c r="D143" s="3" t="n">
        <v>2.37704</v>
      </c>
      <c r="E143" s="3" t="n">
        <v>-7.91807</v>
      </c>
      <c r="G143" s="3" t="n">
        <v>-5.75</v>
      </c>
      <c r="H143" s="3" t="n">
        <v>0</v>
      </c>
      <c r="I143" s="3" t="n">
        <v>0.00178564</v>
      </c>
      <c r="J143" s="3" t="n">
        <v>0</v>
      </c>
      <c r="K143" s="3" t="n">
        <v>0.00168213</v>
      </c>
      <c r="L143" s="3" t="n">
        <v>0</v>
      </c>
      <c r="M143" s="3" t="n">
        <v>0.00148877</v>
      </c>
    </row>
    <row r="144" customFormat="false" ht="15.75" hidden="false" customHeight="false" outlineLevel="0" collapsed="false">
      <c r="A144" s="3" t="n">
        <v>143</v>
      </c>
      <c r="B144" s="3" t="n">
        <v>28.3891</v>
      </c>
      <c r="C144" s="3" t="n">
        <v>19.6883</v>
      </c>
      <c r="D144" s="3" t="n">
        <v>1.99991</v>
      </c>
      <c r="E144" s="3" t="n">
        <v>-0.194079</v>
      </c>
      <c r="G144" s="3" t="n">
        <v>-5.65</v>
      </c>
      <c r="H144" s="3" t="n">
        <v>0</v>
      </c>
      <c r="I144" s="3" t="n">
        <v>0.00189746</v>
      </c>
      <c r="J144" s="3" t="n">
        <v>0</v>
      </c>
      <c r="K144" s="3" t="n">
        <v>0.00180127</v>
      </c>
      <c r="L144" s="3" t="n">
        <v>0</v>
      </c>
      <c r="M144" s="3" t="n">
        <v>0.0016499</v>
      </c>
    </row>
    <row r="145" customFormat="false" ht="15.75" hidden="false" customHeight="false" outlineLevel="0" collapsed="false">
      <c r="A145" s="3" t="n">
        <v>144</v>
      </c>
      <c r="B145" s="3" t="n">
        <v>26.9523</v>
      </c>
      <c r="C145" s="3" t="n">
        <v>17.9982</v>
      </c>
      <c r="D145" s="3" t="n">
        <v>2.84548</v>
      </c>
      <c r="E145" s="3" t="n">
        <v>6.2691</v>
      </c>
      <c r="G145" s="3" t="n">
        <v>-5.55</v>
      </c>
      <c r="H145" s="3" t="n">
        <v>0</v>
      </c>
      <c r="I145" s="3" t="n">
        <v>0.0020918</v>
      </c>
      <c r="J145" s="3" t="n">
        <v>0</v>
      </c>
      <c r="K145" s="3" t="n">
        <v>0.00193604</v>
      </c>
      <c r="L145" s="3" t="n">
        <v>0</v>
      </c>
      <c r="M145" s="3" t="n">
        <v>0.00172803</v>
      </c>
    </row>
    <row r="146" customFormat="false" ht="15.75" hidden="false" customHeight="false" outlineLevel="0" collapsed="false">
      <c r="A146" s="3" t="n">
        <v>145</v>
      </c>
      <c r="B146" s="3" t="n">
        <v>26.2752</v>
      </c>
      <c r="C146" s="3" t="n">
        <v>18.6648</v>
      </c>
      <c r="D146" s="3" t="n">
        <v>2.11844</v>
      </c>
      <c r="E146" s="3" t="n">
        <v>2.54346</v>
      </c>
      <c r="G146" s="3" t="n">
        <v>-5.45</v>
      </c>
      <c r="H146" s="3" t="n">
        <v>0</v>
      </c>
      <c r="I146" s="3" t="n">
        <v>0.00225977</v>
      </c>
      <c r="J146" s="3" t="n">
        <v>0</v>
      </c>
      <c r="K146" s="3" t="n">
        <v>0.00208936</v>
      </c>
      <c r="L146" s="3" t="n">
        <v>0</v>
      </c>
      <c r="M146" s="3" t="n">
        <v>0.00189258</v>
      </c>
    </row>
    <row r="147" customFormat="false" ht="15.75" hidden="false" customHeight="false" outlineLevel="0" collapsed="false">
      <c r="A147" s="3" t="n">
        <v>146</v>
      </c>
      <c r="B147" s="3" t="n">
        <v>26.5983</v>
      </c>
      <c r="C147" s="3" t="n">
        <v>17.9847</v>
      </c>
      <c r="D147" s="3" t="n">
        <v>0.921102</v>
      </c>
      <c r="E147" s="3" t="n">
        <v>3.58711</v>
      </c>
      <c r="G147" s="3" t="n">
        <v>-5.35</v>
      </c>
      <c r="H147" s="3" t="n">
        <v>0</v>
      </c>
      <c r="I147" s="3" t="n">
        <v>0.00236768</v>
      </c>
      <c r="J147" s="3" t="n">
        <v>0</v>
      </c>
      <c r="K147" s="3" t="n">
        <v>0.0022002</v>
      </c>
      <c r="L147" s="3" t="n">
        <v>0</v>
      </c>
      <c r="M147" s="3" t="n">
        <v>0.00196533</v>
      </c>
    </row>
    <row r="148" customFormat="false" ht="15.75" hidden="false" customHeight="false" outlineLevel="0" collapsed="false">
      <c r="A148" s="3" t="n">
        <v>147</v>
      </c>
      <c r="B148" s="3" t="n">
        <v>26.0359</v>
      </c>
      <c r="C148" s="3" t="n">
        <v>16.4216</v>
      </c>
      <c r="D148" s="3" t="n">
        <v>2.19313</v>
      </c>
      <c r="E148" s="3" t="n">
        <v>-2.93914</v>
      </c>
      <c r="G148" s="3" t="n">
        <v>-5.25</v>
      </c>
      <c r="H148" s="3" t="n">
        <v>0</v>
      </c>
      <c r="I148" s="3" t="n">
        <v>0.00254053</v>
      </c>
      <c r="J148" s="3" t="n">
        <v>0</v>
      </c>
      <c r="K148" s="3" t="n">
        <v>0.00233154</v>
      </c>
      <c r="L148" s="3" t="n">
        <v>0</v>
      </c>
      <c r="M148" s="3" t="n">
        <v>0.00211914</v>
      </c>
    </row>
    <row r="149" customFormat="false" ht="15.75" hidden="false" customHeight="false" outlineLevel="0" collapsed="false">
      <c r="A149" s="3" t="n">
        <v>148</v>
      </c>
      <c r="B149" s="3" t="n">
        <v>24.595</v>
      </c>
      <c r="C149" s="3" t="n">
        <v>15.0096</v>
      </c>
      <c r="D149" s="3" t="n">
        <v>2.24054</v>
      </c>
      <c r="E149" s="3" t="n">
        <v>2.54864</v>
      </c>
      <c r="G149" s="3" t="n">
        <v>-5.15</v>
      </c>
      <c r="H149" s="3" t="n">
        <v>0</v>
      </c>
      <c r="I149" s="3" t="n">
        <v>0.00272803</v>
      </c>
      <c r="J149" s="3" t="n">
        <v>0</v>
      </c>
      <c r="K149" s="3" t="n">
        <v>0.00263672</v>
      </c>
      <c r="L149" s="3" t="n">
        <v>0</v>
      </c>
      <c r="M149" s="3" t="n">
        <v>0.00232715</v>
      </c>
    </row>
    <row r="150" customFormat="false" ht="15.75" hidden="false" customHeight="false" outlineLevel="0" collapsed="false">
      <c r="A150" s="3" t="n">
        <v>149</v>
      </c>
      <c r="B150" s="3" t="n">
        <v>25.8495</v>
      </c>
      <c r="C150" s="3" t="n">
        <v>15.9183</v>
      </c>
      <c r="D150" s="3" t="n">
        <v>2.45512</v>
      </c>
      <c r="E150" s="3" t="n">
        <v>-4.2832</v>
      </c>
      <c r="G150" s="3" t="n">
        <v>-5.05</v>
      </c>
      <c r="H150" s="3" t="n">
        <v>0</v>
      </c>
      <c r="I150" s="3" t="n">
        <v>0.00288037</v>
      </c>
      <c r="J150" s="3" t="n">
        <v>0</v>
      </c>
      <c r="K150" s="3" t="n">
        <v>0.0027334</v>
      </c>
      <c r="L150" s="3" t="n">
        <v>0</v>
      </c>
      <c r="M150" s="3" t="n">
        <v>0.00246631</v>
      </c>
    </row>
    <row r="151" customFormat="false" ht="15.75" hidden="false" customHeight="false" outlineLevel="0" collapsed="false">
      <c r="A151" s="3" t="n">
        <v>150</v>
      </c>
      <c r="B151" s="3" t="n">
        <v>25.874</v>
      </c>
      <c r="C151" s="3" t="n">
        <v>16.4515</v>
      </c>
      <c r="D151" s="3" t="n">
        <v>1.97938</v>
      </c>
      <c r="E151" s="3" t="n">
        <v>7.33892</v>
      </c>
      <c r="G151" s="3" t="n">
        <v>-4.95</v>
      </c>
      <c r="H151" s="3" t="n">
        <v>0</v>
      </c>
      <c r="I151" s="3" t="n">
        <v>0.00317236</v>
      </c>
      <c r="J151" s="3" t="n">
        <v>0</v>
      </c>
      <c r="K151" s="3" t="n">
        <v>0.00293701</v>
      </c>
      <c r="L151" s="3" t="n">
        <v>0</v>
      </c>
      <c r="M151" s="3" t="n">
        <v>0.00264258</v>
      </c>
    </row>
    <row r="152" customFormat="false" ht="15.75" hidden="false" customHeight="false" outlineLevel="0" collapsed="false">
      <c r="A152" s="3" t="n">
        <v>151</v>
      </c>
      <c r="B152" s="3" t="n">
        <v>24.9653</v>
      </c>
      <c r="C152" s="3" t="n">
        <v>15.1371</v>
      </c>
      <c r="D152" s="3" t="n">
        <v>1.03614</v>
      </c>
      <c r="E152" s="3" t="n">
        <v>-4.15131</v>
      </c>
      <c r="G152" s="3" t="n">
        <v>-4.85</v>
      </c>
      <c r="H152" s="3" t="n">
        <v>0</v>
      </c>
      <c r="I152" s="3" t="n">
        <v>0.00330225</v>
      </c>
      <c r="J152" s="3" t="n">
        <v>0</v>
      </c>
      <c r="K152" s="3" t="n">
        <v>0.00304736</v>
      </c>
      <c r="L152" s="3" t="n">
        <v>0</v>
      </c>
      <c r="M152" s="3" t="n">
        <v>0.00277832</v>
      </c>
    </row>
    <row r="153" customFormat="false" ht="15.75" hidden="false" customHeight="false" outlineLevel="0" collapsed="false">
      <c r="A153" s="3" t="n">
        <v>152</v>
      </c>
      <c r="B153" s="3" t="n">
        <v>27.6907</v>
      </c>
      <c r="C153" s="3" t="n">
        <v>17.9988</v>
      </c>
      <c r="D153" s="3" t="n">
        <v>1.47545</v>
      </c>
      <c r="E153" s="3" t="n">
        <v>13.8343</v>
      </c>
      <c r="G153" s="3" t="n">
        <v>-4.75</v>
      </c>
      <c r="H153" s="3" t="n">
        <v>0</v>
      </c>
      <c r="I153" s="3" t="n">
        <v>0.00352686</v>
      </c>
      <c r="J153" s="3" t="n">
        <v>0</v>
      </c>
      <c r="K153" s="3" t="n">
        <v>0.00329541</v>
      </c>
      <c r="L153" s="3" t="n">
        <v>0</v>
      </c>
      <c r="M153" s="3" t="n">
        <v>0.00298877</v>
      </c>
    </row>
    <row r="154" customFormat="false" ht="15.75" hidden="false" customHeight="false" outlineLevel="0" collapsed="false">
      <c r="A154" s="3" t="n">
        <v>153</v>
      </c>
      <c r="B154" s="3" t="n">
        <v>25.792</v>
      </c>
      <c r="C154" s="3" t="n">
        <v>17.3503</v>
      </c>
      <c r="D154" s="3" t="n">
        <v>1.32057</v>
      </c>
      <c r="E154" s="3" t="n">
        <v>2.3112</v>
      </c>
      <c r="G154" s="3" t="n">
        <v>-4.65</v>
      </c>
      <c r="H154" s="3" t="n">
        <v>0</v>
      </c>
      <c r="I154" s="3" t="n">
        <v>0.00365088</v>
      </c>
      <c r="J154" s="3" t="n">
        <v>0</v>
      </c>
      <c r="K154" s="3" t="n">
        <v>0.00352051</v>
      </c>
      <c r="L154" s="3" t="n">
        <v>0</v>
      </c>
      <c r="M154" s="3" t="n">
        <v>0.00317041</v>
      </c>
    </row>
    <row r="155" customFormat="false" ht="15.75" hidden="false" customHeight="false" outlineLevel="0" collapsed="false">
      <c r="A155" s="3" t="n">
        <v>154</v>
      </c>
      <c r="B155" s="3" t="n">
        <v>26.1108</v>
      </c>
      <c r="C155" s="3" t="n">
        <v>16.9867</v>
      </c>
      <c r="D155" s="3" t="n">
        <v>1.99411</v>
      </c>
      <c r="E155" s="3" t="n">
        <v>5.26472</v>
      </c>
      <c r="G155" s="3" t="n">
        <v>-4.55</v>
      </c>
      <c r="H155" s="3" t="n">
        <v>0</v>
      </c>
      <c r="I155" s="3" t="n">
        <v>0.00386621</v>
      </c>
      <c r="J155" s="3" t="n">
        <v>0</v>
      </c>
      <c r="K155" s="3" t="n">
        <v>0.0037002</v>
      </c>
      <c r="L155" s="3" t="n">
        <v>0</v>
      </c>
      <c r="M155" s="3" t="n">
        <v>0.00339795</v>
      </c>
    </row>
    <row r="156" customFormat="false" ht="15.75" hidden="false" customHeight="false" outlineLevel="0" collapsed="false">
      <c r="A156" s="3" t="n">
        <v>155</v>
      </c>
      <c r="B156" s="3" t="n">
        <v>28.5821</v>
      </c>
      <c r="C156" s="3" t="n">
        <v>20.2101</v>
      </c>
      <c r="D156" s="3" t="n">
        <v>1.78579</v>
      </c>
      <c r="E156" s="3" t="n">
        <v>4.54442</v>
      </c>
      <c r="G156" s="3" t="n">
        <v>-4.45</v>
      </c>
      <c r="H156" s="3" t="n">
        <v>0</v>
      </c>
      <c r="I156" s="3" t="n">
        <v>0.00419434</v>
      </c>
      <c r="J156" s="3" t="n">
        <v>0</v>
      </c>
      <c r="K156" s="3" t="n">
        <v>0.00399951</v>
      </c>
      <c r="L156" s="3" t="n">
        <v>0</v>
      </c>
      <c r="M156" s="3" t="n">
        <v>0.00355957</v>
      </c>
    </row>
    <row r="157" customFormat="false" ht="15.75" hidden="false" customHeight="false" outlineLevel="0" collapsed="false">
      <c r="A157" s="3" t="n">
        <v>156</v>
      </c>
      <c r="B157" s="3" t="n">
        <v>24.205</v>
      </c>
      <c r="C157" s="3" t="n">
        <v>14.6408</v>
      </c>
      <c r="D157" s="3" t="n">
        <v>1.16756</v>
      </c>
      <c r="E157" s="3" t="n">
        <v>-8.34783</v>
      </c>
      <c r="G157" s="3" t="n">
        <v>-4.35</v>
      </c>
      <c r="H157" s="3" t="n">
        <v>0</v>
      </c>
      <c r="I157" s="3" t="n">
        <v>0.00435742</v>
      </c>
      <c r="J157" s="3" t="n">
        <v>0</v>
      </c>
      <c r="K157" s="3" t="n">
        <v>0.00414941</v>
      </c>
      <c r="L157" s="3" t="n">
        <v>0</v>
      </c>
      <c r="M157" s="3" t="n">
        <v>0.00381348</v>
      </c>
    </row>
    <row r="158" customFormat="false" ht="15.75" hidden="false" customHeight="false" outlineLevel="0" collapsed="false">
      <c r="A158" s="3" t="n">
        <v>157</v>
      </c>
      <c r="B158" s="3" t="n">
        <v>26.7693</v>
      </c>
      <c r="C158" s="3" t="n">
        <v>17.4587</v>
      </c>
      <c r="D158" s="3" t="n">
        <v>1.7522</v>
      </c>
      <c r="E158" s="3" t="n">
        <v>-8.13153</v>
      </c>
      <c r="G158" s="3" t="n">
        <v>-4.25</v>
      </c>
      <c r="H158" s="3" t="n">
        <v>0</v>
      </c>
      <c r="I158" s="3" t="n">
        <v>0.00462695</v>
      </c>
      <c r="J158" s="3" t="n">
        <v>0</v>
      </c>
      <c r="K158" s="3" t="n">
        <v>0.00441602</v>
      </c>
      <c r="L158" s="3" t="n">
        <v>0</v>
      </c>
      <c r="M158" s="3" t="n">
        <v>0.00403418</v>
      </c>
    </row>
    <row r="159" customFormat="false" ht="15.75" hidden="false" customHeight="false" outlineLevel="0" collapsed="false">
      <c r="A159" s="3" t="n">
        <v>158</v>
      </c>
      <c r="B159" s="3" t="n">
        <v>26.5144</v>
      </c>
      <c r="C159" s="3" t="n">
        <v>16.8502</v>
      </c>
      <c r="D159" s="3" t="n">
        <v>2.47217</v>
      </c>
      <c r="E159" s="3" t="n">
        <v>3.88748</v>
      </c>
      <c r="G159" s="3" t="n">
        <v>-4.15</v>
      </c>
      <c r="H159" s="3" t="n">
        <v>0</v>
      </c>
      <c r="I159" s="3" t="n">
        <v>0.00487158</v>
      </c>
      <c r="J159" s="3" t="n">
        <v>0</v>
      </c>
      <c r="K159" s="3" t="n">
        <v>0.00467725</v>
      </c>
      <c r="L159" s="3" t="n">
        <v>0</v>
      </c>
      <c r="M159" s="3" t="n">
        <v>0.00428711</v>
      </c>
    </row>
    <row r="160" customFormat="false" ht="15.75" hidden="false" customHeight="false" outlineLevel="0" collapsed="false">
      <c r="A160" s="3" t="n">
        <v>159</v>
      </c>
      <c r="B160" s="3" t="n">
        <v>26.7694</v>
      </c>
      <c r="C160" s="3" t="n">
        <v>17.1989</v>
      </c>
      <c r="D160" s="3" t="n">
        <v>1.2299</v>
      </c>
      <c r="E160" s="3" t="n">
        <v>-7.08991</v>
      </c>
      <c r="G160" s="3" t="n">
        <v>-4.05</v>
      </c>
      <c r="H160" s="3" t="n">
        <v>0</v>
      </c>
      <c r="I160" s="3" t="n">
        <v>0.00512061</v>
      </c>
      <c r="J160" s="3" t="n">
        <v>0</v>
      </c>
      <c r="K160" s="3" t="n">
        <v>0.0048291</v>
      </c>
      <c r="L160" s="3" t="n">
        <v>0</v>
      </c>
      <c r="M160" s="3" t="n">
        <v>0.00439404</v>
      </c>
    </row>
    <row r="161" customFormat="false" ht="15.75" hidden="false" customHeight="false" outlineLevel="0" collapsed="false">
      <c r="A161" s="3" t="n">
        <v>160</v>
      </c>
      <c r="B161" s="3" t="n">
        <v>26.403</v>
      </c>
      <c r="C161" s="3" t="n">
        <v>16.1877</v>
      </c>
      <c r="D161" s="3" t="n">
        <v>2.07132</v>
      </c>
      <c r="E161" s="3" t="n">
        <v>4.37194</v>
      </c>
      <c r="G161" s="3" t="n">
        <v>-3.95</v>
      </c>
      <c r="H161" s="3" t="n">
        <v>0</v>
      </c>
      <c r="I161" s="3" t="n">
        <v>0.0054541</v>
      </c>
      <c r="J161" s="3" t="n">
        <v>0</v>
      </c>
      <c r="K161" s="3" t="n">
        <v>0.00516406</v>
      </c>
      <c r="L161" s="3" t="n">
        <v>0</v>
      </c>
      <c r="M161" s="3" t="n">
        <v>0.00475684</v>
      </c>
    </row>
    <row r="162" customFormat="false" ht="15.75" hidden="false" customHeight="false" outlineLevel="0" collapsed="false">
      <c r="A162" s="3" t="n">
        <v>161</v>
      </c>
      <c r="B162" s="3" t="n">
        <v>26.7744</v>
      </c>
      <c r="C162" s="3" t="n">
        <v>16.9899</v>
      </c>
      <c r="D162" s="3" t="n">
        <v>1.23488</v>
      </c>
      <c r="E162" s="3" t="n">
        <v>6.14886</v>
      </c>
      <c r="G162" s="3" t="n">
        <v>-3.85</v>
      </c>
      <c r="H162" s="3" t="n">
        <v>0</v>
      </c>
      <c r="I162" s="3" t="n">
        <v>0.00565625</v>
      </c>
      <c r="J162" s="3" t="n">
        <v>0</v>
      </c>
      <c r="K162" s="3" t="n">
        <v>0.00529102</v>
      </c>
      <c r="L162" s="3" t="n">
        <v>0</v>
      </c>
      <c r="M162" s="3" t="n">
        <v>0.00488184</v>
      </c>
    </row>
    <row r="163" customFormat="false" ht="15.75" hidden="false" customHeight="false" outlineLevel="0" collapsed="false">
      <c r="A163" s="3" t="n">
        <v>162</v>
      </c>
      <c r="B163" s="3" t="n">
        <v>27.284</v>
      </c>
      <c r="C163" s="3" t="n">
        <v>18.7311</v>
      </c>
      <c r="D163" s="3" t="n">
        <v>1.76717</v>
      </c>
      <c r="E163" s="3" t="n">
        <v>-3.25894</v>
      </c>
      <c r="G163" s="3" t="n">
        <v>-3.75</v>
      </c>
      <c r="H163" s="3" t="n">
        <v>0</v>
      </c>
      <c r="I163" s="3" t="n">
        <v>0.00597412</v>
      </c>
      <c r="J163" s="3" t="n">
        <v>0</v>
      </c>
      <c r="K163" s="3" t="n">
        <v>0.00563135</v>
      </c>
      <c r="L163" s="3" t="n">
        <v>0</v>
      </c>
      <c r="M163" s="3" t="n">
        <v>0.00523193</v>
      </c>
    </row>
    <row r="164" customFormat="false" ht="15.75" hidden="false" customHeight="false" outlineLevel="0" collapsed="false">
      <c r="A164" s="3" t="n">
        <v>163</v>
      </c>
      <c r="B164" s="3" t="n">
        <v>24.5775</v>
      </c>
      <c r="C164" s="3" t="n">
        <v>14.0665</v>
      </c>
      <c r="D164" s="3" t="n">
        <v>1.7952</v>
      </c>
      <c r="E164" s="3" t="n">
        <v>-3.64757</v>
      </c>
      <c r="G164" s="3" t="n">
        <v>-3.65</v>
      </c>
      <c r="H164" s="3" t="n">
        <v>0</v>
      </c>
      <c r="I164" s="3" t="n">
        <v>0.00628418</v>
      </c>
      <c r="J164" s="3" t="n">
        <v>0</v>
      </c>
      <c r="K164" s="3" t="n">
        <v>0.00587891</v>
      </c>
      <c r="L164" s="3" t="n">
        <v>0</v>
      </c>
      <c r="M164" s="3" t="n">
        <v>0.00542725</v>
      </c>
    </row>
    <row r="165" customFormat="false" ht="15.75" hidden="false" customHeight="false" outlineLevel="0" collapsed="false">
      <c r="A165" s="3" t="n">
        <v>164</v>
      </c>
      <c r="B165" s="3" t="n">
        <v>25.0625</v>
      </c>
      <c r="C165" s="3" t="n">
        <v>14.393</v>
      </c>
      <c r="D165" s="3" t="n">
        <v>2.02884</v>
      </c>
      <c r="E165" s="3" t="n">
        <v>10.8579</v>
      </c>
      <c r="G165" s="3" t="n">
        <v>-3.55</v>
      </c>
      <c r="H165" s="3" t="n">
        <v>0</v>
      </c>
      <c r="I165" s="3" t="n">
        <v>0.00643164</v>
      </c>
      <c r="J165" s="3" t="n">
        <v>0</v>
      </c>
      <c r="K165" s="3" t="n">
        <v>0.00627637</v>
      </c>
      <c r="L165" s="3" t="n">
        <v>0</v>
      </c>
      <c r="M165" s="3" t="n">
        <v>0.00577441</v>
      </c>
    </row>
    <row r="166" customFormat="false" ht="15.75" hidden="false" customHeight="false" outlineLevel="0" collapsed="false">
      <c r="A166" s="3" t="n">
        <v>165</v>
      </c>
      <c r="B166" s="3" t="n">
        <v>25.0449</v>
      </c>
      <c r="C166" s="3" t="n">
        <v>16.2411</v>
      </c>
      <c r="D166" s="3" t="n">
        <v>2.17293</v>
      </c>
      <c r="E166" s="3" t="n">
        <v>5.36268</v>
      </c>
      <c r="G166" s="3" t="n">
        <v>-3.45</v>
      </c>
      <c r="H166" s="3" t="n">
        <v>0</v>
      </c>
      <c r="I166" s="3" t="n">
        <v>0.0067627</v>
      </c>
      <c r="J166" s="3" t="n">
        <v>0</v>
      </c>
      <c r="K166" s="3" t="n">
        <v>0.00660645</v>
      </c>
      <c r="L166" s="3" t="n">
        <v>0</v>
      </c>
      <c r="M166" s="3" t="n">
        <v>0.0059624</v>
      </c>
    </row>
    <row r="167" customFormat="false" ht="15.75" hidden="false" customHeight="false" outlineLevel="0" collapsed="false">
      <c r="A167" s="3" t="n">
        <v>166</v>
      </c>
      <c r="B167" s="3" t="n">
        <v>28.0954</v>
      </c>
      <c r="C167" s="3" t="n">
        <v>19.3494</v>
      </c>
      <c r="D167" s="3" t="n">
        <v>1.83516</v>
      </c>
      <c r="E167" s="3" t="n">
        <v>13.7698</v>
      </c>
      <c r="G167" s="3" t="n">
        <v>-3.35</v>
      </c>
      <c r="H167" s="3" t="n">
        <v>0</v>
      </c>
      <c r="I167" s="3" t="n">
        <v>0.00704248</v>
      </c>
      <c r="J167" s="3" t="n">
        <v>0</v>
      </c>
      <c r="K167" s="3" t="n">
        <v>0.00679443</v>
      </c>
      <c r="L167" s="3" t="n">
        <v>0</v>
      </c>
      <c r="M167" s="3" t="n">
        <v>0.00625146</v>
      </c>
    </row>
    <row r="168" customFormat="false" ht="15.75" hidden="false" customHeight="false" outlineLevel="0" collapsed="false">
      <c r="A168" s="3" t="n">
        <v>167</v>
      </c>
      <c r="B168" s="3" t="n">
        <v>23.8194</v>
      </c>
      <c r="C168" s="3" t="n">
        <v>12.9676</v>
      </c>
      <c r="D168" s="3" t="n">
        <v>2.30796</v>
      </c>
      <c r="E168" s="3" t="n">
        <v>-0.00394051</v>
      </c>
      <c r="G168" s="3" t="n">
        <v>-3.25</v>
      </c>
      <c r="H168" s="3" t="n">
        <v>0</v>
      </c>
      <c r="I168" s="3" t="n">
        <v>0.00734766</v>
      </c>
      <c r="J168" s="3" t="n">
        <v>0</v>
      </c>
      <c r="K168" s="3" t="n">
        <v>0.00710107</v>
      </c>
      <c r="L168" s="3" t="n">
        <v>0</v>
      </c>
      <c r="M168" s="3" t="n">
        <v>0.00654199</v>
      </c>
    </row>
    <row r="169" customFormat="false" ht="15.75" hidden="false" customHeight="false" outlineLevel="0" collapsed="false">
      <c r="A169" s="3" t="n">
        <v>168</v>
      </c>
      <c r="B169" s="3" t="n">
        <v>26.8195</v>
      </c>
      <c r="C169" s="3" t="n">
        <v>17.6279</v>
      </c>
      <c r="D169" s="3" t="n">
        <v>3.05507</v>
      </c>
      <c r="E169" s="3" t="n">
        <v>5.19427</v>
      </c>
      <c r="G169" s="3" t="n">
        <v>-3.15</v>
      </c>
      <c r="H169" s="3" t="n">
        <v>0</v>
      </c>
      <c r="I169" s="3" t="n">
        <v>0.00763525</v>
      </c>
      <c r="J169" s="3" t="n">
        <v>0</v>
      </c>
      <c r="K169" s="3" t="n">
        <v>0.00750879</v>
      </c>
      <c r="L169" s="3" t="n">
        <v>0</v>
      </c>
      <c r="M169" s="3" t="n">
        <v>0.00682861</v>
      </c>
    </row>
    <row r="170" customFormat="false" ht="15.75" hidden="false" customHeight="false" outlineLevel="0" collapsed="false">
      <c r="A170" s="3" t="n">
        <v>169</v>
      </c>
      <c r="B170" s="3" t="n">
        <v>26.353</v>
      </c>
      <c r="C170" s="3" t="n">
        <v>16.6177</v>
      </c>
      <c r="D170" s="3" t="n">
        <v>2.35533</v>
      </c>
      <c r="E170" s="3" t="n">
        <v>0.645444</v>
      </c>
      <c r="G170" s="3" t="n">
        <v>-3.05</v>
      </c>
      <c r="H170" s="3" t="n">
        <v>0</v>
      </c>
      <c r="I170" s="3" t="n">
        <v>0.00792187</v>
      </c>
      <c r="J170" s="3" t="n">
        <v>0</v>
      </c>
      <c r="K170" s="3" t="n">
        <v>0.00769727</v>
      </c>
      <c r="L170" s="3" t="n">
        <v>0</v>
      </c>
      <c r="M170" s="3" t="n">
        <v>0.00714893</v>
      </c>
    </row>
    <row r="171" customFormat="false" ht="15.75" hidden="false" customHeight="false" outlineLevel="0" collapsed="false">
      <c r="A171" s="3" t="n">
        <v>170</v>
      </c>
      <c r="B171" s="3" t="n">
        <v>28.6098</v>
      </c>
      <c r="C171" s="3" t="n">
        <v>20.6838</v>
      </c>
      <c r="D171" s="3" t="n">
        <v>2.8643</v>
      </c>
      <c r="E171" s="3" t="n">
        <v>0.19373</v>
      </c>
      <c r="G171" s="3" t="n">
        <v>-2.95</v>
      </c>
      <c r="H171" s="3" t="n">
        <v>0</v>
      </c>
      <c r="I171" s="3" t="n">
        <v>0.00817383</v>
      </c>
      <c r="J171" s="3" t="n">
        <v>0</v>
      </c>
      <c r="K171" s="3" t="n">
        <v>0.00802002</v>
      </c>
      <c r="L171" s="3" t="n">
        <v>0</v>
      </c>
      <c r="M171" s="3" t="n">
        <v>0.00746045</v>
      </c>
    </row>
    <row r="172" customFormat="false" ht="15.75" hidden="false" customHeight="false" outlineLevel="0" collapsed="false">
      <c r="A172" s="3" t="n">
        <v>171</v>
      </c>
      <c r="B172" s="3" t="n">
        <v>27.2965</v>
      </c>
      <c r="C172" s="3" t="n">
        <v>17.6594</v>
      </c>
      <c r="D172" s="3" t="n">
        <v>1.58936</v>
      </c>
      <c r="E172" s="3" t="n">
        <v>5.27808</v>
      </c>
      <c r="G172" s="3" t="n">
        <v>-2.85</v>
      </c>
      <c r="H172" s="3" t="n">
        <v>0</v>
      </c>
      <c r="I172" s="3" t="n">
        <v>0.0085625</v>
      </c>
      <c r="J172" s="3" t="n">
        <v>0</v>
      </c>
      <c r="K172" s="3" t="n">
        <v>0.00828613</v>
      </c>
      <c r="L172" s="3" t="n">
        <v>0</v>
      </c>
      <c r="M172" s="3" t="n">
        <v>0.00758203</v>
      </c>
    </row>
    <row r="173" customFormat="false" ht="15.75" hidden="false" customHeight="false" outlineLevel="0" collapsed="false">
      <c r="A173" s="3" t="n">
        <v>172</v>
      </c>
      <c r="B173" s="3" t="n">
        <v>26.3845</v>
      </c>
      <c r="C173" s="3" t="n">
        <v>16.9865</v>
      </c>
      <c r="D173" s="3" t="n">
        <v>1.28552</v>
      </c>
      <c r="E173" s="3" t="n">
        <v>6.69356</v>
      </c>
      <c r="G173" s="3" t="n">
        <v>-2.75</v>
      </c>
      <c r="H173" s="3" t="n">
        <v>0</v>
      </c>
      <c r="I173" s="3" t="n">
        <v>0.00872852</v>
      </c>
      <c r="J173" s="3" t="n">
        <v>0</v>
      </c>
      <c r="K173" s="3" t="n">
        <v>0.00860937</v>
      </c>
      <c r="L173" s="3" t="n">
        <v>0</v>
      </c>
      <c r="M173" s="3" t="n">
        <v>0.00799414</v>
      </c>
    </row>
    <row r="174" customFormat="false" ht="15.75" hidden="false" customHeight="false" outlineLevel="0" collapsed="false">
      <c r="A174" s="3" t="n">
        <v>173</v>
      </c>
      <c r="B174" s="3" t="n">
        <v>25.9668</v>
      </c>
      <c r="C174" s="3" t="n">
        <v>16.6383</v>
      </c>
      <c r="D174" s="3" t="n">
        <v>2.50538</v>
      </c>
      <c r="E174" s="3" t="n">
        <v>5.79812</v>
      </c>
      <c r="G174" s="3" t="n">
        <v>-2.65</v>
      </c>
      <c r="H174" s="3" t="n">
        <v>0</v>
      </c>
      <c r="I174" s="3" t="n">
        <v>0.00920361</v>
      </c>
      <c r="J174" s="3" t="n">
        <v>0</v>
      </c>
      <c r="K174" s="3" t="n">
        <v>0.00890967</v>
      </c>
      <c r="L174" s="3" t="n">
        <v>0</v>
      </c>
      <c r="M174" s="3" t="n">
        <v>0.0083208</v>
      </c>
    </row>
    <row r="175" customFormat="false" ht="15.75" hidden="false" customHeight="false" outlineLevel="0" collapsed="false">
      <c r="A175" s="3" t="n">
        <v>174</v>
      </c>
      <c r="B175" s="3" t="n">
        <v>27.3722</v>
      </c>
      <c r="C175" s="3" t="n">
        <v>18.4857</v>
      </c>
      <c r="D175" s="3" t="n">
        <v>2.05772</v>
      </c>
      <c r="E175" s="3" t="n">
        <v>-0.315271</v>
      </c>
      <c r="G175" s="3" t="n">
        <v>-2.55</v>
      </c>
      <c r="H175" s="3" t="n">
        <v>0</v>
      </c>
      <c r="I175" s="3" t="n">
        <v>0.00942871</v>
      </c>
      <c r="J175" s="3" t="n">
        <v>0</v>
      </c>
      <c r="K175" s="3" t="n">
        <v>0.00903809</v>
      </c>
      <c r="L175" s="3" t="n">
        <v>0</v>
      </c>
      <c r="M175" s="3" t="n">
        <v>0.00867187</v>
      </c>
    </row>
    <row r="176" customFormat="false" ht="15.75" hidden="false" customHeight="false" outlineLevel="0" collapsed="false">
      <c r="A176" s="3" t="n">
        <v>175</v>
      </c>
      <c r="B176" s="3" t="n">
        <v>27.1658</v>
      </c>
      <c r="C176" s="3" t="n">
        <v>18.2792</v>
      </c>
      <c r="D176" s="3" t="n">
        <v>1.85151</v>
      </c>
      <c r="E176" s="3" t="n">
        <v>-4.75528</v>
      </c>
      <c r="G176" s="3" t="n">
        <v>-2.45</v>
      </c>
      <c r="H176" s="3" t="n">
        <v>0</v>
      </c>
      <c r="I176" s="3" t="n">
        <v>0.00969922</v>
      </c>
      <c r="J176" s="3" t="n">
        <v>0</v>
      </c>
      <c r="K176" s="3" t="n">
        <v>0.00943018</v>
      </c>
      <c r="L176" s="3" t="n">
        <v>0</v>
      </c>
      <c r="M176" s="3" t="n">
        <v>0.00896387</v>
      </c>
    </row>
    <row r="177" customFormat="false" ht="15.75" hidden="false" customHeight="false" outlineLevel="0" collapsed="false">
      <c r="A177" s="3" t="n">
        <v>176</v>
      </c>
      <c r="B177" s="3" t="n">
        <v>28.0127</v>
      </c>
      <c r="C177" s="3" t="n">
        <v>17.5377</v>
      </c>
      <c r="D177" s="3" t="n">
        <v>1.85836</v>
      </c>
      <c r="E177" s="3" t="n">
        <v>8.32256</v>
      </c>
      <c r="G177" s="3" t="n">
        <v>-2.35</v>
      </c>
      <c r="H177" s="3" t="n">
        <v>0</v>
      </c>
      <c r="I177" s="3" t="n">
        <v>0.010063</v>
      </c>
      <c r="J177" s="3" t="n">
        <v>0</v>
      </c>
      <c r="K177" s="3" t="n">
        <v>0.00962402</v>
      </c>
      <c r="L177" s="3" t="n">
        <v>0</v>
      </c>
      <c r="M177" s="3" t="n">
        <v>0.00929932</v>
      </c>
    </row>
    <row r="178" customFormat="false" ht="15.75" hidden="false" customHeight="false" outlineLevel="0" collapsed="false">
      <c r="A178" s="3" t="n">
        <v>177</v>
      </c>
      <c r="B178" s="3" t="n">
        <v>26.9827</v>
      </c>
      <c r="C178" s="3" t="n">
        <v>18.6929</v>
      </c>
      <c r="D178" s="3" t="n">
        <v>2.42311</v>
      </c>
      <c r="E178" s="3" t="n">
        <v>-8.344</v>
      </c>
      <c r="G178" s="3" t="n">
        <v>-2.25</v>
      </c>
      <c r="H178" s="3" t="n">
        <v>0</v>
      </c>
      <c r="I178" s="3" t="n">
        <v>0.0104771</v>
      </c>
      <c r="J178" s="3" t="n">
        <v>0</v>
      </c>
      <c r="K178" s="3" t="n">
        <v>0.00999512</v>
      </c>
      <c r="L178" s="3" t="n">
        <v>0</v>
      </c>
      <c r="M178" s="3" t="n">
        <v>0.00934473</v>
      </c>
    </row>
    <row r="179" customFormat="false" ht="15.75" hidden="false" customHeight="false" outlineLevel="0" collapsed="false">
      <c r="A179" s="3" t="n">
        <v>178</v>
      </c>
      <c r="B179" s="3" t="n">
        <v>28.8607</v>
      </c>
      <c r="C179" s="3" t="n">
        <v>20.7873</v>
      </c>
      <c r="D179" s="3" t="n">
        <v>1.79125</v>
      </c>
      <c r="E179" s="3" t="n">
        <v>6.64268</v>
      </c>
      <c r="G179" s="3" t="n">
        <v>-2.15</v>
      </c>
      <c r="H179" s="3" t="n">
        <v>0</v>
      </c>
      <c r="I179" s="3" t="n">
        <v>0.0105068</v>
      </c>
      <c r="J179" s="3" t="n">
        <v>0</v>
      </c>
      <c r="K179" s="3" t="n">
        <v>0.01029</v>
      </c>
      <c r="L179" s="3" t="n">
        <v>0</v>
      </c>
      <c r="M179" s="3" t="n">
        <v>0.0096709</v>
      </c>
    </row>
    <row r="180" customFormat="false" ht="15.75" hidden="false" customHeight="false" outlineLevel="0" collapsed="false">
      <c r="A180" s="3" t="n">
        <v>179</v>
      </c>
      <c r="B180" s="3" t="n">
        <v>26.7323</v>
      </c>
      <c r="C180" s="3" t="n">
        <v>17.9213</v>
      </c>
      <c r="D180" s="3" t="n">
        <v>2.65411</v>
      </c>
      <c r="E180" s="3" t="n">
        <v>2.52576</v>
      </c>
      <c r="G180" s="3" t="n">
        <v>-2.05</v>
      </c>
      <c r="H180" s="3" t="n">
        <v>0</v>
      </c>
      <c r="I180" s="3" t="n">
        <v>0.0108159</v>
      </c>
      <c r="J180" s="3" t="n">
        <v>0</v>
      </c>
      <c r="K180" s="3" t="n">
        <v>0.0106079</v>
      </c>
      <c r="L180" s="3" t="n">
        <v>0</v>
      </c>
      <c r="M180" s="3" t="n">
        <v>0.0100073</v>
      </c>
    </row>
    <row r="181" customFormat="false" ht="15.75" hidden="false" customHeight="false" outlineLevel="0" collapsed="false">
      <c r="A181" s="3" t="n">
        <v>180</v>
      </c>
      <c r="B181" s="3" t="n">
        <v>25.827</v>
      </c>
      <c r="C181" s="3" t="n">
        <v>15.0955</v>
      </c>
      <c r="D181" s="3" t="n">
        <v>1.98345</v>
      </c>
      <c r="E181" s="3" t="n">
        <v>3.59317</v>
      </c>
      <c r="G181" s="3" t="n">
        <v>-1.95</v>
      </c>
      <c r="H181" s="3" t="n">
        <v>0</v>
      </c>
      <c r="I181" s="3" t="n">
        <v>0.0110361</v>
      </c>
      <c r="J181" s="3" t="n">
        <v>0</v>
      </c>
      <c r="K181" s="3" t="n">
        <v>0.0109668</v>
      </c>
      <c r="L181" s="3" t="n">
        <v>0</v>
      </c>
      <c r="M181" s="3" t="n">
        <v>0.0102734</v>
      </c>
    </row>
    <row r="182" customFormat="false" ht="15.75" hidden="false" customHeight="false" outlineLevel="0" collapsed="false">
      <c r="A182" s="3" t="n">
        <v>181</v>
      </c>
      <c r="B182" s="3" t="n">
        <v>26.8116</v>
      </c>
      <c r="C182" s="3" t="n">
        <v>18.9922</v>
      </c>
      <c r="D182" s="3" t="n">
        <v>2.74682</v>
      </c>
      <c r="E182" s="3" t="n">
        <v>1.32726</v>
      </c>
      <c r="G182" s="3" t="n">
        <v>-1.85</v>
      </c>
      <c r="H182" s="3" t="n">
        <v>0</v>
      </c>
      <c r="I182" s="3" t="n">
        <v>0.011373</v>
      </c>
      <c r="J182" s="3" t="n">
        <v>0</v>
      </c>
      <c r="K182" s="3" t="n">
        <v>0.011147</v>
      </c>
      <c r="L182" s="3" t="n">
        <v>0</v>
      </c>
      <c r="M182" s="3" t="n">
        <v>0.0106074</v>
      </c>
    </row>
    <row r="183" customFormat="false" ht="15.75" hidden="false" customHeight="false" outlineLevel="0" collapsed="false">
      <c r="A183" s="3" t="n">
        <v>182</v>
      </c>
      <c r="B183" s="3" t="n">
        <v>25.3204</v>
      </c>
      <c r="C183" s="3" t="n">
        <v>17.0326</v>
      </c>
      <c r="D183" s="3" t="n">
        <v>2.10817</v>
      </c>
      <c r="E183" s="3" t="n">
        <v>3.70913</v>
      </c>
      <c r="G183" s="3" t="n">
        <v>-1.75</v>
      </c>
      <c r="H183" s="3" t="n">
        <v>0</v>
      </c>
      <c r="I183" s="3" t="n">
        <v>0.0116123</v>
      </c>
      <c r="J183" s="3" t="n">
        <v>0</v>
      </c>
      <c r="K183" s="3" t="n">
        <v>0.0113447</v>
      </c>
      <c r="L183" s="3" t="n">
        <v>0</v>
      </c>
      <c r="M183" s="3" t="n">
        <v>0.0110522</v>
      </c>
    </row>
    <row r="184" customFormat="false" ht="15.75" hidden="false" customHeight="false" outlineLevel="0" collapsed="false">
      <c r="A184" s="3" t="n">
        <v>183</v>
      </c>
      <c r="B184" s="3" t="n">
        <v>26.8942</v>
      </c>
      <c r="C184" s="3" t="n">
        <v>17.7683</v>
      </c>
      <c r="D184" s="3" t="n">
        <v>2.05784</v>
      </c>
      <c r="E184" s="3" t="n">
        <v>2.53886</v>
      </c>
      <c r="G184" s="3" t="n">
        <v>-1.65</v>
      </c>
      <c r="H184" s="3" t="n">
        <v>0</v>
      </c>
      <c r="I184" s="3" t="n">
        <v>0.0119683</v>
      </c>
      <c r="J184" s="3" t="n">
        <v>0</v>
      </c>
      <c r="K184" s="3" t="n">
        <v>0.0115688</v>
      </c>
      <c r="L184" s="8" t="n">
        <v>3.90625E-006</v>
      </c>
      <c r="M184" s="3" t="n">
        <v>0.0111157</v>
      </c>
    </row>
    <row r="185" customFormat="false" ht="15.75" hidden="false" customHeight="false" outlineLevel="0" collapsed="false">
      <c r="A185" s="3" t="n">
        <v>184</v>
      </c>
      <c r="B185" s="3" t="n">
        <v>27.2716</v>
      </c>
      <c r="C185" s="3" t="n">
        <v>17.9493</v>
      </c>
      <c r="D185" s="3" t="n">
        <v>1.99844</v>
      </c>
      <c r="E185" s="3" t="n">
        <v>3.58229</v>
      </c>
      <c r="G185" s="3" t="n">
        <v>-1.55</v>
      </c>
      <c r="H185" s="3" t="n">
        <v>0</v>
      </c>
      <c r="I185" s="3" t="n">
        <v>0.0119375</v>
      </c>
      <c r="J185" s="3" t="n">
        <v>0</v>
      </c>
      <c r="K185" s="3" t="n">
        <v>0.0119189</v>
      </c>
      <c r="L185" s="8" t="n">
        <v>7.8125E-006</v>
      </c>
      <c r="M185" s="3" t="n">
        <v>0.0114663</v>
      </c>
    </row>
    <row r="186" customFormat="false" ht="15.75" hidden="false" customHeight="false" outlineLevel="0" collapsed="false">
      <c r="A186" s="3" t="n">
        <v>185</v>
      </c>
      <c r="B186" s="3" t="n">
        <v>28.624</v>
      </c>
      <c r="C186" s="3" t="n">
        <v>19.6455</v>
      </c>
      <c r="D186" s="3" t="n">
        <v>2.06021</v>
      </c>
      <c r="E186" s="3" t="n">
        <v>13.3815</v>
      </c>
      <c r="G186" s="3" t="n">
        <v>-1.45</v>
      </c>
      <c r="H186" s="3" t="n">
        <v>0</v>
      </c>
      <c r="I186" s="3" t="n">
        <v>0.0122773</v>
      </c>
      <c r="J186" s="8" t="n">
        <v>3.90625E-006</v>
      </c>
      <c r="K186" s="3" t="n">
        <v>0.0120151</v>
      </c>
      <c r="L186" s="8" t="n">
        <v>8.59375E-005</v>
      </c>
      <c r="M186" s="3" t="n">
        <v>0.0117109</v>
      </c>
    </row>
    <row r="187" customFormat="false" ht="15.75" hidden="false" customHeight="false" outlineLevel="0" collapsed="false">
      <c r="A187" s="3" t="n">
        <v>186</v>
      </c>
      <c r="B187" s="3" t="n">
        <v>27.71</v>
      </c>
      <c r="C187" s="3" t="n">
        <v>20.4875</v>
      </c>
      <c r="D187" s="3" t="n">
        <v>2.65031</v>
      </c>
      <c r="E187" s="3" t="n">
        <v>5.55511</v>
      </c>
      <c r="G187" s="3" t="n">
        <v>-1.35</v>
      </c>
      <c r="H187" s="8" t="n">
        <v>3.90625E-006</v>
      </c>
      <c r="I187" s="3" t="n">
        <v>0.0124985</v>
      </c>
      <c r="J187" s="8" t="n">
        <v>1.17188E-005</v>
      </c>
      <c r="K187" s="3" t="n">
        <v>0.012377</v>
      </c>
      <c r="L187" s="3" t="n">
        <v>0.000328125</v>
      </c>
      <c r="M187" s="3" t="n">
        <v>0.0120479</v>
      </c>
    </row>
    <row r="188" customFormat="false" ht="15.75" hidden="false" customHeight="false" outlineLevel="0" collapsed="false">
      <c r="A188" s="3" t="n">
        <v>187</v>
      </c>
      <c r="B188" s="3" t="n">
        <v>25.5162</v>
      </c>
      <c r="C188" s="3" t="n">
        <v>16.1003</v>
      </c>
      <c r="D188" s="3" t="n">
        <v>1.52205</v>
      </c>
      <c r="E188" s="3" t="n">
        <v>6.01645</v>
      </c>
      <c r="G188" s="3" t="n">
        <v>-1.25</v>
      </c>
      <c r="H188" s="8" t="n">
        <v>3.90625E-006</v>
      </c>
      <c r="I188" s="3" t="n">
        <v>0.0126704</v>
      </c>
      <c r="J188" s="8" t="n">
        <v>1.95313E-005</v>
      </c>
      <c r="K188" s="3" t="n">
        <v>0.0126055</v>
      </c>
      <c r="L188" s="3" t="n">
        <v>0.00121875</v>
      </c>
      <c r="M188" s="3" t="n">
        <v>0.0120903</v>
      </c>
    </row>
    <row r="189" customFormat="false" ht="15.75" hidden="false" customHeight="false" outlineLevel="0" collapsed="false">
      <c r="A189" s="3" t="n">
        <v>188</v>
      </c>
      <c r="B189" s="3" t="n">
        <v>25.863</v>
      </c>
      <c r="C189" s="3" t="n">
        <v>17.1323</v>
      </c>
      <c r="D189" s="3" t="n">
        <v>2.04365</v>
      </c>
      <c r="E189" s="3" t="n">
        <v>7.78081</v>
      </c>
      <c r="G189" s="3" t="n">
        <v>-1.15</v>
      </c>
      <c r="H189" s="8" t="n">
        <v>1.17188E-005</v>
      </c>
      <c r="I189" s="3" t="n">
        <v>0.012813</v>
      </c>
      <c r="J189" s="3" t="n">
        <v>7.8125E-005</v>
      </c>
      <c r="K189" s="3" t="n">
        <v>0.0128042</v>
      </c>
      <c r="L189" s="3" t="n">
        <v>0.00370313</v>
      </c>
      <c r="M189" s="3" t="n">
        <v>0.0125044</v>
      </c>
    </row>
    <row r="190" customFormat="false" ht="15.75" hidden="false" customHeight="false" outlineLevel="0" collapsed="false">
      <c r="A190" s="3" t="n">
        <v>189</v>
      </c>
      <c r="B190" s="3" t="n">
        <v>28.5295</v>
      </c>
      <c r="C190" s="3" t="n">
        <v>19.2379</v>
      </c>
      <c r="D190" s="3" t="n">
        <v>2.30117</v>
      </c>
      <c r="E190" s="3" t="n">
        <v>-16.0654</v>
      </c>
      <c r="G190" s="3" t="n">
        <v>-1.05</v>
      </c>
      <c r="H190" s="3" t="n">
        <v>4.6875E-005</v>
      </c>
      <c r="I190" s="3" t="n">
        <v>0.0130703</v>
      </c>
      <c r="J190" s="3" t="n">
        <v>0.000429688</v>
      </c>
      <c r="K190" s="3" t="n">
        <v>0.012688</v>
      </c>
      <c r="L190" s="3" t="n">
        <v>0.00940625</v>
      </c>
      <c r="M190" s="3" t="n">
        <v>0.0125918</v>
      </c>
    </row>
    <row r="191" customFormat="false" ht="15.75" hidden="false" customHeight="false" outlineLevel="0" collapsed="false">
      <c r="A191" s="3" t="n">
        <v>190</v>
      </c>
      <c r="B191" s="3" t="n">
        <v>26.8297</v>
      </c>
      <c r="C191" s="3" t="n">
        <v>17.8106</v>
      </c>
      <c r="D191" s="3" t="n">
        <v>2.72569</v>
      </c>
      <c r="E191" s="3" t="n">
        <v>-1.66601</v>
      </c>
      <c r="G191" s="3" t="n">
        <v>-0.95</v>
      </c>
      <c r="H191" s="3" t="n">
        <v>0.000199219</v>
      </c>
      <c r="I191" s="3" t="n">
        <v>0.0130449</v>
      </c>
      <c r="J191" s="3" t="n">
        <v>0.00133984</v>
      </c>
      <c r="K191" s="3" t="n">
        <v>0.0130801</v>
      </c>
      <c r="L191" s="3" t="n">
        <v>0.0214922</v>
      </c>
      <c r="M191" s="3" t="n">
        <v>0.0126777</v>
      </c>
    </row>
    <row r="192" customFormat="false" ht="15.75" hidden="false" customHeight="false" outlineLevel="0" collapsed="false">
      <c r="A192" s="3" t="n">
        <v>191</v>
      </c>
      <c r="B192" s="3" t="n">
        <v>28.0705</v>
      </c>
      <c r="C192" s="3" t="n">
        <v>19.7185</v>
      </c>
      <c r="D192" s="3" t="n">
        <v>2.52014</v>
      </c>
      <c r="E192" s="3" t="n">
        <v>3.92773</v>
      </c>
      <c r="G192" s="3" t="n">
        <v>-0.85</v>
      </c>
      <c r="H192" s="3" t="n">
        <v>0.000699219</v>
      </c>
      <c r="I192" s="3" t="n">
        <v>0.0132773</v>
      </c>
      <c r="J192" s="3" t="n">
        <v>0.00412109</v>
      </c>
      <c r="K192" s="3" t="n">
        <v>0.0131523</v>
      </c>
      <c r="L192" s="3" t="n">
        <v>0.0425078</v>
      </c>
      <c r="M192" s="3" t="n">
        <v>0.0130103</v>
      </c>
    </row>
    <row r="193" customFormat="false" ht="15.75" hidden="false" customHeight="false" outlineLevel="0" collapsed="false">
      <c r="A193" s="3" t="n">
        <v>192</v>
      </c>
      <c r="B193" s="3" t="n">
        <v>26.7764</v>
      </c>
      <c r="C193" s="3" t="n">
        <v>17.106</v>
      </c>
      <c r="D193" s="3" t="n">
        <v>2.26817</v>
      </c>
      <c r="E193" s="3" t="n">
        <v>3.85842</v>
      </c>
      <c r="G193" s="3" t="n">
        <v>-0.75</v>
      </c>
      <c r="H193" s="3" t="n">
        <v>0.00246484</v>
      </c>
      <c r="I193" s="3" t="n">
        <v>0.0136631</v>
      </c>
      <c r="J193" s="3" t="n">
        <v>0.0110859</v>
      </c>
      <c r="K193" s="3" t="n">
        <v>0.0134248</v>
      </c>
      <c r="L193" s="3" t="n">
        <v>0.0724414</v>
      </c>
      <c r="M193" s="3" t="n">
        <v>0.0132144</v>
      </c>
    </row>
    <row r="194" customFormat="false" ht="15.75" hidden="false" customHeight="false" outlineLevel="0" collapsed="false">
      <c r="A194" s="3" t="n">
        <v>193</v>
      </c>
      <c r="B194" s="3" t="n">
        <v>27.6269</v>
      </c>
      <c r="C194" s="3" t="n">
        <v>18.6409</v>
      </c>
      <c r="D194" s="3" t="n">
        <v>1.99159</v>
      </c>
      <c r="E194" s="3" t="n">
        <v>-0.14926</v>
      </c>
      <c r="G194" s="3" t="n">
        <v>-0.65</v>
      </c>
      <c r="H194" s="3" t="n">
        <v>0.00702734</v>
      </c>
      <c r="I194" s="3" t="n">
        <v>0.0134253</v>
      </c>
      <c r="J194" s="3" t="n">
        <v>0.0249141</v>
      </c>
      <c r="K194" s="3" t="n">
        <v>0.0134507</v>
      </c>
      <c r="L194" s="3" t="n">
        <v>0.106969</v>
      </c>
      <c r="M194" s="3" t="n">
        <v>0.0132002</v>
      </c>
    </row>
    <row r="195" customFormat="false" ht="15.75" hidden="false" customHeight="false" outlineLevel="0" collapsed="false">
      <c r="A195" s="3" t="n">
        <v>194</v>
      </c>
      <c r="B195" s="3" t="n">
        <v>26.6663</v>
      </c>
      <c r="C195" s="3" t="n">
        <v>17.3938</v>
      </c>
      <c r="D195" s="3" t="n">
        <v>2.04177</v>
      </c>
      <c r="E195" s="3" t="n">
        <v>10.3494</v>
      </c>
      <c r="G195" s="3" t="n">
        <v>-0.55</v>
      </c>
      <c r="H195" s="3" t="n">
        <v>0.0180508</v>
      </c>
      <c r="I195" s="3" t="n">
        <v>0.0138765</v>
      </c>
      <c r="J195" s="3" t="n">
        <v>0.049418</v>
      </c>
      <c r="K195" s="3" t="n">
        <v>0.0136772</v>
      </c>
      <c r="L195" s="3" t="n">
        <v>0.13573</v>
      </c>
      <c r="M195" s="3" t="n">
        <v>0.013269</v>
      </c>
    </row>
    <row r="196" customFormat="false" ht="15.75" hidden="false" customHeight="false" outlineLevel="0" collapsed="false">
      <c r="A196" s="3" t="n">
        <v>195</v>
      </c>
      <c r="B196" s="3" t="n">
        <v>26.9378</v>
      </c>
      <c r="C196" s="3" t="n">
        <v>17.9413</v>
      </c>
      <c r="D196" s="3" t="n">
        <v>1.51359</v>
      </c>
      <c r="E196" s="3" t="n">
        <v>4.7385</v>
      </c>
      <c r="G196" s="3" t="n">
        <v>-0.45</v>
      </c>
      <c r="H196" s="3" t="n">
        <v>0.0370938</v>
      </c>
      <c r="I196" s="3" t="n">
        <v>0.013708</v>
      </c>
      <c r="J196" s="3" t="n">
        <v>0.0815625</v>
      </c>
      <c r="K196" s="3" t="n">
        <v>0.0137861</v>
      </c>
      <c r="L196" s="3" t="n">
        <v>0.148656</v>
      </c>
      <c r="M196" s="3" t="n">
        <v>0.0135322</v>
      </c>
    </row>
    <row r="197" customFormat="false" ht="15.75" hidden="false" customHeight="false" outlineLevel="0" collapsed="false">
      <c r="A197" s="3" t="n">
        <v>196</v>
      </c>
      <c r="B197" s="3" t="n">
        <v>25.504</v>
      </c>
      <c r="C197" s="3" t="n">
        <v>16.508</v>
      </c>
      <c r="D197" s="3" t="n">
        <v>2.26331</v>
      </c>
      <c r="E197" s="3" t="n">
        <v>7.58063</v>
      </c>
      <c r="G197" s="3" t="n">
        <v>-0.35</v>
      </c>
      <c r="H197" s="3" t="n">
        <v>0.0654297</v>
      </c>
      <c r="I197" s="3" t="n">
        <v>0.0138877</v>
      </c>
      <c r="J197" s="3" t="n">
        <v>0.118582</v>
      </c>
      <c r="K197" s="3" t="n">
        <v>0.0136289</v>
      </c>
      <c r="L197" s="3" t="n">
        <v>0.144543</v>
      </c>
      <c r="M197" s="3" t="n">
        <v>0.0135874</v>
      </c>
    </row>
    <row r="198" customFormat="false" ht="15.75" hidden="false" customHeight="false" outlineLevel="0" collapsed="false">
      <c r="A198" s="3" t="n">
        <v>197</v>
      </c>
      <c r="B198" s="3" t="n">
        <v>25.2743</v>
      </c>
      <c r="C198" s="3" t="n">
        <v>15.7574</v>
      </c>
      <c r="D198" s="3" t="n">
        <v>2.53208</v>
      </c>
      <c r="E198" s="3" t="n">
        <v>4.12164</v>
      </c>
      <c r="G198" s="3" t="n">
        <v>-0.25</v>
      </c>
      <c r="H198" s="3" t="n">
        <v>0.101871</v>
      </c>
      <c r="I198" s="3" t="n">
        <v>0.0138159</v>
      </c>
      <c r="J198" s="3" t="n">
        <v>0.146703</v>
      </c>
      <c r="K198" s="3" t="n">
        <v>0.013749</v>
      </c>
      <c r="L198" s="3" t="n">
        <v>0.120344</v>
      </c>
      <c r="M198" s="3" t="n">
        <v>0.0137773</v>
      </c>
    </row>
    <row r="199" customFormat="false" ht="15.75" hidden="false" customHeight="false" outlineLevel="0" collapsed="false">
      <c r="A199" s="3" t="n">
        <v>198</v>
      </c>
      <c r="B199" s="3" t="n">
        <v>28.4599</v>
      </c>
      <c r="C199" s="3" t="n">
        <v>20.4494</v>
      </c>
      <c r="D199" s="3" t="n">
        <v>2.52087</v>
      </c>
      <c r="E199" s="3" t="n">
        <v>13.7757</v>
      </c>
      <c r="G199" s="3" t="n">
        <v>-0.15</v>
      </c>
      <c r="H199" s="3" t="n">
        <v>0.136586</v>
      </c>
      <c r="I199" s="3" t="n">
        <v>0.0139624</v>
      </c>
      <c r="J199" s="3" t="n">
        <v>0.154953</v>
      </c>
      <c r="K199" s="3" t="n">
        <v>0.0138296</v>
      </c>
      <c r="L199" s="3" t="n">
        <v>0.0865586</v>
      </c>
      <c r="M199" s="3" t="n">
        <v>0.0138105</v>
      </c>
    </row>
    <row r="200" customFormat="false" ht="15.75" hidden="false" customHeight="false" outlineLevel="0" collapsed="false">
      <c r="A200" s="3" t="n">
        <v>199</v>
      </c>
      <c r="B200" s="3" t="n">
        <v>25.6492</v>
      </c>
      <c r="C200" s="3" t="n">
        <v>17.3835</v>
      </c>
      <c r="D200" s="3" t="n">
        <v>1.8924</v>
      </c>
      <c r="E200" s="3" t="n">
        <v>-1.81995</v>
      </c>
      <c r="G200" s="3" t="n">
        <v>-0.05</v>
      </c>
      <c r="H200" s="3" t="n">
        <v>0.155117</v>
      </c>
      <c r="I200" s="3" t="n">
        <v>0.0139395</v>
      </c>
      <c r="J200" s="3" t="n">
        <v>0.141801</v>
      </c>
      <c r="K200" s="3" t="n">
        <v>0.0140537</v>
      </c>
      <c r="L200" s="3" t="n">
        <v>0.0547305</v>
      </c>
      <c r="M200" s="3" t="n">
        <v>0.0138604</v>
      </c>
    </row>
    <row r="201" customFormat="false" ht="15.75" hidden="false" customHeight="false" outlineLevel="0" collapsed="false">
      <c r="A201" s="3" t="n">
        <v>200</v>
      </c>
      <c r="B201" s="3" t="n">
        <v>25.6408</v>
      </c>
      <c r="C201" s="3" t="n">
        <v>16.9991</v>
      </c>
      <c r="D201" s="3" t="n">
        <v>2.30635</v>
      </c>
      <c r="E201" s="3" t="n">
        <v>0.662394</v>
      </c>
      <c r="G201" s="3" t="n">
        <v>0.05</v>
      </c>
      <c r="H201" s="3" t="n">
        <v>0.151957</v>
      </c>
      <c r="I201" s="3" t="n">
        <v>0.0139771</v>
      </c>
      <c r="J201" s="3" t="n">
        <v>0.111273</v>
      </c>
      <c r="K201" s="3" t="n">
        <v>0.0140107</v>
      </c>
      <c r="L201" s="3" t="n">
        <v>0.0294492</v>
      </c>
      <c r="M201" s="3" t="n">
        <v>0.0139414</v>
      </c>
    </row>
    <row r="202" customFormat="false" ht="15.75" hidden="false" customHeight="false" outlineLevel="0" collapsed="false">
      <c r="A202" s="3" t="n">
        <v>201</v>
      </c>
      <c r="B202" s="3" t="n">
        <v>24.5653</v>
      </c>
      <c r="C202" s="3" t="n">
        <v>14.6296</v>
      </c>
      <c r="D202" s="3" t="n">
        <v>2.38532</v>
      </c>
      <c r="E202" s="3" t="n">
        <v>-12.8215</v>
      </c>
      <c r="G202" s="3" t="n">
        <v>0.15</v>
      </c>
      <c r="H202" s="3" t="n">
        <v>0.125984</v>
      </c>
      <c r="I202" s="3" t="n">
        <v>0.0139087</v>
      </c>
      <c r="J202" s="3" t="n">
        <v>0.0751211</v>
      </c>
      <c r="K202" s="3" t="n">
        <v>0.014042</v>
      </c>
      <c r="L202" s="3" t="n">
        <v>0.01375</v>
      </c>
      <c r="M202" s="3" t="n">
        <v>0.0140044</v>
      </c>
    </row>
    <row r="203" customFormat="false" ht="15.75" hidden="false" customHeight="false" outlineLevel="0" collapsed="false">
      <c r="A203" s="3" t="n">
        <v>202</v>
      </c>
      <c r="B203" s="3" t="n">
        <v>26.9602</v>
      </c>
      <c r="C203" s="3" t="n">
        <v>18.3178</v>
      </c>
      <c r="D203" s="3" t="n">
        <v>1.18497</v>
      </c>
      <c r="E203" s="3" t="n">
        <v>7.65512</v>
      </c>
      <c r="G203" s="3" t="n">
        <v>0.25</v>
      </c>
      <c r="H203" s="3" t="n">
        <v>0.0907188</v>
      </c>
      <c r="I203" s="3" t="n">
        <v>0.0138398</v>
      </c>
      <c r="J203" s="3" t="n">
        <v>0.0431055</v>
      </c>
      <c r="K203" s="3" t="n">
        <v>0.0139604</v>
      </c>
      <c r="L203" s="3" t="n">
        <v>0.00542969</v>
      </c>
      <c r="M203" s="3" t="n">
        <v>0.0139385</v>
      </c>
    </row>
    <row r="204" customFormat="false" ht="15.75" hidden="false" customHeight="false" outlineLevel="0" collapsed="false">
      <c r="A204" s="3" t="n">
        <v>203</v>
      </c>
      <c r="B204" s="3" t="n">
        <v>24.8092</v>
      </c>
      <c r="C204" s="3" t="n">
        <v>15.4733</v>
      </c>
      <c r="D204" s="3" t="n">
        <v>1.71685</v>
      </c>
      <c r="E204" s="3" t="n">
        <v>-0.116099</v>
      </c>
      <c r="G204" s="3" t="n">
        <v>0.35</v>
      </c>
      <c r="H204" s="3" t="n">
        <v>0.0561328</v>
      </c>
      <c r="I204" s="3" t="n">
        <v>0.0138887</v>
      </c>
      <c r="J204" s="3" t="n">
        <v>0.0215352</v>
      </c>
      <c r="K204" s="3" t="n">
        <v>0.0138081</v>
      </c>
      <c r="L204" s="3" t="n">
        <v>0.00189453</v>
      </c>
      <c r="M204" s="3" t="n">
        <v>0.0138242</v>
      </c>
    </row>
    <row r="205" customFormat="false" ht="15.75" hidden="false" customHeight="false" outlineLevel="0" collapsed="false">
      <c r="A205" s="3" t="n">
        <v>204</v>
      </c>
      <c r="B205" s="3" t="n">
        <v>25.7319</v>
      </c>
      <c r="C205" s="3" t="n">
        <v>16.9952</v>
      </c>
      <c r="D205" s="3" t="n">
        <v>2.47926</v>
      </c>
      <c r="E205" s="3" t="n">
        <v>8.40651</v>
      </c>
      <c r="G205" s="3" t="n">
        <v>0.45</v>
      </c>
      <c r="H205" s="3" t="n">
        <v>0.0298203</v>
      </c>
      <c r="I205" s="3" t="n">
        <v>0.01377</v>
      </c>
      <c r="J205" s="3" t="n">
        <v>0.00946094</v>
      </c>
      <c r="K205" s="3" t="n">
        <v>0.0138208</v>
      </c>
      <c r="L205" s="3" t="n">
        <v>0.000542969</v>
      </c>
      <c r="M205" s="3" t="n">
        <v>0.0140835</v>
      </c>
    </row>
    <row r="206" customFormat="false" ht="15.75" hidden="false" customHeight="false" outlineLevel="0" collapsed="false">
      <c r="A206" s="3" t="n">
        <v>205</v>
      </c>
      <c r="B206" s="3" t="n">
        <v>25.4698</v>
      </c>
      <c r="C206" s="3" t="n">
        <v>16.1144</v>
      </c>
      <c r="D206" s="3" t="n">
        <v>2.255</v>
      </c>
      <c r="E206" s="3" t="n">
        <v>-1.07355</v>
      </c>
      <c r="G206" s="3" t="n">
        <v>0.55</v>
      </c>
      <c r="H206" s="3" t="n">
        <v>0.0133203</v>
      </c>
      <c r="I206" s="3" t="n">
        <v>0.0136157</v>
      </c>
      <c r="J206" s="3" t="n">
        <v>0.00307422</v>
      </c>
      <c r="K206" s="3" t="n">
        <v>0.0137749</v>
      </c>
      <c r="L206" s="3" t="n">
        <v>0.000160156</v>
      </c>
      <c r="M206" s="3" t="n">
        <v>0.0140688</v>
      </c>
    </row>
    <row r="207" customFormat="false" ht="15.75" hidden="false" customHeight="false" outlineLevel="0" collapsed="false">
      <c r="A207" s="3" t="n">
        <v>206</v>
      </c>
      <c r="B207" s="3" t="n">
        <v>24.8188</v>
      </c>
      <c r="C207" s="3" t="n">
        <v>14.0008</v>
      </c>
      <c r="D207" s="3" t="n">
        <v>2.49495</v>
      </c>
      <c r="E207" s="3" t="n">
        <v>-3.35402</v>
      </c>
      <c r="G207" s="3" t="n">
        <v>0.65</v>
      </c>
      <c r="H207" s="3" t="n">
        <v>0.00520703</v>
      </c>
      <c r="I207" s="3" t="n">
        <v>0.0135791</v>
      </c>
      <c r="J207" s="3" t="n">
        <v>0.00106641</v>
      </c>
      <c r="K207" s="3" t="n">
        <v>0.0137207</v>
      </c>
      <c r="L207" s="8" t="n">
        <v>3.51563E-005</v>
      </c>
      <c r="M207" s="3" t="n">
        <v>0.0138042</v>
      </c>
    </row>
    <row r="208" customFormat="false" ht="15.75" hidden="false" customHeight="false" outlineLevel="0" collapsed="false">
      <c r="A208" s="3" t="n">
        <v>207</v>
      </c>
      <c r="B208" s="3" t="n">
        <v>26.4062</v>
      </c>
      <c r="C208" s="3" t="n">
        <v>17.8553</v>
      </c>
      <c r="D208" s="3" t="n">
        <v>1.86224</v>
      </c>
      <c r="E208" s="3" t="n">
        <v>2.66299</v>
      </c>
      <c r="G208" s="3" t="n">
        <v>0.75</v>
      </c>
      <c r="H208" s="3" t="n">
        <v>0.00169922</v>
      </c>
      <c r="I208" s="3" t="n">
        <v>0.0134834</v>
      </c>
      <c r="J208" s="3" t="n">
        <v>0.000246094</v>
      </c>
      <c r="K208" s="3" t="n">
        <v>0.0137134</v>
      </c>
      <c r="L208" s="8" t="n">
        <v>1.17188E-005</v>
      </c>
      <c r="M208" s="3" t="n">
        <v>0.0137925</v>
      </c>
    </row>
    <row r="209" customFormat="false" ht="15.75" hidden="false" customHeight="false" outlineLevel="0" collapsed="false">
      <c r="A209" s="3" t="n">
        <v>208</v>
      </c>
      <c r="B209" s="3" t="n">
        <v>25.607</v>
      </c>
      <c r="C209" s="3" t="n">
        <v>16.9723</v>
      </c>
      <c r="D209" s="3" t="n">
        <v>1.24192</v>
      </c>
      <c r="E209" s="3" t="n">
        <v>2.78274</v>
      </c>
      <c r="G209" s="3" t="n">
        <v>0.85</v>
      </c>
      <c r="H209" s="3" t="n">
        <v>0.000433594</v>
      </c>
      <c r="I209" s="3" t="n">
        <v>0.0134048</v>
      </c>
      <c r="J209" s="8" t="n">
        <v>5.85938E-005</v>
      </c>
      <c r="K209" s="3" t="n">
        <v>0.0134063</v>
      </c>
      <c r="L209" s="3" t="n">
        <v>0</v>
      </c>
      <c r="M209" s="3" t="n">
        <v>0.0135903</v>
      </c>
    </row>
    <row r="210" customFormat="false" ht="15.75" hidden="false" customHeight="false" outlineLevel="0" collapsed="false">
      <c r="A210" s="3" t="n">
        <v>209</v>
      </c>
      <c r="B210" s="3" t="n">
        <v>26.7526</v>
      </c>
      <c r="C210" s="3" t="n">
        <v>16.934</v>
      </c>
      <c r="D210" s="3" t="n">
        <v>2.09833</v>
      </c>
      <c r="E210" s="3" t="n">
        <v>-0.292501</v>
      </c>
      <c r="G210" s="3" t="n">
        <v>0.95</v>
      </c>
      <c r="H210" s="3" t="n">
        <v>0.000101563</v>
      </c>
      <c r="I210" s="3" t="n">
        <v>0.0131353</v>
      </c>
      <c r="J210" s="8" t="n">
        <v>2.34375E-005</v>
      </c>
      <c r="K210" s="3" t="n">
        <v>0.0133799</v>
      </c>
      <c r="L210" s="3" t="n">
        <v>0</v>
      </c>
      <c r="M210" s="3" t="n">
        <v>0.0134565</v>
      </c>
    </row>
    <row r="211" customFormat="false" ht="15.75" hidden="false" customHeight="false" outlineLevel="0" collapsed="false">
      <c r="A211" s="3" t="n">
        <v>210</v>
      </c>
      <c r="B211" s="3" t="n">
        <v>26.078</v>
      </c>
      <c r="C211" s="3" t="n">
        <v>17.1623</v>
      </c>
      <c r="D211" s="3" t="n">
        <v>2.06195</v>
      </c>
      <c r="E211" s="3" t="n">
        <v>5.85393</v>
      </c>
      <c r="G211" s="3" t="n">
        <v>1.05</v>
      </c>
      <c r="H211" s="8" t="n">
        <v>1.95313E-005</v>
      </c>
      <c r="I211" s="3" t="n">
        <v>0.0131841</v>
      </c>
      <c r="J211" s="8" t="n">
        <v>3.90625E-006</v>
      </c>
      <c r="K211" s="3" t="n">
        <v>0.013249</v>
      </c>
      <c r="L211" s="3" t="n">
        <v>0</v>
      </c>
      <c r="M211" s="3" t="n">
        <v>0.0134648</v>
      </c>
    </row>
    <row r="212" customFormat="false" ht="15.75" hidden="false" customHeight="false" outlineLevel="0" collapsed="false">
      <c r="A212" s="3" t="n">
        <v>211</v>
      </c>
      <c r="B212" s="3" t="n">
        <v>27.8415</v>
      </c>
      <c r="C212" s="3" t="n">
        <v>18.4485</v>
      </c>
      <c r="D212" s="3" t="n">
        <v>1.76531</v>
      </c>
      <c r="E212" s="3" t="n">
        <v>9.94588</v>
      </c>
      <c r="G212" s="3" t="n">
        <v>1.15</v>
      </c>
      <c r="H212" s="3" t="n">
        <v>0</v>
      </c>
      <c r="I212" s="3" t="n">
        <v>0.0129556</v>
      </c>
      <c r="J212" s="8" t="n">
        <v>7.8125E-006</v>
      </c>
      <c r="K212" s="3" t="n">
        <v>0.0130078</v>
      </c>
      <c r="L212" s="3" t="n">
        <v>0</v>
      </c>
      <c r="M212" s="3" t="n">
        <v>0.0131665</v>
      </c>
    </row>
    <row r="213" customFormat="false" ht="15.75" hidden="false" customHeight="false" outlineLevel="0" collapsed="false">
      <c r="A213" s="3" t="n">
        <v>212</v>
      </c>
      <c r="B213" s="3" t="n">
        <v>25.5868</v>
      </c>
      <c r="C213" s="3" t="n">
        <v>16.053</v>
      </c>
      <c r="D213" s="3" t="n">
        <v>2.75672</v>
      </c>
      <c r="E213" s="3" t="n">
        <v>10.585</v>
      </c>
      <c r="G213" s="3" t="n">
        <v>1.25</v>
      </c>
      <c r="H213" s="3" t="n">
        <v>0</v>
      </c>
      <c r="I213" s="3" t="n">
        <v>0.0127129</v>
      </c>
      <c r="J213" s="3" t="n">
        <v>0</v>
      </c>
      <c r="K213" s="3" t="n">
        <v>0.0130068</v>
      </c>
      <c r="L213" s="3" t="n">
        <v>0</v>
      </c>
      <c r="M213" s="3" t="n">
        <v>0.0132451</v>
      </c>
    </row>
    <row r="214" customFormat="false" ht="15.75" hidden="false" customHeight="false" outlineLevel="0" collapsed="false">
      <c r="A214" s="3" t="n">
        <v>213</v>
      </c>
      <c r="B214" s="3" t="n">
        <v>26.2462</v>
      </c>
      <c r="C214" s="3" t="n">
        <v>15.3777</v>
      </c>
      <c r="D214" s="3" t="n">
        <v>1.94154</v>
      </c>
      <c r="E214" s="3" t="n">
        <v>-4.24447</v>
      </c>
      <c r="G214" s="3" t="n">
        <v>1.35</v>
      </c>
      <c r="H214" s="3" t="n">
        <v>0</v>
      </c>
      <c r="I214" s="3" t="n">
        <v>0.0126782</v>
      </c>
      <c r="J214" s="3" t="n">
        <v>0</v>
      </c>
      <c r="K214" s="3" t="n">
        <v>0.0128276</v>
      </c>
      <c r="L214" s="3" t="n">
        <v>0</v>
      </c>
      <c r="M214" s="3" t="n">
        <v>0.0131006</v>
      </c>
    </row>
    <row r="215" customFormat="false" ht="15.75" hidden="false" customHeight="false" outlineLevel="0" collapsed="false">
      <c r="A215" s="3" t="n">
        <v>214</v>
      </c>
      <c r="B215" s="3" t="n">
        <v>26.6883</v>
      </c>
      <c r="C215" s="3" t="n">
        <v>18.5553</v>
      </c>
      <c r="D215" s="3" t="n">
        <v>1.75726</v>
      </c>
      <c r="E215" s="3" t="n">
        <v>-9.00527</v>
      </c>
      <c r="G215" s="3" t="n">
        <v>1.45</v>
      </c>
      <c r="H215" s="3" t="n">
        <v>0</v>
      </c>
      <c r="I215" s="3" t="n">
        <v>0.0122437</v>
      </c>
      <c r="J215" s="3" t="n">
        <v>0</v>
      </c>
      <c r="K215" s="3" t="n">
        <v>0.0126152</v>
      </c>
      <c r="L215" s="3" t="n">
        <v>0</v>
      </c>
      <c r="M215" s="3" t="n">
        <v>0.0127686</v>
      </c>
    </row>
    <row r="216" customFormat="false" ht="15.75" hidden="false" customHeight="false" outlineLevel="0" collapsed="false">
      <c r="A216" s="3" t="n">
        <v>215</v>
      </c>
      <c r="B216" s="3" t="n">
        <v>26.9915</v>
      </c>
      <c r="C216" s="3" t="n">
        <v>17.8368</v>
      </c>
      <c r="D216" s="3" t="n">
        <v>2.22036</v>
      </c>
      <c r="E216" s="3" t="n">
        <v>-3.93907</v>
      </c>
      <c r="G216" s="3" t="n">
        <v>1.55</v>
      </c>
      <c r="H216" s="3" t="n">
        <v>0</v>
      </c>
      <c r="I216" s="3" t="n">
        <v>0.0120132</v>
      </c>
      <c r="J216" s="3" t="n">
        <v>0</v>
      </c>
      <c r="K216" s="3" t="n">
        <v>0.012231</v>
      </c>
      <c r="L216" s="3" t="n">
        <v>0</v>
      </c>
      <c r="M216" s="3" t="n">
        <v>0.0127598</v>
      </c>
    </row>
    <row r="217" customFormat="false" ht="15.75" hidden="false" customHeight="false" outlineLevel="0" collapsed="false">
      <c r="A217" s="3" t="n">
        <v>216</v>
      </c>
      <c r="B217" s="3" t="n">
        <v>26.4459</v>
      </c>
      <c r="C217" s="3" t="n">
        <v>17.3995</v>
      </c>
      <c r="D217" s="3" t="n">
        <v>1.37324</v>
      </c>
      <c r="E217" s="3" t="n">
        <v>10.3137</v>
      </c>
      <c r="G217" s="3" t="n">
        <v>1.65</v>
      </c>
      <c r="H217" s="3" t="n">
        <v>0</v>
      </c>
      <c r="I217" s="3" t="n">
        <v>0.011916</v>
      </c>
      <c r="J217" s="3" t="n">
        <v>0</v>
      </c>
      <c r="K217" s="3" t="n">
        <v>0.0120806</v>
      </c>
      <c r="L217" s="3" t="n">
        <v>0</v>
      </c>
      <c r="M217" s="3" t="n">
        <v>0.0125166</v>
      </c>
    </row>
    <row r="218" customFormat="false" ht="15.75" hidden="false" customHeight="false" outlineLevel="0" collapsed="false">
      <c r="A218" s="3" t="n">
        <v>217</v>
      </c>
      <c r="B218" s="3" t="n">
        <v>26.2667</v>
      </c>
      <c r="C218" s="3" t="n">
        <v>17.3391</v>
      </c>
      <c r="D218" s="3" t="n">
        <v>2.05404</v>
      </c>
      <c r="E218" s="3" t="n">
        <v>-3.25226</v>
      </c>
      <c r="G218" s="3" t="n">
        <v>1.75</v>
      </c>
      <c r="H218" s="3" t="n">
        <v>0</v>
      </c>
      <c r="I218" s="3" t="n">
        <v>0.0117114</v>
      </c>
      <c r="J218" s="3" t="n">
        <v>0</v>
      </c>
      <c r="K218" s="3" t="n">
        <v>0.0118027</v>
      </c>
      <c r="L218" s="3" t="n">
        <v>0</v>
      </c>
      <c r="M218" s="3" t="n">
        <v>0.0120596</v>
      </c>
    </row>
    <row r="219" customFormat="false" ht="15.75" hidden="false" customHeight="false" outlineLevel="0" collapsed="false">
      <c r="A219" s="3" t="n">
        <v>218</v>
      </c>
      <c r="B219" s="3" t="n">
        <v>25.8497</v>
      </c>
      <c r="C219" s="3" t="n">
        <v>17.161</v>
      </c>
      <c r="D219" s="3" t="n">
        <v>2.145</v>
      </c>
      <c r="E219" s="3" t="n">
        <v>12.9897</v>
      </c>
      <c r="G219" s="3" t="n">
        <v>1.85</v>
      </c>
      <c r="H219" s="3" t="n">
        <v>0</v>
      </c>
      <c r="I219" s="3" t="n">
        <v>0.0114502</v>
      </c>
      <c r="J219" s="3" t="n">
        <v>0</v>
      </c>
      <c r="K219" s="3" t="n">
        <v>0.0116523</v>
      </c>
      <c r="L219" s="3" t="n">
        <v>0</v>
      </c>
      <c r="M219" s="3" t="n">
        <v>0.0120688</v>
      </c>
    </row>
    <row r="220" customFormat="false" ht="15.75" hidden="false" customHeight="false" outlineLevel="0" collapsed="false">
      <c r="A220" s="3" t="n">
        <v>219</v>
      </c>
      <c r="B220" s="3" t="n">
        <v>27.3499</v>
      </c>
      <c r="C220" s="3" t="n">
        <v>17.9573</v>
      </c>
      <c r="D220" s="3" t="n">
        <v>1.95134</v>
      </c>
      <c r="E220" s="3" t="n">
        <v>-6.54497</v>
      </c>
      <c r="G220" s="3" t="n">
        <v>1.95</v>
      </c>
      <c r="H220" s="3" t="n">
        <v>0</v>
      </c>
      <c r="I220" s="3" t="n">
        <v>0.0109199</v>
      </c>
      <c r="J220" s="3" t="n">
        <v>0</v>
      </c>
      <c r="K220" s="3" t="n">
        <v>0.0113652</v>
      </c>
      <c r="L220" s="3" t="n">
        <v>0</v>
      </c>
      <c r="M220" s="3" t="n">
        <v>0.0116973</v>
      </c>
    </row>
    <row r="221" customFormat="false" ht="15.75" hidden="false" customHeight="false" outlineLevel="0" collapsed="false">
      <c r="A221" s="3" t="n">
        <v>220</v>
      </c>
      <c r="B221" s="3" t="n">
        <v>26.7792</v>
      </c>
      <c r="C221" s="3" t="n">
        <v>18.3124</v>
      </c>
      <c r="D221" s="3" t="n">
        <v>2.07558</v>
      </c>
      <c r="E221" s="3" t="n">
        <v>-11.1884</v>
      </c>
      <c r="G221" s="3" t="n">
        <v>2.05</v>
      </c>
      <c r="H221" s="3" t="n">
        <v>0</v>
      </c>
      <c r="I221" s="3" t="n">
        <v>0.0109521</v>
      </c>
      <c r="J221" s="3" t="n">
        <v>0</v>
      </c>
      <c r="K221" s="3" t="n">
        <v>0.0111465</v>
      </c>
      <c r="L221" s="3" t="n">
        <v>0</v>
      </c>
      <c r="M221" s="3" t="n">
        <v>0.01148</v>
      </c>
    </row>
    <row r="222" customFormat="false" ht="15.75" hidden="false" customHeight="false" outlineLevel="0" collapsed="false">
      <c r="A222" s="3" t="n">
        <v>221</v>
      </c>
      <c r="B222" s="3" t="n">
        <v>25.1936</v>
      </c>
      <c r="C222" s="3" t="n">
        <v>15.011</v>
      </c>
      <c r="D222" s="3" t="n">
        <v>2.29185</v>
      </c>
      <c r="E222" s="3" t="n">
        <v>-1.10651</v>
      </c>
      <c r="G222" s="3" t="n">
        <v>2.15</v>
      </c>
      <c r="H222" s="3" t="n">
        <v>0</v>
      </c>
      <c r="I222" s="3" t="n">
        <v>0.0105996</v>
      </c>
      <c r="J222" s="3" t="n">
        <v>0</v>
      </c>
      <c r="K222" s="3" t="n">
        <v>0.0108438</v>
      </c>
      <c r="L222" s="3" t="n">
        <v>0</v>
      </c>
      <c r="M222" s="3" t="n">
        <v>0.0113042</v>
      </c>
    </row>
    <row r="223" customFormat="false" ht="15.75" hidden="false" customHeight="false" outlineLevel="0" collapsed="false">
      <c r="A223" s="3" t="n">
        <v>222</v>
      </c>
      <c r="B223" s="3" t="n">
        <v>26.2386</v>
      </c>
      <c r="C223" s="3" t="n">
        <v>17.632</v>
      </c>
      <c r="D223" s="3" t="n">
        <v>2.63035</v>
      </c>
      <c r="E223" s="3" t="n">
        <v>0.607174</v>
      </c>
      <c r="G223" s="3" t="n">
        <v>2.25</v>
      </c>
      <c r="H223" s="3" t="n">
        <v>0</v>
      </c>
      <c r="I223" s="3" t="n">
        <v>0.0103931</v>
      </c>
      <c r="J223" s="3" t="n">
        <v>0</v>
      </c>
      <c r="K223" s="3" t="n">
        <v>0.0105186</v>
      </c>
      <c r="L223" s="3" t="n">
        <v>0</v>
      </c>
      <c r="M223" s="3" t="n">
        <v>0.0110684</v>
      </c>
    </row>
    <row r="224" customFormat="false" ht="15.75" hidden="false" customHeight="false" outlineLevel="0" collapsed="false">
      <c r="A224" s="3" t="n">
        <v>223</v>
      </c>
      <c r="B224" s="3" t="n">
        <v>24.4755</v>
      </c>
      <c r="C224" s="3" t="n">
        <v>15.9986</v>
      </c>
      <c r="D224" s="3" t="n">
        <v>2.60523</v>
      </c>
      <c r="E224" s="3" t="n">
        <v>5.598</v>
      </c>
      <c r="G224" s="3" t="n">
        <v>2.35</v>
      </c>
      <c r="H224" s="3" t="n">
        <v>0</v>
      </c>
      <c r="I224" s="3" t="n">
        <v>0.0100259</v>
      </c>
      <c r="J224" s="3" t="n">
        <v>0</v>
      </c>
      <c r="K224" s="3" t="n">
        <v>0.0102852</v>
      </c>
      <c r="L224" s="3" t="n">
        <v>0</v>
      </c>
      <c r="M224" s="3" t="n">
        <v>0.010812</v>
      </c>
    </row>
    <row r="225" customFormat="false" ht="15.75" hidden="false" customHeight="false" outlineLevel="0" collapsed="false">
      <c r="A225" s="3" t="n">
        <v>224</v>
      </c>
      <c r="B225" s="3" t="n">
        <v>25.9604</v>
      </c>
      <c r="C225" s="3" t="n">
        <v>15.0625</v>
      </c>
      <c r="D225" s="3" t="n">
        <v>1.43751</v>
      </c>
      <c r="E225" s="3" t="n">
        <v>6.37886</v>
      </c>
      <c r="G225" s="3" t="n">
        <v>2.45</v>
      </c>
      <c r="H225" s="3" t="n">
        <v>0</v>
      </c>
      <c r="I225" s="3" t="n">
        <v>0.00968164</v>
      </c>
      <c r="J225" s="3" t="n">
        <v>0</v>
      </c>
      <c r="K225" s="3" t="n">
        <v>0.00990137</v>
      </c>
      <c r="L225" s="3" t="n">
        <v>0</v>
      </c>
      <c r="M225" s="3" t="n">
        <v>0.0105991</v>
      </c>
    </row>
    <row r="226" customFormat="false" ht="15.75" hidden="false" customHeight="false" outlineLevel="0" collapsed="false">
      <c r="A226" s="3" t="n">
        <v>225</v>
      </c>
      <c r="B226" s="3" t="n">
        <v>26.3986</v>
      </c>
      <c r="C226" s="3" t="n">
        <v>17.4919</v>
      </c>
      <c r="D226" s="3" t="n">
        <v>1.76928</v>
      </c>
      <c r="E226" s="3" t="n">
        <v>-0.809689</v>
      </c>
      <c r="G226" s="3" t="n">
        <v>2.55</v>
      </c>
      <c r="H226" s="3" t="n">
        <v>0</v>
      </c>
      <c r="I226" s="3" t="n">
        <v>0.00952734</v>
      </c>
      <c r="J226" s="3" t="n">
        <v>0</v>
      </c>
      <c r="K226" s="3" t="n">
        <v>0.00953418</v>
      </c>
      <c r="L226" s="3" t="n">
        <v>0</v>
      </c>
      <c r="M226" s="3" t="n">
        <v>0.010104</v>
      </c>
    </row>
    <row r="227" customFormat="false" ht="15.75" hidden="false" customHeight="false" outlineLevel="0" collapsed="false">
      <c r="A227" s="3" t="n">
        <v>226</v>
      </c>
      <c r="B227" s="3" t="n">
        <v>25.8775</v>
      </c>
      <c r="C227" s="3" t="n">
        <v>16.9747</v>
      </c>
      <c r="D227" s="3" t="n">
        <v>1.86191</v>
      </c>
      <c r="E227" s="3" t="n">
        <v>6.20457</v>
      </c>
      <c r="G227" s="3" t="n">
        <v>2.65</v>
      </c>
      <c r="H227" s="3" t="n">
        <v>0</v>
      </c>
      <c r="I227" s="3" t="n">
        <v>0.0092832</v>
      </c>
      <c r="J227" s="3" t="n">
        <v>0</v>
      </c>
      <c r="K227" s="3" t="n">
        <v>0.00940381</v>
      </c>
      <c r="L227" s="3" t="n">
        <v>0</v>
      </c>
      <c r="M227" s="3" t="n">
        <v>0.00990918</v>
      </c>
    </row>
    <row r="228" customFormat="false" ht="15.75" hidden="false" customHeight="false" outlineLevel="0" collapsed="false">
      <c r="A228" s="3" t="n">
        <v>227</v>
      </c>
      <c r="B228" s="3" t="n">
        <v>27.0913</v>
      </c>
      <c r="C228" s="3" t="n">
        <v>19.2746</v>
      </c>
      <c r="D228" s="3" t="n">
        <v>2.21001</v>
      </c>
      <c r="E228" s="3" t="n">
        <v>-1.36294</v>
      </c>
      <c r="G228" s="3" t="n">
        <v>2.75</v>
      </c>
      <c r="H228" s="3" t="n">
        <v>0</v>
      </c>
      <c r="I228" s="3" t="n">
        <v>0.00883496</v>
      </c>
      <c r="J228" s="3" t="n">
        <v>0</v>
      </c>
      <c r="K228" s="3" t="n">
        <v>0.00909521</v>
      </c>
      <c r="L228" s="3" t="n">
        <v>0</v>
      </c>
      <c r="M228" s="3" t="n">
        <v>0.00962256</v>
      </c>
    </row>
    <row r="229" customFormat="false" ht="15.75" hidden="false" customHeight="false" outlineLevel="0" collapsed="false">
      <c r="A229" s="3" t="n">
        <v>228</v>
      </c>
      <c r="B229" s="3" t="n">
        <v>27.0421</v>
      </c>
      <c r="C229" s="3" t="n">
        <v>19.2132</v>
      </c>
      <c r="D229" s="3" t="n">
        <v>2.82065</v>
      </c>
      <c r="E229" s="3" t="n">
        <v>0.553812</v>
      </c>
      <c r="G229" s="3" t="n">
        <v>2.85</v>
      </c>
      <c r="H229" s="3" t="n">
        <v>0</v>
      </c>
      <c r="I229" s="3" t="n">
        <v>0.00850293</v>
      </c>
      <c r="J229" s="3" t="n">
        <v>0</v>
      </c>
      <c r="K229" s="3" t="n">
        <v>0.00885254</v>
      </c>
      <c r="L229" s="3" t="n">
        <v>0</v>
      </c>
      <c r="M229" s="3" t="n">
        <v>0.00943652</v>
      </c>
    </row>
    <row r="230" customFormat="false" ht="15.75" hidden="false" customHeight="false" outlineLevel="0" collapsed="false">
      <c r="A230" s="3" t="n">
        <v>229</v>
      </c>
      <c r="B230" s="3" t="n">
        <v>27.1767</v>
      </c>
      <c r="C230" s="3" t="n">
        <v>17.1291</v>
      </c>
      <c r="D230" s="3" t="n">
        <v>1.47775</v>
      </c>
      <c r="E230" s="3" t="n">
        <v>4.92914</v>
      </c>
      <c r="G230" s="3" t="n">
        <v>2.95</v>
      </c>
      <c r="H230" s="3" t="n">
        <v>0</v>
      </c>
      <c r="I230" s="3" t="n">
        <v>0.0082959</v>
      </c>
      <c r="J230" s="3" t="n">
        <v>0</v>
      </c>
      <c r="K230" s="3" t="n">
        <v>0.00849902</v>
      </c>
      <c r="L230" s="3" t="n">
        <v>0</v>
      </c>
      <c r="M230" s="3" t="n">
        <v>0.00892822</v>
      </c>
    </row>
    <row r="231" customFormat="false" ht="15.75" hidden="false" customHeight="false" outlineLevel="0" collapsed="false">
      <c r="A231" s="3" t="n">
        <v>230</v>
      </c>
      <c r="B231" s="3" t="n">
        <v>25.6719</v>
      </c>
      <c r="C231" s="3" t="n">
        <v>16.1489</v>
      </c>
      <c r="D231" s="3" t="n">
        <v>1.6279</v>
      </c>
      <c r="E231" s="3" t="n">
        <v>-4.67732</v>
      </c>
      <c r="G231" s="3" t="n">
        <v>3.05</v>
      </c>
      <c r="H231" s="3" t="n">
        <v>0</v>
      </c>
      <c r="I231" s="3" t="n">
        <v>0.00786426</v>
      </c>
      <c r="J231" s="3" t="n">
        <v>0</v>
      </c>
      <c r="K231" s="3" t="n">
        <v>0.00824854</v>
      </c>
      <c r="L231" s="3" t="n">
        <v>0</v>
      </c>
      <c r="M231" s="3" t="n">
        <v>0.00873926</v>
      </c>
    </row>
    <row r="232" customFormat="false" ht="15.75" hidden="false" customHeight="false" outlineLevel="0" collapsed="false">
      <c r="A232" s="3" t="n">
        <v>231</v>
      </c>
      <c r="B232" s="3" t="n">
        <v>27.6147</v>
      </c>
      <c r="C232" s="3" t="n">
        <v>18.9921</v>
      </c>
      <c r="D232" s="3" t="n">
        <v>2.44181</v>
      </c>
      <c r="E232" s="3" t="n">
        <v>2.8317</v>
      </c>
      <c r="G232" s="3" t="n">
        <v>3.15</v>
      </c>
      <c r="H232" s="3" t="n">
        <v>0</v>
      </c>
      <c r="I232" s="3" t="n">
        <v>0.00769775</v>
      </c>
      <c r="J232" s="3" t="n">
        <v>0</v>
      </c>
      <c r="K232" s="3" t="n">
        <v>0.00791455</v>
      </c>
      <c r="L232" s="3" t="n">
        <v>0</v>
      </c>
      <c r="M232" s="3" t="n">
        <v>0.00847852</v>
      </c>
    </row>
    <row r="233" customFormat="false" ht="15.75" hidden="false" customHeight="false" outlineLevel="0" collapsed="false">
      <c r="A233" s="3" t="n">
        <v>232</v>
      </c>
      <c r="B233" s="3" t="n">
        <v>26.2512</v>
      </c>
      <c r="C233" s="3" t="n">
        <v>16.0666</v>
      </c>
      <c r="D233" s="3" t="n">
        <v>3.11462</v>
      </c>
      <c r="E233" s="3" t="n">
        <v>4.33537</v>
      </c>
      <c r="G233" s="3" t="n">
        <v>3.25</v>
      </c>
      <c r="H233" s="3" t="n">
        <v>0</v>
      </c>
      <c r="I233" s="3" t="n">
        <v>0.00737402</v>
      </c>
      <c r="J233" s="3" t="n">
        <v>0</v>
      </c>
      <c r="K233" s="3" t="n">
        <v>0.00756689</v>
      </c>
      <c r="L233" s="3" t="n">
        <v>0</v>
      </c>
      <c r="M233" s="3" t="n">
        <v>0.00820996</v>
      </c>
    </row>
    <row r="234" customFormat="false" ht="15.75" hidden="false" customHeight="false" outlineLevel="0" collapsed="false">
      <c r="A234" s="3" t="n">
        <v>233</v>
      </c>
      <c r="B234" s="3" t="n">
        <v>26.3796</v>
      </c>
      <c r="C234" s="3" t="n">
        <v>16.7532</v>
      </c>
      <c r="D234" s="3" t="n">
        <v>2.32134</v>
      </c>
      <c r="E234" s="3" t="n">
        <v>9.5133</v>
      </c>
      <c r="G234" s="3" t="n">
        <v>3.35</v>
      </c>
      <c r="H234" s="3" t="n">
        <v>0</v>
      </c>
      <c r="I234" s="3" t="n">
        <v>0.00706006</v>
      </c>
      <c r="J234" s="3" t="n">
        <v>0</v>
      </c>
      <c r="K234" s="3" t="n">
        <v>0.00735498</v>
      </c>
      <c r="L234" s="3" t="n">
        <v>0</v>
      </c>
      <c r="M234" s="3" t="n">
        <v>0.00784717</v>
      </c>
    </row>
    <row r="235" customFormat="false" ht="15.75" hidden="false" customHeight="false" outlineLevel="0" collapsed="false">
      <c r="A235" s="3" t="n">
        <v>234</v>
      </c>
      <c r="B235" s="3" t="n">
        <v>25.8303</v>
      </c>
      <c r="C235" s="3" t="n">
        <v>15.9687</v>
      </c>
      <c r="D235" s="3" t="n">
        <v>2.21752</v>
      </c>
      <c r="E235" s="3" t="n">
        <v>-2.10213</v>
      </c>
      <c r="G235" s="3" t="n">
        <v>3.45</v>
      </c>
      <c r="H235" s="3" t="n">
        <v>0</v>
      </c>
      <c r="I235" s="3" t="n">
        <v>0.00686719</v>
      </c>
      <c r="J235" s="3" t="n">
        <v>0</v>
      </c>
      <c r="K235" s="3" t="n">
        <v>0.00719385</v>
      </c>
      <c r="L235" s="3" t="n">
        <v>0</v>
      </c>
      <c r="M235" s="3" t="n">
        <v>0.00755029</v>
      </c>
    </row>
    <row r="236" customFormat="false" ht="15.75" hidden="false" customHeight="false" outlineLevel="0" collapsed="false">
      <c r="A236" s="3" t="n">
        <v>235</v>
      </c>
      <c r="B236" s="3" t="n">
        <v>27.0039</v>
      </c>
      <c r="C236" s="3" t="n">
        <v>19.0384</v>
      </c>
      <c r="D236" s="3" t="n">
        <v>1.73801</v>
      </c>
      <c r="E236" s="3" t="n">
        <v>4.48178</v>
      </c>
      <c r="G236" s="3" t="n">
        <v>3.55</v>
      </c>
      <c r="H236" s="3" t="n">
        <v>0</v>
      </c>
      <c r="I236" s="3" t="n">
        <v>0.0065708</v>
      </c>
      <c r="J236" s="3" t="n">
        <v>0</v>
      </c>
      <c r="K236" s="3" t="n">
        <v>0.00680078</v>
      </c>
      <c r="L236" s="3" t="n">
        <v>0</v>
      </c>
      <c r="M236" s="3" t="n">
        <v>0.00733447</v>
      </c>
    </row>
    <row r="237" customFormat="false" ht="15.75" hidden="false" customHeight="false" outlineLevel="0" collapsed="false">
      <c r="A237" s="3" t="n">
        <v>236</v>
      </c>
      <c r="B237" s="3" t="n">
        <v>25.8328</v>
      </c>
      <c r="C237" s="3" t="n">
        <v>16.6659</v>
      </c>
      <c r="D237" s="3" t="n">
        <v>0.606596</v>
      </c>
      <c r="E237" s="3" t="n">
        <v>4.18525</v>
      </c>
      <c r="G237" s="3" t="n">
        <v>3.65</v>
      </c>
      <c r="H237" s="3" t="n">
        <v>0</v>
      </c>
      <c r="I237" s="3" t="n">
        <v>0.00619971</v>
      </c>
      <c r="J237" s="3" t="n">
        <v>0</v>
      </c>
      <c r="K237" s="3" t="n">
        <v>0.00647607</v>
      </c>
      <c r="L237" s="3" t="n">
        <v>0</v>
      </c>
      <c r="M237" s="3" t="n">
        <v>0.00703906</v>
      </c>
    </row>
    <row r="238" customFormat="false" ht="15.75" hidden="false" customHeight="false" outlineLevel="0" collapsed="false">
      <c r="A238" s="3" t="n">
        <v>237</v>
      </c>
      <c r="B238" s="3" t="n">
        <v>27.018</v>
      </c>
      <c r="C238" s="3" t="n">
        <v>18.6954</v>
      </c>
      <c r="D238" s="3" t="n">
        <v>1.74335</v>
      </c>
      <c r="E238" s="3" t="n">
        <v>-1.91506</v>
      </c>
      <c r="G238" s="3" t="n">
        <v>3.75</v>
      </c>
      <c r="H238" s="3" t="n">
        <v>0</v>
      </c>
      <c r="I238" s="3" t="n">
        <v>0.00597559</v>
      </c>
      <c r="J238" s="3" t="n">
        <v>0</v>
      </c>
      <c r="K238" s="3" t="n">
        <v>0.00626318</v>
      </c>
      <c r="L238" s="3" t="n">
        <v>0</v>
      </c>
      <c r="M238" s="3" t="n">
        <v>0.00674463</v>
      </c>
    </row>
    <row r="239" customFormat="false" ht="15.75" hidden="false" customHeight="false" outlineLevel="0" collapsed="false">
      <c r="A239" s="3" t="n">
        <v>238</v>
      </c>
      <c r="B239" s="3" t="n">
        <v>24.7951</v>
      </c>
      <c r="C239" s="3" t="n">
        <v>15.3114</v>
      </c>
      <c r="D239" s="3" t="n">
        <v>1.12854</v>
      </c>
      <c r="E239" s="3" t="n">
        <v>8.34231</v>
      </c>
      <c r="G239" s="3" t="n">
        <v>3.85</v>
      </c>
      <c r="H239" s="3" t="n">
        <v>0</v>
      </c>
      <c r="I239" s="3" t="n">
        <v>0.00558252</v>
      </c>
      <c r="J239" s="3" t="n">
        <v>0</v>
      </c>
      <c r="K239" s="3" t="n">
        <v>0.00597656</v>
      </c>
      <c r="L239" s="3" t="n">
        <v>0</v>
      </c>
      <c r="M239" s="3" t="n">
        <v>0.00644629</v>
      </c>
    </row>
    <row r="240" customFormat="false" ht="15.75" hidden="false" customHeight="false" outlineLevel="0" collapsed="false">
      <c r="A240" s="3" t="n">
        <v>239</v>
      </c>
      <c r="B240" s="3" t="n">
        <v>26.8398</v>
      </c>
      <c r="C240" s="3" t="n">
        <v>17.5035</v>
      </c>
      <c r="D240" s="3" t="n">
        <v>2.18456</v>
      </c>
      <c r="E240" s="3" t="n">
        <v>8.23069</v>
      </c>
      <c r="G240" s="3" t="n">
        <v>3.95</v>
      </c>
      <c r="H240" s="3" t="n">
        <v>0</v>
      </c>
      <c r="I240" s="3" t="n">
        <v>0.00540234</v>
      </c>
      <c r="J240" s="3" t="n">
        <v>0</v>
      </c>
      <c r="K240" s="3" t="n">
        <v>0.0056416</v>
      </c>
      <c r="L240" s="3" t="n">
        <v>0</v>
      </c>
      <c r="M240" s="3" t="n">
        <v>0.00611133</v>
      </c>
    </row>
    <row r="241" customFormat="false" ht="15.75" hidden="false" customHeight="false" outlineLevel="0" collapsed="false">
      <c r="A241" s="3" t="n">
        <v>240</v>
      </c>
      <c r="B241" s="3" t="n">
        <v>26.1879</v>
      </c>
      <c r="C241" s="3" t="n">
        <v>17.6377</v>
      </c>
      <c r="D241" s="3" t="n">
        <v>2.80606</v>
      </c>
      <c r="E241" s="3" t="n">
        <v>-4.40697</v>
      </c>
      <c r="G241" s="3" t="n">
        <v>4.05</v>
      </c>
      <c r="H241" s="3" t="n">
        <v>0</v>
      </c>
      <c r="I241" s="3" t="n">
        <v>0.0051748</v>
      </c>
      <c r="J241" s="3" t="n">
        <v>0</v>
      </c>
      <c r="K241" s="3" t="n">
        <v>0.00533984</v>
      </c>
      <c r="L241" s="3" t="n">
        <v>0</v>
      </c>
      <c r="M241" s="3" t="n">
        <v>0.00587744</v>
      </c>
    </row>
    <row r="242" customFormat="false" ht="15.75" hidden="false" customHeight="false" outlineLevel="0" collapsed="false">
      <c r="A242" s="3" t="n">
        <v>241</v>
      </c>
      <c r="B242" s="3" t="n">
        <v>26.1311</v>
      </c>
      <c r="C242" s="3" t="n">
        <v>17.5348</v>
      </c>
      <c r="D242" s="3" t="n">
        <v>2.55896</v>
      </c>
      <c r="E242" s="3" t="n">
        <v>4.0596</v>
      </c>
      <c r="G242" s="3" t="n">
        <v>4.15</v>
      </c>
      <c r="H242" s="3" t="n">
        <v>0</v>
      </c>
      <c r="I242" s="3" t="n">
        <v>0.004896</v>
      </c>
      <c r="J242" s="3" t="n">
        <v>0</v>
      </c>
      <c r="K242" s="3" t="n">
        <v>0.00511279</v>
      </c>
      <c r="L242" s="3" t="n">
        <v>0</v>
      </c>
      <c r="M242" s="3" t="n">
        <v>0.00570898</v>
      </c>
    </row>
    <row r="243" customFormat="false" ht="15.75" hidden="false" customHeight="false" outlineLevel="0" collapsed="false">
      <c r="A243" s="3" t="n">
        <v>242</v>
      </c>
      <c r="B243" s="3" t="n">
        <v>25.9431</v>
      </c>
      <c r="C243" s="3" t="n">
        <v>17.0821</v>
      </c>
      <c r="D243" s="3" t="n">
        <v>2.0579</v>
      </c>
      <c r="E243" s="3" t="n">
        <v>-2.80888</v>
      </c>
      <c r="G243" s="3" t="n">
        <v>4.25</v>
      </c>
      <c r="H243" s="3" t="n">
        <v>0</v>
      </c>
      <c r="I243" s="3" t="n">
        <v>0.00477588</v>
      </c>
      <c r="J243" s="3" t="n">
        <v>0</v>
      </c>
      <c r="K243" s="3" t="n">
        <v>0.00492187</v>
      </c>
      <c r="L243" s="3" t="n">
        <v>0</v>
      </c>
      <c r="M243" s="3" t="n">
        <v>0.00539062</v>
      </c>
    </row>
    <row r="244" customFormat="false" ht="15.75" hidden="false" customHeight="false" outlineLevel="0" collapsed="false">
      <c r="A244" s="3" t="n">
        <v>243</v>
      </c>
      <c r="B244" s="3" t="n">
        <v>25.1621</v>
      </c>
      <c r="C244" s="3" t="n">
        <v>15.1469</v>
      </c>
      <c r="D244" s="3" t="n">
        <v>2.34617</v>
      </c>
      <c r="E244" s="3" t="n">
        <v>-1.09383</v>
      </c>
      <c r="G244" s="3" t="n">
        <v>4.35</v>
      </c>
      <c r="H244" s="3" t="n">
        <v>0</v>
      </c>
      <c r="I244" s="3" t="n">
        <v>0.00435156</v>
      </c>
      <c r="J244" s="3" t="n">
        <v>0</v>
      </c>
      <c r="K244" s="3" t="n">
        <v>0.00466064</v>
      </c>
      <c r="L244" s="3" t="n">
        <v>0</v>
      </c>
      <c r="M244" s="3" t="n">
        <v>0.00511279</v>
      </c>
    </row>
    <row r="245" customFormat="false" ht="15.75" hidden="false" customHeight="false" outlineLevel="0" collapsed="false">
      <c r="A245" s="3" t="n">
        <v>244</v>
      </c>
      <c r="B245" s="3" t="n">
        <v>25.8934</v>
      </c>
      <c r="C245" s="3" t="n">
        <v>16.4273</v>
      </c>
      <c r="D245" s="3" t="n">
        <v>1.51671</v>
      </c>
      <c r="E245" s="3" t="n">
        <v>7.92691</v>
      </c>
      <c r="G245" s="3" t="n">
        <v>4.45</v>
      </c>
      <c r="H245" s="3" t="n">
        <v>0</v>
      </c>
      <c r="I245" s="3" t="n">
        <v>0.00414307</v>
      </c>
      <c r="J245" s="3" t="n">
        <v>0</v>
      </c>
      <c r="K245" s="3" t="n">
        <v>0.0044165</v>
      </c>
      <c r="L245" s="3" t="n">
        <v>0</v>
      </c>
      <c r="M245" s="3" t="n">
        <v>0.00482129</v>
      </c>
    </row>
    <row r="246" customFormat="false" ht="15.75" hidden="false" customHeight="false" outlineLevel="0" collapsed="false">
      <c r="A246" s="3" t="n">
        <v>245</v>
      </c>
      <c r="B246" s="3" t="n">
        <v>24.9377</v>
      </c>
      <c r="C246" s="3" t="n">
        <v>15.2869</v>
      </c>
      <c r="D246" s="3" t="n">
        <v>2.93039</v>
      </c>
      <c r="E246" s="3" t="n">
        <v>2.57663</v>
      </c>
      <c r="G246" s="3" t="n">
        <v>4.55</v>
      </c>
      <c r="H246" s="3" t="n">
        <v>0</v>
      </c>
      <c r="I246" s="3" t="n">
        <v>0.00397412</v>
      </c>
      <c r="J246" s="3" t="n">
        <v>0</v>
      </c>
      <c r="K246" s="3" t="n">
        <v>0.00411377</v>
      </c>
      <c r="L246" s="3" t="n">
        <v>0</v>
      </c>
      <c r="M246" s="3" t="n">
        <v>0.00463623</v>
      </c>
    </row>
    <row r="247" customFormat="false" ht="15.75" hidden="false" customHeight="false" outlineLevel="0" collapsed="false">
      <c r="A247" s="3" t="n">
        <v>246</v>
      </c>
      <c r="B247" s="3" t="n">
        <v>26.3862</v>
      </c>
      <c r="C247" s="3" t="n">
        <v>16.5077</v>
      </c>
      <c r="D247" s="3" t="n">
        <v>0.974635</v>
      </c>
      <c r="E247" s="3" t="n">
        <v>2.26771</v>
      </c>
      <c r="G247" s="3" t="n">
        <v>4.65</v>
      </c>
      <c r="H247" s="3" t="n">
        <v>0</v>
      </c>
      <c r="I247" s="3" t="n">
        <v>0.00372217</v>
      </c>
      <c r="J247" s="3" t="n">
        <v>0</v>
      </c>
      <c r="K247" s="3" t="n">
        <v>0.00394385</v>
      </c>
      <c r="L247" s="3" t="n">
        <v>0</v>
      </c>
      <c r="M247" s="3" t="n">
        <v>0.00426514</v>
      </c>
    </row>
    <row r="248" customFormat="false" ht="15.75" hidden="false" customHeight="false" outlineLevel="0" collapsed="false">
      <c r="A248" s="3" t="n">
        <v>247</v>
      </c>
      <c r="B248" s="3" t="n">
        <v>25.7706</v>
      </c>
      <c r="C248" s="3" t="n">
        <v>16.0824</v>
      </c>
      <c r="D248" s="3" t="n">
        <v>2.46812</v>
      </c>
      <c r="E248" s="3" t="n">
        <v>2.41646</v>
      </c>
      <c r="G248" s="3" t="n">
        <v>4.75</v>
      </c>
      <c r="H248" s="3" t="n">
        <v>0</v>
      </c>
      <c r="I248" s="3" t="n">
        <v>0.00357422</v>
      </c>
      <c r="J248" s="3" t="n">
        <v>0</v>
      </c>
      <c r="K248" s="3" t="n">
        <v>0.0036958</v>
      </c>
      <c r="L248" s="3" t="n">
        <v>0</v>
      </c>
      <c r="M248" s="3" t="n">
        <v>0.00411133</v>
      </c>
    </row>
    <row r="249" customFormat="false" ht="15.75" hidden="false" customHeight="false" outlineLevel="0" collapsed="false">
      <c r="A249" s="3" t="n">
        <v>248</v>
      </c>
      <c r="B249" s="3" t="n">
        <v>28.3525</v>
      </c>
      <c r="C249" s="3" t="n">
        <v>20.5619</v>
      </c>
      <c r="D249" s="3" t="n">
        <v>2.11032</v>
      </c>
      <c r="E249" s="3" t="n">
        <v>3.12485</v>
      </c>
      <c r="G249" s="3" t="n">
        <v>4.85</v>
      </c>
      <c r="H249" s="3" t="n">
        <v>0</v>
      </c>
      <c r="I249" s="3" t="n">
        <v>0.00333691</v>
      </c>
      <c r="J249" s="3" t="n">
        <v>0</v>
      </c>
      <c r="K249" s="3" t="n">
        <v>0.00350879</v>
      </c>
      <c r="L249" s="3" t="n">
        <v>0</v>
      </c>
      <c r="M249" s="3" t="n">
        <v>0.00394727</v>
      </c>
    </row>
    <row r="250" customFormat="false" ht="15.75" hidden="false" customHeight="false" outlineLevel="0" collapsed="false">
      <c r="A250" s="3" t="n">
        <v>249</v>
      </c>
      <c r="B250" s="3" t="n">
        <v>25.4004</v>
      </c>
      <c r="C250" s="3" t="n">
        <v>15.5033</v>
      </c>
      <c r="D250" s="3" t="n">
        <v>2.57635</v>
      </c>
      <c r="E250" s="3" t="n">
        <v>8.0692</v>
      </c>
      <c r="G250" s="3" t="n">
        <v>4.95</v>
      </c>
      <c r="H250" s="3" t="n">
        <v>0</v>
      </c>
      <c r="I250" s="3" t="n">
        <v>0.00315186</v>
      </c>
      <c r="J250" s="3" t="n">
        <v>0</v>
      </c>
      <c r="K250" s="3" t="n">
        <v>0.00323535</v>
      </c>
      <c r="L250" s="3" t="n">
        <v>0</v>
      </c>
      <c r="M250" s="3" t="n">
        <v>0.00367725</v>
      </c>
    </row>
    <row r="251" customFormat="false" ht="15.75" hidden="false" customHeight="false" outlineLevel="0" collapsed="false">
      <c r="A251" s="3" t="n">
        <v>250</v>
      </c>
      <c r="B251" s="3" t="n">
        <v>27.235</v>
      </c>
      <c r="C251" s="3" t="n">
        <v>18.2248</v>
      </c>
      <c r="D251" s="3" t="n">
        <v>0.649341</v>
      </c>
      <c r="E251" s="3" t="n">
        <v>-7.22402</v>
      </c>
      <c r="G251" s="3" t="n">
        <v>5.05</v>
      </c>
      <c r="H251" s="3" t="n">
        <v>0</v>
      </c>
      <c r="I251" s="3" t="n">
        <v>0.0029917</v>
      </c>
      <c r="J251" s="3" t="n">
        <v>0</v>
      </c>
      <c r="K251" s="3" t="n">
        <v>0.00313525</v>
      </c>
      <c r="L251" s="3" t="n">
        <v>0</v>
      </c>
      <c r="M251" s="3" t="n">
        <v>0.00350781</v>
      </c>
    </row>
    <row r="252" customFormat="false" ht="15.75" hidden="false" customHeight="false" outlineLevel="0" collapsed="false">
      <c r="A252" s="3" t="n">
        <v>251</v>
      </c>
      <c r="B252" s="3" t="n">
        <v>25.1476</v>
      </c>
      <c r="C252" s="3" t="n">
        <v>15.982</v>
      </c>
      <c r="D252" s="3" t="n">
        <v>1.07707</v>
      </c>
      <c r="E252" s="3" t="n">
        <v>-6.08531</v>
      </c>
      <c r="G252" s="3" t="n">
        <v>5.15</v>
      </c>
      <c r="H252" s="3" t="n">
        <v>0</v>
      </c>
      <c r="I252" s="3" t="n">
        <v>0.00274414</v>
      </c>
      <c r="J252" s="3" t="n">
        <v>0</v>
      </c>
      <c r="K252" s="3" t="n">
        <v>0.00304102</v>
      </c>
      <c r="L252" s="3" t="n">
        <v>0</v>
      </c>
      <c r="M252" s="3" t="n">
        <v>0.00328027</v>
      </c>
    </row>
    <row r="253" customFormat="false" ht="15.75" hidden="false" customHeight="false" outlineLevel="0" collapsed="false">
      <c r="A253" s="3" t="n">
        <v>252</v>
      </c>
      <c r="B253" s="3" t="n">
        <v>26.7129</v>
      </c>
      <c r="C253" s="3" t="n">
        <v>18.364</v>
      </c>
      <c r="D253" s="3" t="n">
        <v>2.08869</v>
      </c>
      <c r="E253" s="3" t="n">
        <v>4.70121</v>
      </c>
      <c r="G253" s="3" t="n">
        <v>5.25</v>
      </c>
      <c r="H253" s="3" t="n">
        <v>0</v>
      </c>
      <c r="I253" s="3" t="n">
        <v>0.00257373</v>
      </c>
      <c r="J253" s="3" t="n">
        <v>0</v>
      </c>
      <c r="K253" s="3" t="n">
        <v>0.00280078</v>
      </c>
      <c r="L253" s="3" t="n">
        <v>0</v>
      </c>
      <c r="M253" s="3" t="n">
        <v>0.00300488</v>
      </c>
    </row>
    <row r="254" customFormat="false" ht="15.75" hidden="false" customHeight="false" outlineLevel="0" collapsed="false">
      <c r="A254" s="3" t="n">
        <v>253</v>
      </c>
      <c r="B254" s="3" t="n">
        <v>25.7738</v>
      </c>
      <c r="C254" s="3" t="n">
        <v>16.9842</v>
      </c>
      <c r="D254" s="3" t="n">
        <v>1.1899</v>
      </c>
      <c r="E254" s="3" t="n">
        <v>6.72427</v>
      </c>
      <c r="G254" s="3" t="n">
        <v>5.35</v>
      </c>
      <c r="H254" s="3" t="n">
        <v>0</v>
      </c>
      <c r="I254" s="3" t="n">
        <v>0.00241748</v>
      </c>
      <c r="J254" s="3" t="n">
        <v>0</v>
      </c>
      <c r="K254" s="3" t="n">
        <v>0.00263623</v>
      </c>
      <c r="L254" s="3" t="n">
        <v>0</v>
      </c>
      <c r="M254" s="3" t="n">
        <v>0.00285205</v>
      </c>
    </row>
    <row r="255" customFormat="false" ht="15.75" hidden="false" customHeight="false" outlineLevel="0" collapsed="false">
      <c r="A255" s="3" t="n">
        <v>254</v>
      </c>
      <c r="B255" s="3" t="n">
        <v>25.6123</v>
      </c>
      <c r="C255" s="3" t="n">
        <v>17.7016</v>
      </c>
      <c r="D255" s="3" t="n">
        <v>2.1173</v>
      </c>
      <c r="E255" s="3" t="n">
        <v>4.0694</v>
      </c>
      <c r="G255" s="3" t="n">
        <v>5.45</v>
      </c>
      <c r="H255" s="3" t="n">
        <v>0</v>
      </c>
      <c r="I255" s="3" t="n">
        <v>0.00230566</v>
      </c>
      <c r="J255" s="3" t="n">
        <v>0</v>
      </c>
      <c r="K255" s="3" t="n">
        <v>0.00237305</v>
      </c>
      <c r="L255" s="3" t="n">
        <v>0</v>
      </c>
      <c r="M255" s="3" t="n">
        <v>0.00268701</v>
      </c>
    </row>
    <row r="256" customFormat="false" ht="15.75" hidden="false" customHeight="false" outlineLevel="0" collapsed="false">
      <c r="A256" s="3" t="n">
        <v>255</v>
      </c>
      <c r="B256" s="3" t="n">
        <v>25.1632</v>
      </c>
      <c r="C256" s="3" t="n">
        <v>14.9835</v>
      </c>
      <c r="D256" s="3" t="n">
        <v>2.4139</v>
      </c>
      <c r="E256" s="3" t="n">
        <v>-5.25313</v>
      </c>
      <c r="G256" s="3" t="n">
        <v>5.55</v>
      </c>
      <c r="H256" s="3" t="n">
        <v>0</v>
      </c>
      <c r="I256" s="3" t="n">
        <v>0.00212402</v>
      </c>
      <c r="J256" s="3" t="n">
        <v>0</v>
      </c>
      <c r="K256" s="3" t="n">
        <v>0.00222266</v>
      </c>
      <c r="L256" s="3" t="n">
        <v>0</v>
      </c>
      <c r="M256" s="3" t="n">
        <v>0.00254199</v>
      </c>
    </row>
    <row r="257" customFormat="false" ht="15.75" hidden="false" customHeight="false" outlineLevel="0" collapsed="false">
      <c r="A257" s="3" t="n">
        <v>256</v>
      </c>
      <c r="B257" s="3" t="n">
        <v>24.9015</v>
      </c>
      <c r="C257" s="3" t="n">
        <v>15.2228</v>
      </c>
      <c r="D257" s="3" t="n">
        <v>2.02348</v>
      </c>
      <c r="E257" s="3" t="n">
        <v>3.03202</v>
      </c>
      <c r="G257" s="3" t="n">
        <v>5.65</v>
      </c>
      <c r="H257" s="3" t="n">
        <v>0</v>
      </c>
      <c r="I257" s="3" t="n">
        <v>0.00201221</v>
      </c>
      <c r="J257" s="3" t="n">
        <v>0</v>
      </c>
      <c r="K257" s="3" t="n">
        <v>0.00208447</v>
      </c>
      <c r="L257" s="3" t="n">
        <v>0</v>
      </c>
      <c r="M257" s="3" t="n">
        <v>0.00228857</v>
      </c>
    </row>
    <row r="258" customFormat="false" ht="15.75" hidden="false" customHeight="false" outlineLevel="0" collapsed="false">
      <c r="A258" s="3" t="n">
        <v>257</v>
      </c>
      <c r="B258" s="3" t="n">
        <v>27.0548</v>
      </c>
      <c r="C258" s="3" t="n">
        <v>19.0828</v>
      </c>
      <c r="D258" s="3" t="n">
        <v>2.45954</v>
      </c>
      <c r="E258" s="3" t="n">
        <v>6.27219</v>
      </c>
      <c r="G258" s="3" t="n">
        <v>5.75</v>
      </c>
      <c r="H258" s="3" t="n">
        <v>0</v>
      </c>
      <c r="I258" s="3" t="n">
        <v>0.00179736</v>
      </c>
      <c r="J258" s="3" t="n">
        <v>0</v>
      </c>
      <c r="K258" s="3" t="n">
        <v>0.00196777</v>
      </c>
      <c r="L258" s="3" t="n">
        <v>0</v>
      </c>
      <c r="M258" s="3" t="n">
        <v>0.00219385</v>
      </c>
    </row>
    <row r="259" customFormat="false" ht="15.75" hidden="false" customHeight="false" outlineLevel="0" collapsed="false">
      <c r="A259" s="3" t="n">
        <v>258</v>
      </c>
      <c r="B259" s="3" t="n">
        <v>26.8531</v>
      </c>
      <c r="C259" s="3" t="n">
        <v>17.055</v>
      </c>
      <c r="D259" s="3" t="n">
        <v>1.11559</v>
      </c>
      <c r="E259" s="3" t="n">
        <v>3.2345</v>
      </c>
      <c r="G259" s="3" t="n">
        <v>5.85</v>
      </c>
      <c r="H259" s="3" t="n">
        <v>0</v>
      </c>
      <c r="I259" s="3" t="n">
        <v>0.00165088</v>
      </c>
      <c r="J259" s="3" t="n">
        <v>0</v>
      </c>
      <c r="K259" s="3" t="n">
        <v>0.0018125</v>
      </c>
      <c r="L259" s="3" t="n">
        <v>0</v>
      </c>
      <c r="M259" s="3" t="n">
        <v>0.00201367</v>
      </c>
    </row>
    <row r="260" customFormat="false" ht="15.75" hidden="false" customHeight="false" outlineLevel="0" collapsed="false">
      <c r="A260" s="3" t="n">
        <v>259</v>
      </c>
      <c r="B260" s="3" t="n">
        <v>26.1217</v>
      </c>
      <c r="C260" s="3" t="n">
        <v>18.7023</v>
      </c>
      <c r="D260" s="3" t="n">
        <v>2.00773</v>
      </c>
      <c r="E260" s="3" t="n">
        <v>8.11949</v>
      </c>
      <c r="G260" s="3" t="n">
        <v>5.95</v>
      </c>
      <c r="H260" s="3" t="n">
        <v>0</v>
      </c>
      <c r="I260" s="3" t="n">
        <v>0.00158545</v>
      </c>
      <c r="J260" s="3" t="n">
        <v>0</v>
      </c>
      <c r="K260" s="3" t="n">
        <v>0.00166406</v>
      </c>
      <c r="L260" s="3" t="n">
        <v>0</v>
      </c>
      <c r="M260" s="3" t="n">
        <v>0.00186621</v>
      </c>
    </row>
    <row r="261" customFormat="false" ht="15.75" hidden="false" customHeight="false" outlineLevel="0" collapsed="false">
      <c r="A261" s="3" t="n">
        <v>260</v>
      </c>
      <c r="B261" s="3" t="n">
        <v>25.9626</v>
      </c>
      <c r="C261" s="3" t="n">
        <v>15.7027</v>
      </c>
      <c r="D261" s="3" t="n">
        <v>2.77577</v>
      </c>
      <c r="E261" s="3" t="n">
        <v>3.71993</v>
      </c>
      <c r="G261" s="3" t="n">
        <v>6.05</v>
      </c>
      <c r="H261" s="3" t="n">
        <v>0</v>
      </c>
      <c r="I261" s="3" t="n">
        <v>0.00147314</v>
      </c>
      <c r="J261" s="3" t="n">
        <v>0</v>
      </c>
      <c r="K261" s="3" t="n">
        <v>0.00151074</v>
      </c>
      <c r="L261" s="3" t="n">
        <v>0</v>
      </c>
      <c r="M261" s="3" t="n">
        <v>0.00178955</v>
      </c>
    </row>
    <row r="262" customFormat="false" ht="15.75" hidden="false" customHeight="false" outlineLevel="0" collapsed="false">
      <c r="A262" s="3" t="n">
        <v>261</v>
      </c>
      <c r="B262" s="3" t="n">
        <v>25.9993</v>
      </c>
      <c r="C262" s="3" t="n">
        <v>17.1026</v>
      </c>
      <c r="D262" s="3" t="n">
        <v>1.93336</v>
      </c>
      <c r="E262" s="3" t="n">
        <v>7.32894</v>
      </c>
      <c r="G262" s="3" t="n">
        <v>6.15</v>
      </c>
      <c r="H262" s="3" t="n">
        <v>0</v>
      </c>
      <c r="I262" s="3" t="n">
        <v>0.00136475</v>
      </c>
      <c r="J262" s="3" t="n">
        <v>0</v>
      </c>
      <c r="K262" s="3" t="n">
        <v>0.00146924</v>
      </c>
      <c r="L262" s="3" t="n">
        <v>0</v>
      </c>
      <c r="M262" s="3" t="n">
        <v>0.00167334</v>
      </c>
    </row>
    <row r="263" customFormat="false" ht="15.75" hidden="false" customHeight="false" outlineLevel="0" collapsed="false">
      <c r="A263" s="3" t="n">
        <v>262</v>
      </c>
      <c r="B263" s="3" t="n">
        <v>26.8652</v>
      </c>
      <c r="C263" s="3" t="n">
        <v>19.8394</v>
      </c>
      <c r="D263" s="3" t="n">
        <v>3.02789</v>
      </c>
      <c r="E263" s="3" t="n">
        <v>5.73815</v>
      </c>
      <c r="G263" s="3" t="n">
        <v>6.25</v>
      </c>
      <c r="H263" s="3" t="n">
        <v>0</v>
      </c>
      <c r="I263" s="3" t="n">
        <v>0.00125537</v>
      </c>
      <c r="J263" s="3" t="n">
        <v>0</v>
      </c>
      <c r="K263" s="3" t="n">
        <v>0.00135645</v>
      </c>
      <c r="L263" s="3" t="n">
        <v>0</v>
      </c>
      <c r="M263" s="3" t="n">
        <v>0.00155566</v>
      </c>
    </row>
    <row r="264" customFormat="false" ht="15.75" hidden="false" customHeight="false" outlineLevel="0" collapsed="false">
      <c r="A264" s="3" t="n">
        <v>263</v>
      </c>
      <c r="B264" s="3" t="n">
        <v>26.263</v>
      </c>
      <c r="C264" s="3" t="n">
        <v>16.9793</v>
      </c>
      <c r="D264" s="3" t="n">
        <v>1.80465</v>
      </c>
      <c r="E264" s="3" t="n">
        <v>2.17344</v>
      </c>
      <c r="G264" s="3" t="n">
        <v>6.35</v>
      </c>
      <c r="H264" s="3" t="n">
        <v>0</v>
      </c>
      <c r="I264" s="3" t="n">
        <v>0.00119873</v>
      </c>
      <c r="J264" s="3" t="n">
        <v>0</v>
      </c>
      <c r="K264" s="3" t="n">
        <v>0.00124609</v>
      </c>
      <c r="L264" s="3" t="n">
        <v>0</v>
      </c>
      <c r="M264" s="3" t="n">
        <v>0.00143018</v>
      </c>
    </row>
    <row r="265" customFormat="false" ht="15.75" hidden="false" customHeight="false" outlineLevel="0" collapsed="false">
      <c r="A265" s="3" t="n">
        <v>264</v>
      </c>
      <c r="B265" s="3" t="n">
        <v>26.8976</v>
      </c>
      <c r="C265" s="3" t="n">
        <v>17.36</v>
      </c>
      <c r="D265" s="3" t="n">
        <v>0.208344</v>
      </c>
      <c r="E265" s="3" t="n">
        <v>13.1411</v>
      </c>
      <c r="G265" s="3" t="n">
        <v>6.45</v>
      </c>
      <c r="H265" s="3" t="n">
        <v>0</v>
      </c>
      <c r="I265" s="3" t="n">
        <v>0.0010415</v>
      </c>
      <c r="J265" s="3" t="n">
        <v>0</v>
      </c>
      <c r="K265" s="3" t="n">
        <v>0.00114844</v>
      </c>
      <c r="L265" s="3" t="n">
        <v>0</v>
      </c>
      <c r="M265" s="3" t="n">
        <v>0.00132129</v>
      </c>
    </row>
    <row r="266" customFormat="false" ht="15.75" hidden="false" customHeight="false" outlineLevel="0" collapsed="false">
      <c r="A266" s="3" t="n">
        <v>265</v>
      </c>
      <c r="B266" s="3" t="n">
        <v>27.1152</v>
      </c>
      <c r="C266" s="3" t="n">
        <v>17.7925</v>
      </c>
      <c r="D266" s="3" t="n">
        <v>1.86742</v>
      </c>
      <c r="E266" s="3" t="n">
        <v>0.151578</v>
      </c>
      <c r="G266" s="3" t="n">
        <v>6.55</v>
      </c>
      <c r="H266" s="3" t="n">
        <v>0</v>
      </c>
      <c r="I266" s="3" t="n">
        <v>0.000991699</v>
      </c>
      <c r="J266" s="3" t="n">
        <v>0</v>
      </c>
      <c r="K266" s="3" t="n">
        <v>0.00108789</v>
      </c>
      <c r="L266" s="3" t="n">
        <v>0</v>
      </c>
      <c r="M266" s="3" t="n">
        <v>0.00125586</v>
      </c>
    </row>
    <row r="267" customFormat="false" ht="15.75" hidden="false" customHeight="false" outlineLevel="0" collapsed="false">
      <c r="A267" s="3" t="n">
        <v>266</v>
      </c>
      <c r="B267" s="3" t="n">
        <v>26.8889</v>
      </c>
      <c r="C267" s="3" t="n">
        <v>17.8041</v>
      </c>
      <c r="D267" s="3" t="n">
        <v>2.44217</v>
      </c>
      <c r="E267" s="3" t="n">
        <v>1.93462</v>
      </c>
      <c r="G267" s="3" t="n">
        <v>6.65</v>
      </c>
      <c r="H267" s="3" t="n">
        <v>0</v>
      </c>
      <c r="I267" s="3" t="n">
        <v>0.000904785</v>
      </c>
      <c r="J267" s="3" t="n">
        <v>0</v>
      </c>
      <c r="K267" s="3" t="n">
        <v>0.000956543</v>
      </c>
      <c r="L267" s="3" t="n">
        <v>0</v>
      </c>
      <c r="M267" s="3" t="n">
        <v>0.00116211</v>
      </c>
    </row>
    <row r="268" customFormat="false" ht="15.75" hidden="false" customHeight="false" outlineLevel="0" collapsed="false">
      <c r="A268" s="3" t="n">
        <v>267</v>
      </c>
      <c r="B268" s="3" t="n">
        <v>26.6239</v>
      </c>
      <c r="C268" s="3" t="n">
        <v>17.527</v>
      </c>
      <c r="D268" s="3" t="n">
        <v>1.11706</v>
      </c>
      <c r="E268" s="3" t="n">
        <v>4.23343</v>
      </c>
      <c r="G268" s="3" t="n">
        <v>6.75</v>
      </c>
      <c r="H268" s="3" t="n">
        <v>0</v>
      </c>
      <c r="I268" s="3" t="n">
        <v>0.000809082</v>
      </c>
      <c r="J268" s="3" t="n">
        <v>0</v>
      </c>
      <c r="K268" s="3" t="n">
        <v>0.000876953</v>
      </c>
      <c r="L268" s="3" t="n">
        <v>0</v>
      </c>
      <c r="M268" s="3" t="n">
        <v>0.00101855</v>
      </c>
    </row>
    <row r="269" customFormat="false" ht="15.75" hidden="false" customHeight="false" outlineLevel="0" collapsed="false">
      <c r="A269" s="3" t="n">
        <v>268</v>
      </c>
      <c r="B269" s="3" t="n">
        <v>25.319</v>
      </c>
      <c r="C269" s="3" t="n">
        <v>14.7045</v>
      </c>
      <c r="D269" s="3" t="n">
        <v>1.91975</v>
      </c>
      <c r="E269" s="3" t="n">
        <v>11.6229</v>
      </c>
      <c r="G269" s="3" t="n">
        <v>6.85</v>
      </c>
      <c r="H269" s="3" t="n">
        <v>0</v>
      </c>
      <c r="I269" s="3" t="n">
        <v>0.000762207</v>
      </c>
      <c r="J269" s="3" t="n">
        <v>0</v>
      </c>
      <c r="K269" s="3" t="n">
        <v>0.000828613</v>
      </c>
      <c r="L269" s="3" t="n">
        <v>0</v>
      </c>
      <c r="M269" s="3" t="n">
        <v>0.000978516</v>
      </c>
    </row>
    <row r="270" customFormat="false" ht="15.75" hidden="false" customHeight="false" outlineLevel="0" collapsed="false">
      <c r="A270" s="3" t="n">
        <v>269</v>
      </c>
      <c r="B270" s="3" t="n">
        <v>24.8474</v>
      </c>
      <c r="C270" s="3" t="n">
        <v>15.6649</v>
      </c>
      <c r="D270" s="3" t="n">
        <v>1.79271</v>
      </c>
      <c r="E270" s="3" t="n">
        <v>-3.20965</v>
      </c>
      <c r="G270" s="3" t="n">
        <v>6.95</v>
      </c>
      <c r="H270" s="3" t="n">
        <v>0</v>
      </c>
      <c r="I270" s="3" t="n">
        <v>0.000677734</v>
      </c>
      <c r="J270" s="3" t="n">
        <v>0</v>
      </c>
      <c r="K270" s="3" t="n">
        <v>0.000720703</v>
      </c>
      <c r="L270" s="3" t="n">
        <v>0</v>
      </c>
      <c r="M270" s="3" t="n">
        <v>0.000888672</v>
      </c>
    </row>
    <row r="271" customFormat="false" ht="15.75" hidden="false" customHeight="false" outlineLevel="0" collapsed="false">
      <c r="A271" s="3" t="n">
        <v>270</v>
      </c>
      <c r="B271" s="3" t="n">
        <v>28.0974</v>
      </c>
      <c r="C271" s="3" t="n">
        <v>18.8928</v>
      </c>
      <c r="D271" s="3" t="n">
        <v>1.64</v>
      </c>
      <c r="E271" s="3" t="n">
        <v>-9.2226</v>
      </c>
      <c r="G271" s="3" t="n">
        <v>7.05</v>
      </c>
      <c r="H271" s="3" t="n">
        <v>0</v>
      </c>
      <c r="I271" s="3" t="n">
        <v>0.000651855</v>
      </c>
      <c r="J271" s="3" t="n">
        <v>0</v>
      </c>
      <c r="K271" s="3" t="n">
        <v>0.000676758</v>
      </c>
      <c r="L271" s="3" t="n">
        <v>0</v>
      </c>
      <c r="M271" s="3" t="n">
        <v>0.000789551</v>
      </c>
    </row>
    <row r="272" customFormat="false" ht="15.75" hidden="false" customHeight="false" outlineLevel="0" collapsed="false">
      <c r="A272" s="3" t="n">
        <v>271</v>
      </c>
      <c r="B272" s="3" t="n">
        <v>27.3476</v>
      </c>
      <c r="C272" s="3" t="n">
        <v>18.5522</v>
      </c>
      <c r="D272" s="3" t="n">
        <v>1.89331</v>
      </c>
      <c r="E272" s="3" t="n">
        <v>4.43988</v>
      </c>
      <c r="G272" s="3" t="n">
        <v>7.15</v>
      </c>
      <c r="H272" s="3" t="n">
        <v>0</v>
      </c>
      <c r="I272" s="3" t="n">
        <v>0.000544434</v>
      </c>
      <c r="J272" s="3" t="n">
        <v>0</v>
      </c>
      <c r="K272" s="3" t="n">
        <v>0.000642578</v>
      </c>
      <c r="L272" s="3" t="n">
        <v>0</v>
      </c>
      <c r="M272" s="3" t="n">
        <v>0.000697266</v>
      </c>
    </row>
    <row r="273" customFormat="false" ht="15.75" hidden="false" customHeight="false" outlineLevel="0" collapsed="false">
      <c r="A273" s="3" t="n">
        <v>272</v>
      </c>
      <c r="B273" s="3" t="n">
        <v>26.3442</v>
      </c>
      <c r="C273" s="3" t="n">
        <v>17.2169</v>
      </c>
      <c r="D273" s="3" t="n">
        <v>1.54707</v>
      </c>
      <c r="E273" s="3" t="n">
        <v>0.780389</v>
      </c>
      <c r="G273" s="3" t="n">
        <v>7.25</v>
      </c>
      <c r="H273" s="3" t="n">
        <v>0</v>
      </c>
      <c r="I273" s="3" t="n">
        <v>0.000506836</v>
      </c>
      <c r="J273" s="3" t="n">
        <v>0</v>
      </c>
      <c r="K273" s="3" t="n">
        <v>0.000580078</v>
      </c>
      <c r="L273" s="3" t="n">
        <v>0</v>
      </c>
      <c r="M273" s="3" t="n">
        <v>0.000650391</v>
      </c>
    </row>
    <row r="274" customFormat="false" ht="15.75" hidden="false" customHeight="false" outlineLevel="0" collapsed="false">
      <c r="A274" s="3" t="n">
        <v>273</v>
      </c>
      <c r="B274" s="3" t="n">
        <v>25.9682</v>
      </c>
      <c r="C274" s="3" t="n">
        <v>16.2948</v>
      </c>
      <c r="D274" s="3" t="n">
        <v>2.23568</v>
      </c>
      <c r="E274" s="3" t="n">
        <v>2.33796</v>
      </c>
      <c r="G274" s="3" t="n">
        <v>7.35</v>
      </c>
      <c r="H274" s="3" t="n">
        <v>0</v>
      </c>
      <c r="I274" s="3" t="n">
        <v>0.000478027</v>
      </c>
      <c r="J274" s="3" t="n">
        <v>0</v>
      </c>
      <c r="K274" s="3" t="n">
        <v>0.00054541</v>
      </c>
      <c r="L274" s="3" t="n">
        <v>0</v>
      </c>
      <c r="M274" s="3" t="n">
        <v>0.000590332</v>
      </c>
    </row>
    <row r="275" customFormat="false" ht="15.75" hidden="false" customHeight="false" outlineLevel="0" collapsed="false">
      <c r="A275" s="3" t="n">
        <v>274</v>
      </c>
      <c r="B275" s="3" t="n">
        <v>28.4375</v>
      </c>
      <c r="C275" s="3" t="n">
        <v>19.7511</v>
      </c>
      <c r="D275" s="3" t="n">
        <v>1.92722</v>
      </c>
      <c r="E275" s="3" t="n">
        <v>4.49305</v>
      </c>
      <c r="G275" s="3" t="n">
        <v>7.45</v>
      </c>
      <c r="H275" s="3" t="n">
        <v>0</v>
      </c>
      <c r="I275" s="3" t="n">
        <v>0.000415039</v>
      </c>
      <c r="J275" s="3" t="n">
        <v>0</v>
      </c>
      <c r="K275" s="3" t="n">
        <v>0.00046875</v>
      </c>
      <c r="L275" s="3" t="n">
        <v>0</v>
      </c>
      <c r="M275" s="3" t="n">
        <v>0.000562988</v>
      </c>
    </row>
    <row r="276" customFormat="false" ht="15.75" hidden="false" customHeight="false" outlineLevel="0" collapsed="false">
      <c r="A276" s="3" t="n">
        <v>275</v>
      </c>
      <c r="B276" s="3" t="n">
        <v>26.7537</v>
      </c>
      <c r="C276" s="3" t="n">
        <v>19.0036</v>
      </c>
      <c r="D276" s="3" t="n">
        <v>1.82572</v>
      </c>
      <c r="E276" s="3" t="n">
        <v>9.80949</v>
      </c>
      <c r="G276" s="3" t="n">
        <v>7.55</v>
      </c>
      <c r="H276" s="3" t="n">
        <v>0</v>
      </c>
      <c r="I276" s="3" t="n">
        <v>0.000397949</v>
      </c>
      <c r="J276" s="3" t="n">
        <v>0</v>
      </c>
      <c r="K276" s="3" t="n">
        <v>0.000414551</v>
      </c>
      <c r="L276" s="3" t="n">
        <v>0</v>
      </c>
      <c r="M276" s="3" t="n">
        <v>0.000500488</v>
      </c>
    </row>
    <row r="277" customFormat="false" ht="15.75" hidden="false" customHeight="false" outlineLevel="0" collapsed="false">
      <c r="A277" s="3" t="n">
        <v>276</v>
      </c>
      <c r="B277" s="3" t="n">
        <v>26.222</v>
      </c>
      <c r="C277" s="3" t="n">
        <v>18.3137</v>
      </c>
      <c r="D277" s="3" t="n">
        <v>1.84812</v>
      </c>
      <c r="E277" s="3" t="n">
        <v>-1.50414</v>
      </c>
      <c r="G277" s="3" t="n">
        <v>7.65</v>
      </c>
      <c r="H277" s="3" t="n">
        <v>0</v>
      </c>
      <c r="I277" s="3" t="n">
        <v>0.00034668</v>
      </c>
      <c r="J277" s="3" t="n">
        <v>0</v>
      </c>
      <c r="K277" s="3" t="n">
        <v>0.000371582</v>
      </c>
      <c r="L277" s="3" t="n">
        <v>0</v>
      </c>
      <c r="M277" s="3" t="n">
        <v>0.00045459</v>
      </c>
    </row>
    <row r="278" customFormat="false" ht="15.75" hidden="false" customHeight="false" outlineLevel="0" collapsed="false">
      <c r="A278" s="3" t="n">
        <v>277</v>
      </c>
      <c r="B278" s="3" t="n">
        <v>24.5771</v>
      </c>
      <c r="C278" s="3" t="n">
        <v>16.7356</v>
      </c>
      <c r="D278" s="3" t="n">
        <v>2.64544</v>
      </c>
      <c r="E278" s="3" t="n">
        <v>-8.7189</v>
      </c>
      <c r="G278" s="3" t="n">
        <v>7.75</v>
      </c>
      <c r="H278" s="3" t="n">
        <v>0</v>
      </c>
      <c r="I278" s="3" t="n">
        <v>0.000331543</v>
      </c>
      <c r="J278" s="3" t="n">
        <v>0</v>
      </c>
      <c r="K278" s="3" t="n">
        <v>0.000367676</v>
      </c>
      <c r="L278" s="3" t="n">
        <v>0</v>
      </c>
      <c r="M278" s="3" t="n">
        <v>0.00040918</v>
      </c>
    </row>
    <row r="279" customFormat="false" ht="15.75" hidden="false" customHeight="false" outlineLevel="0" collapsed="false">
      <c r="A279" s="3" t="n">
        <v>278</v>
      </c>
      <c r="B279" s="3" t="n">
        <v>22.6657</v>
      </c>
      <c r="C279" s="3" t="n">
        <v>14.1181</v>
      </c>
      <c r="D279" s="3" t="n">
        <v>2.59132</v>
      </c>
      <c r="E279" s="3" t="n">
        <v>-9.35439</v>
      </c>
      <c r="G279" s="3" t="n">
        <v>7.85</v>
      </c>
      <c r="H279" s="3" t="n">
        <v>0</v>
      </c>
      <c r="I279" s="3" t="n">
        <v>0.000283691</v>
      </c>
      <c r="J279" s="3" t="n">
        <v>0</v>
      </c>
      <c r="K279" s="3" t="n">
        <v>0.000321777</v>
      </c>
      <c r="L279" s="3" t="n">
        <v>0</v>
      </c>
      <c r="M279" s="3" t="n">
        <v>0.000372559</v>
      </c>
    </row>
    <row r="280" customFormat="false" ht="15.75" hidden="false" customHeight="false" outlineLevel="0" collapsed="false">
      <c r="A280" s="3" t="n">
        <v>279</v>
      </c>
      <c r="B280" s="3" t="n">
        <v>26.1264</v>
      </c>
      <c r="C280" s="3" t="n">
        <v>17.0688</v>
      </c>
      <c r="D280" s="3" t="n">
        <v>2.78856</v>
      </c>
      <c r="E280" s="3" t="n">
        <v>-14.5454</v>
      </c>
      <c r="G280" s="3" t="n">
        <v>7.95</v>
      </c>
      <c r="H280" s="3" t="n">
        <v>0</v>
      </c>
      <c r="I280" s="3" t="n">
        <v>0.000258789</v>
      </c>
      <c r="J280" s="3" t="n">
        <v>0</v>
      </c>
      <c r="K280" s="3" t="n">
        <v>0.000256348</v>
      </c>
      <c r="L280" s="3" t="n">
        <v>0</v>
      </c>
      <c r="M280" s="3" t="n">
        <v>0.000346191</v>
      </c>
    </row>
    <row r="281" customFormat="false" ht="15.75" hidden="false" customHeight="false" outlineLevel="0" collapsed="false">
      <c r="A281" s="3" t="n">
        <v>280</v>
      </c>
      <c r="B281" s="3" t="n">
        <v>26.9166</v>
      </c>
      <c r="C281" s="3" t="n">
        <v>19.4199</v>
      </c>
      <c r="D281" s="3" t="n">
        <v>2.20989</v>
      </c>
      <c r="E281" s="3" t="n">
        <v>2.17479</v>
      </c>
      <c r="G281" s="3" t="n">
        <v>8.05</v>
      </c>
      <c r="H281" s="3" t="n">
        <v>0</v>
      </c>
      <c r="I281" s="3" t="n">
        <v>0.000239746</v>
      </c>
      <c r="J281" s="3" t="n">
        <v>0</v>
      </c>
      <c r="K281" s="3" t="n">
        <v>0.000276367</v>
      </c>
      <c r="L281" s="3" t="n">
        <v>0</v>
      </c>
      <c r="M281" s="3" t="n">
        <v>0.000306641</v>
      </c>
    </row>
    <row r="282" customFormat="false" ht="15.75" hidden="false" customHeight="false" outlineLevel="0" collapsed="false">
      <c r="A282" s="3" t="n">
        <v>281</v>
      </c>
      <c r="B282" s="3" t="n">
        <v>26.2418</v>
      </c>
      <c r="C282" s="3" t="n">
        <v>16.9432</v>
      </c>
      <c r="D282" s="3" t="n">
        <v>2.2491</v>
      </c>
      <c r="E282" s="3" t="n">
        <v>2.90754</v>
      </c>
      <c r="G282" s="3" t="n">
        <v>8.15</v>
      </c>
      <c r="H282" s="3" t="n">
        <v>0</v>
      </c>
      <c r="I282" s="3" t="n">
        <v>0.000213867</v>
      </c>
      <c r="J282" s="3" t="n">
        <v>0</v>
      </c>
      <c r="K282" s="3" t="n">
        <v>0.000226563</v>
      </c>
      <c r="L282" s="3" t="n">
        <v>0</v>
      </c>
      <c r="M282" s="3" t="n">
        <v>0.000282715</v>
      </c>
    </row>
    <row r="283" customFormat="false" ht="15.75" hidden="false" customHeight="false" outlineLevel="0" collapsed="false">
      <c r="A283" s="3" t="n">
        <v>282</v>
      </c>
      <c r="B283" s="3" t="n">
        <v>26.7323</v>
      </c>
      <c r="C283" s="3" t="n">
        <v>19.1711</v>
      </c>
      <c r="D283" s="3" t="n">
        <v>0.870114</v>
      </c>
      <c r="E283" s="3" t="n">
        <v>-8.92239</v>
      </c>
      <c r="G283" s="3" t="n">
        <v>8.25</v>
      </c>
      <c r="H283" s="3" t="n">
        <v>0</v>
      </c>
      <c r="I283" s="3" t="n">
        <v>0.000171387</v>
      </c>
      <c r="J283" s="3" t="n">
        <v>0</v>
      </c>
      <c r="K283" s="3" t="n">
        <v>0.000224121</v>
      </c>
      <c r="L283" s="3" t="n">
        <v>0</v>
      </c>
      <c r="M283" s="3" t="n">
        <v>0.000247559</v>
      </c>
    </row>
    <row r="284" customFormat="false" ht="15.75" hidden="false" customHeight="false" outlineLevel="0" collapsed="false">
      <c r="A284" s="3" t="n">
        <v>283</v>
      </c>
      <c r="B284" s="3" t="n">
        <v>26.5038</v>
      </c>
      <c r="C284" s="3" t="n">
        <v>18.0687</v>
      </c>
      <c r="D284" s="3" t="n">
        <v>2.04461</v>
      </c>
      <c r="E284" s="3" t="n">
        <v>-3.12267</v>
      </c>
      <c r="G284" s="3" t="n">
        <v>8.35</v>
      </c>
      <c r="H284" s="3" t="n">
        <v>0</v>
      </c>
      <c r="I284" s="3" t="n">
        <v>0.000174805</v>
      </c>
      <c r="J284" s="3" t="n">
        <v>0</v>
      </c>
      <c r="K284" s="3" t="n">
        <v>0.000187012</v>
      </c>
      <c r="L284" s="3" t="n">
        <v>0</v>
      </c>
      <c r="M284" s="3" t="n">
        <v>0.000230957</v>
      </c>
    </row>
    <row r="285" customFormat="false" ht="15.75" hidden="false" customHeight="false" outlineLevel="0" collapsed="false">
      <c r="A285" s="3" t="n">
        <v>284</v>
      </c>
      <c r="B285" s="3" t="n">
        <v>26.1009</v>
      </c>
      <c r="C285" s="3" t="n">
        <v>16.1571</v>
      </c>
      <c r="D285" s="3" t="n">
        <v>2.85421</v>
      </c>
      <c r="E285" s="3" t="n">
        <v>7.85719</v>
      </c>
      <c r="G285" s="3" t="n">
        <v>8.45</v>
      </c>
      <c r="H285" s="3" t="n">
        <v>0</v>
      </c>
      <c r="I285" s="3" t="n">
        <v>0.000150391</v>
      </c>
      <c r="J285" s="3" t="n">
        <v>0</v>
      </c>
      <c r="K285" s="3" t="n">
        <v>0.000155762</v>
      </c>
      <c r="L285" s="3" t="n">
        <v>0</v>
      </c>
      <c r="M285" s="3" t="n">
        <v>0.000208008</v>
      </c>
    </row>
    <row r="286" customFormat="false" ht="15.75" hidden="false" customHeight="false" outlineLevel="0" collapsed="false">
      <c r="A286" s="3" t="n">
        <v>285</v>
      </c>
      <c r="B286" s="3" t="n">
        <v>26.5951</v>
      </c>
      <c r="C286" s="3" t="n">
        <v>17.1711</v>
      </c>
      <c r="D286" s="3" t="n">
        <v>2.77788</v>
      </c>
      <c r="E286" s="3" t="n">
        <v>1.66452</v>
      </c>
      <c r="G286" s="3" t="n">
        <v>8.55</v>
      </c>
      <c r="H286" s="3" t="n">
        <v>0</v>
      </c>
      <c r="I286" s="3" t="n">
        <v>0.000134277</v>
      </c>
      <c r="J286" s="3" t="n">
        <v>0</v>
      </c>
      <c r="K286" s="3" t="n">
        <v>0.000151367</v>
      </c>
      <c r="L286" s="3" t="n">
        <v>0</v>
      </c>
      <c r="M286" s="3" t="n">
        <v>0.00016748</v>
      </c>
    </row>
    <row r="287" customFormat="false" ht="15.75" hidden="false" customHeight="false" outlineLevel="0" collapsed="false">
      <c r="A287" s="3" t="n">
        <v>286</v>
      </c>
      <c r="B287" s="3" t="n">
        <v>25.5076</v>
      </c>
      <c r="C287" s="3" t="n">
        <v>15.8063</v>
      </c>
      <c r="D287" s="3" t="n">
        <v>1.72785</v>
      </c>
      <c r="E287" s="3" t="n">
        <v>5.25841</v>
      </c>
      <c r="G287" s="3" t="n">
        <v>8.65</v>
      </c>
      <c r="H287" s="3" t="n">
        <v>0</v>
      </c>
      <c r="I287" s="3" t="n">
        <v>0.00011377</v>
      </c>
      <c r="J287" s="3" t="n">
        <v>0</v>
      </c>
      <c r="K287" s="3" t="n">
        <v>0.000130859</v>
      </c>
      <c r="L287" s="3" t="n">
        <v>0</v>
      </c>
      <c r="M287" s="3" t="n">
        <v>0.000164551</v>
      </c>
    </row>
    <row r="288" customFormat="false" ht="15.75" hidden="false" customHeight="false" outlineLevel="0" collapsed="false">
      <c r="A288" s="3" t="n">
        <v>287</v>
      </c>
      <c r="B288" s="3" t="n">
        <v>26.1947</v>
      </c>
      <c r="C288" s="3" t="n">
        <v>17.4364</v>
      </c>
      <c r="D288" s="3" t="n">
        <v>2.17544</v>
      </c>
      <c r="E288" s="3" t="n">
        <v>-3.60506</v>
      </c>
      <c r="G288" s="3" t="n">
        <v>8.75</v>
      </c>
      <c r="H288" s="3" t="n">
        <v>0</v>
      </c>
      <c r="I288" s="3" t="n">
        <v>0.000112793</v>
      </c>
      <c r="J288" s="3" t="n">
        <v>0</v>
      </c>
      <c r="K288" s="3" t="n">
        <v>0.000121582</v>
      </c>
      <c r="L288" s="3" t="n">
        <v>0</v>
      </c>
      <c r="M288" s="3" t="n">
        <v>0.000148926</v>
      </c>
    </row>
    <row r="289" customFormat="false" ht="15.75" hidden="false" customHeight="false" outlineLevel="0" collapsed="false">
      <c r="A289" s="3" t="n">
        <v>288</v>
      </c>
      <c r="B289" s="3" t="n">
        <v>27.5882</v>
      </c>
      <c r="C289" s="3" t="n">
        <v>18.9362</v>
      </c>
      <c r="D289" s="3" t="n">
        <v>2.20476</v>
      </c>
      <c r="E289" s="3" t="n">
        <v>6.37205</v>
      </c>
      <c r="G289" s="3" t="n">
        <v>8.85</v>
      </c>
      <c r="H289" s="3" t="n">
        <v>0</v>
      </c>
      <c r="I289" s="8" t="n">
        <v>9.66797E-005</v>
      </c>
      <c r="J289" s="3" t="n">
        <v>0</v>
      </c>
      <c r="K289" s="3" t="n">
        <v>0.00010498</v>
      </c>
      <c r="L289" s="3" t="n">
        <v>0</v>
      </c>
      <c r="M289" s="3" t="n">
        <v>0.000127441</v>
      </c>
    </row>
    <row r="290" customFormat="false" ht="15.75" hidden="false" customHeight="false" outlineLevel="0" collapsed="false">
      <c r="A290" s="3" t="n">
        <v>289</v>
      </c>
      <c r="B290" s="3" t="n">
        <v>26.1069</v>
      </c>
      <c r="C290" s="3" t="n">
        <v>16.7422</v>
      </c>
      <c r="D290" s="3" t="n">
        <v>2.96754</v>
      </c>
      <c r="E290" s="3" t="n">
        <v>2.87997</v>
      </c>
      <c r="G290" s="3" t="n">
        <v>8.95</v>
      </c>
      <c r="H290" s="3" t="n">
        <v>0</v>
      </c>
      <c r="I290" s="8" t="n">
        <v>7.51953E-005</v>
      </c>
      <c r="J290" s="3" t="n">
        <v>0</v>
      </c>
      <c r="K290" s="8" t="n">
        <v>8.59375E-005</v>
      </c>
      <c r="L290" s="3" t="n">
        <v>0</v>
      </c>
      <c r="M290" s="3" t="n">
        <v>0.00012793</v>
      </c>
    </row>
    <row r="291" customFormat="false" ht="15.75" hidden="false" customHeight="false" outlineLevel="0" collapsed="false">
      <c r="A291" s="3" t="n">
        <v>290</v>
      </c>
      <c r="B291" s="3" t="n">
        <v>26.9683</v>
      </c>
      <c r="C291" s="3" t="n">
        <v>17.6525</v>
      </c>
      <c r="D291" s="3" t="n">
        <v>2.74954</v>
      </c>
      <c r="E291" s="3" t="n">
        <v>0.0757032</v>
      </c>
      <c r="G291" s="3" t="n">
        <v>9.05</v>
      </c>
      <c r="H291" s="3" t="n">
        <v>0</v>
      </c>
      <c r="I291" s="8" t="n">
        <v>7.91016E-005</v>
      </c>
      <c r="J291" s="3" t="n">
        <v>0</v>
      </c>
      <c r="K291" s="8" t="n">
        <v>7.66602E-005</v>
      </c>
      <c r="L291" s="3" t="n">
        <v>0</v>
      </c>
      <c r="M291" s="8" t="n">
        <v>9.81445E-005</v>
      </c>
    </row>
    <row r="292" customFormat="false" ht="15.75" hidden="false" customHeight="false" outlineLevel="0" collapsed="false">
      <c r="A292" s="3" t="n">
        <v>291</v>
      </c>
      <c r="B292" s="3" t="n">
        <v>24.4115</v>
      </c>
      <c r="C292" s="3" t="n">
        <v>14.5733</v>
      </c>
      <c r="D292" s="3" t="n">
        <v>2.29957</v>
      </c>
      <c r="E292" s="3" t="n">
        <v>1.6665</v>
      </c>
      <c r="G292" s="3" t="n">
        <v>9.15</v>
      </c>
      <c r="H292" s="3" t="n">
        <v>0</v>
      </c>
      <c r="I292" s="8" t="n">
        <v>6.64063E-005</v>
      </c>
      <c r="J292" s="3" t="n">
        <v>0</v>
      </c>
      <c r="K292" s="8" t="n">
        <v>7.56836E-005</v>
      </c>
      <c r="L292" s="3" t="n">
        <v>0</v>
      </c>
      <c r="M292" s="8" t="n">
        <v>8.25195E-005</v>
      </c>
    </row>
    <row r="293" customFormat="false" ht="15.75" hidden="false" customHeight="false" outlineLevel="0" collapsed="false">
      <c r="A293" s="3" t="n">
        <v>292</v>
      </c>
      <c r="B293" s="3" t="n">
        <v>27.8083</v>
      </c>
      <c r="C293" s="3" t="n">
        <v>19.7476</v>
      </c>
      <c r="D293" s="3" t="n">
        <v>2.46727</v>
      </c>
      <c r="E293" s="3" t="n">
        <v>3.47583</v>
      </c>
      <c r="G293" s="3" t="n">
        <v>9.25</v>
      </c>
      <c r="H293" s="3" t="n">
        <v>0</v>
      </c>
      <c r="I293" s="8" t="n">
        <v>5.51758E-005</v>
      </c>
      <c r="J293" s="3" t="n">
        <v>0</v>
      </c>
      <c r="K293" s="8" t="n">
        <v>5.51758E-005</v>
      </c>
      <c r="L293" s="3" t="n">
        <v>0</v>
      </c>
      <c r="M293" s="8" t="n">
        <v>8.59375E-005</v>
      </c>
    </row>
    <row r="294" customFormat="false" ht="15.75" hidden="false" customHeight="false" outlineLevel="0" collapsed="false">
      <c r="A294" s="3" t="n">
        <v>293</v>
      </c>
      <c r="B294" s="3" t="n">
        <v>25.5788</v>
      </c>
      <c r="C294" s="3" t="n">
        <v>17.4213</v>
      </c>
      <c r="D294" s="3" t="n">
        <v>2.21063</v>
      </c>
      <c r="E294" s="3" t="n">
        <v>-0.168866</v>
      </c>
      <c r="G294" s="3" t="n">
        <v>9.35</v>
      </c>
      <c r="H294" s="3" t="n">
        <v>0</v>
      </c>
      <c r="I294" s="8" t="n">
        <v>5.66406E-005</v>
      </c>
      <c r="J294" s="3" t="n">
        <v>0</v>
      </c>
      <c r="K294" s="3" t="n">
        <v>5.0293E-005</v>
      </c>
      <c r="L294" s="3" t="n">
        <v>0</v>
      </c>
      <c r="M294" s="8" t="n">
        <v>6.39648E-005</v>
      </c>
    </row>
    <row r="295" customFormat="false" ht="15.75" hidden="false" customHeight="false" outlineLevel="0" collapsed="false">
      <c r="A295" s="3" t="n">
        <v>294</v>
      </c>
      <c r="B295" s="3" t="n">
        <v>25.612</v>
      </c>
      <c r="C295" s="3" t="n">
        <v>16.2151</v>
      </c>
      <c r="D295" s="3" t="n">
        <v>1.50536</v>
      </c>
      <c r="E295" s="3" t="n">
        <v>-3.21577</v>
      </c>
      <c r="G295" s="3" t="n">
        <v>9.45</v>
      </c>
      <c r="H295" s="3" t="n">
        <v>0</v>
      </c>
      <c r="I295" s="8" t="n">
        <v>4.19922E-005</v>
      </c>
      <c r="J295" s="3" t="n">
        <v>0</v>
      </c>
      <c r="K295" s="8" t="n">
        <v>4.24805E-005</v>
      </c>
      <c r="L295" s="3" t="n">
        <v>0</v>
      </c>
      <c r="M295" s="3" t="n">
        <v>6.25E-005</v>
      </c>
    </row>
    <row r="296" customFormat="false" ht="15.75" hidden="false" customHeight="false" outlineLevel="0" collapsed="false">
      <c r="A296" s="3" t="n">
        <v>295</v>
      </c>
      <c r="B296" s="3" t="n">
        <v>25.7558</v>
      </c>
      <c r="C296" s="3" t="n">
        <v>16.4715</v>
      </c>
      <c r="D296" s="3" t="n">
        <v>1.69609</v>
      </c>
      <c r="E296" s="3" t="n">
        <v>-1.44787</v>
      </c>
      <c r="G296" s="3" t="n">
        <v>9.55</v>
      </c>
      <c r="H296" s="3" t="n">
        <v>0</v>
      </c>
      <c r="I296" s="8" t="n">
        <v>3.95508E-005</v>
      </c>
      <c r="J296" s="3" t="n">
        <v>0</v>
      </c>
      <c r="K296" s="8" t="n">
        <v>4.83398E-005</v>
      </c>
      <c r="L296" s="3" t="n">
        <v>0</v>
      </c>
      <c r="M296" s="8" t="n">
        <v>5.71289E-005</v>
      </c>
    </row>
    <row r="297" customFormat="false" ht="15.75" hidden="false" customHeight="false" outlineLevel="0" collapsed="false">
      <c r="A297" s="3" t="n">
        <v>296</v>
      </c>
      <c r="B297" s="3" t="n">
        <v>27.2062</v>
      </c>
      <c r="C297" s="3" t="n">
        <v>18.2174</v>
      </c>
      <c r="D297" s="3" t="n">
        <v>1.74254</v>
      </c>
      <c r="E297" s="3" t="n">
        <v>2.81218</v>
      </c>
      <c r="G297" s="3" t="n">
        <v>9.65</v>
      </c>
      <c r="H297" s="3" t="n">
        <v>0</v>
      </c>
      <c r="I297" s="8" t="n">
        <v>3.27148E-005</v>
      </c>
      <c r="J297" s="3" t="n">
        <v>0</v>
      </c>
      <c r="K297" s="8" t="n">
        <v>3.66211E-005</v>
      </c>
      <c r="L297" s="3" t="n">
        <v>0</v>
      </c>
      <c r="M297" s="8" t="n">
        <v>5.22461E-005</v>
      </c>
    </row>
    <row r="298" customFormat="false" ht="15.75" hidden="false" customHeight="false" outlineLevel="0" collapsed="false">
      <c r="A298" s="3" t="n">
        <v>297</v>
      </c>
      <c r="B298" s="3" t="n">
        <v>25.5564</v>
      </c>
      <c r="C298" s="3" t="n">
        <v>14.7994</v>
      </c>
      <c r="D298" s="3" t="n">
        <v>3.02772</v>
      </c>
      <c r="E298" s="3" t="n">
        <v>2.92524</v>
      </c>
      <c r="G298" s="3" t="n">
        <v>9.75</v>
      </c>
      <c r="H298" s="3" t="n">
        <v>0</v>
      </c>
      <c r="I298" s="3" t="n">
        <v>3.4668E-005</v>
      </c>
      <c r="J298" s="3" t="n">
        <v>0</v>
      </c>
      <c r="K298" s="8" t="n">
        <v>4.15039E-005</v>
      </c>
      <c r="L298" s="3" t="n">
        <v>0</v>
      </c>
      <c r="M298" s="8" t="n">
        <v>3.85742E-005</v>
      </c>
    </row>
    <row r="299" customFormat="false" ht="15.75" hidden="false" customHeight="false" outlineLevel="0" collapsed="false">
      <c r="A299" s="3" t="n">
        <v>298</v>
      </c>
      <c r="B299" s="3" t="n">
        <v>27.2499</v>
      </c>
      <c r="C299" s="3" t="n">
        <v>16.7613</v>
      </c>
      <c r="D299" s="3" t="n">
        <v>2.46293</v>
      </c>
      <c r="E299" s="3" t="n">
        <v>-0.682025</v>
      </c>
      <c r="G299" s="3" t="n">
        <v>9.85</v>
      </c>
      <c r="H299" s="3" t="n">
        <v>0</v>
      </c>
      <c r="I299" s="8" t="n">
        <v>2.53906E-005</v>
      </c>
      <c r="J299" s="3" t="n">
        <v>0</v>
      </c>
      <c r="K299" s="8" t="n">
        <v>3.51563E-005</v>
      </c>
      <c r="L299" s="3" t="n">
        <v>0</v>
      </c>
      <c r="M299" s="8" t="n">
        <v>3.41797E-005</v>
      </c>
    </row>
    <row r="300" customFormat="false" ht="15.75" hidden="false" customHeight="false" outlineLevel="0" collapsed="false">
      <c r="A300" s="3" t="n">
        <v>299</v>
      </c>
      <c r="B300" s="3" t="n">
        <v>27.6145</v>
      </c>
      <c r="C300" s="3" t="n">
        <v>18.3101</v>
      </c>
      <c r="D300" s="3" t="n">
        <v>2.99092</v>
      </c>
      <c r="E300" s="3" t="n">
        <v>2.1254</v>
      </c>
      <c r="G300" s="3" t="n">
        <v>9.95</v>
      </c>
      <c r="H300" s="3" t="n">
        <v>0</v>
      </c>
      <c r="I300" s="8" t="n">
        <v>1.80664E-005</v>
      </c>
      <c r="J300" s="3" t="n">
        <v>0</v>
      </c>
      <c r="K300" s="8" t="n">
        <v>2.24609E-005</v>
      </c>
      <c r="L300" s="3" t="n">
        <v>0</v>
      </c>
      <c r="M300" s="8" t="n">
        <v>3.07617E-005</v>
      </c>
    </row>
    <row r="301" customFormat="false" ht="15.75" hidden="false" customHeight="false" outlineLevel="0" collapsed="false">
      <c r="A301" s="3" t="n">
        <v>300</v>
      </c>
      <c r="B301" s="3" t="n">
        <v>26.0704</v>
      </c>
      <c r="C301" s="3" t="n">
        <v>16.3938</v>
      </c>
      <c r="D301" s="3" t="n">
        <v>2.00005</v>
      </c>
      <c r="E301" s="3" t="n">
        <v>5.16348</v>
      </c>
      <c r="G301" s="3" t="n">
        <v>10.05</v>
      </c>
      <c r="H301" s="3" t="n">
        <v>0</v>
      </c>
      <c r="I301" s="8" t="n">
        <v>1.66016E-005</v>
      </c>
      <c r="J301" s="3" t="n">
        <v>0</v>
      </c>
      <c r="K301" s="8" t="n">
        <v>1.95313E-005</v>
      </c>
      <c r="L301" s="3" t="n">
        <v>0</v>
      </c>
      <c r="M301" s="8" t="n">
        <v>3.17383E-005</v>
      </c>
    </row>
    <row r="302" customFormat="false" ht="15.75" hidden="false" customHeight="false" outlineLevel="0" collapsed="false">
      <c r="A302" s="3" t="n">
        <v>301</v>
      </c>
      <c r="B302" s="3" t="n">
        <v>25.7564</v>
      </c>
      <c r="C302" s="3" t="n">
        <v>15.2365</v>
      </c>
      <c r="D302" s="3" t="n">
        <v>1.35308</v>
      </c>
      <c r="E302" s="3" t="n">
        <v>5.51907</v>
      </c>
      <c r="G302" s="3" t="n">
        <v>10.15</v>
      </c>
      <c r="H302" s="3" t="n">
        <v>0</v>
      </c>
      <c r="I302" s="8" t="n">
        <v>1.41602E-005</v>
      </c>
      <c r="J302" s="3" t="n">
        <v>0</v>
      </c>
      <c r="K302" s="8" t="n">
        <v>1.70898E-005</v>
      </c>
      <c r="L302" s="3" t="n">
        <v>0</v>
      </c>
      <c r="M302" s="8" t="n">
        <v>2.05078E-005</v>
      </c>
    </row>
    <row r="303" customFormat="false" ht="15.75" hidden="false" customHeight="false" outlineLevel="0" collapsed="false">
      <c r="A303" s="3" t="n">
        <v>302</v>
      </c>
      <c r="B303" s="3" t="n">
        <v>27.7181</v>
      </c>
      <c r="C303" s="3" t="n">
        <v>18.6108</v>
      </c>
      <c r="D303" s="3" t="n">
        <v>1.53339</v>
      </c>
      <c r="E303" s="3" t="n">
        <v>-5.14276</v>
      </c>
      <c r="G303" s="3" t="n">
        <v>10.25</v>
      </c>
      <c r="H303" s="3" t="n">
        <v>0</v>
      </c>
      <c r="I303" s="8" t="n">
        <v>1.41602E-005</v>
      </c>
      <c r="J303" s="3" t="n">
        <v>0</v>
      </c>
      <c r="K303" s="8" t="n">
        <v>1.51367E-005</v>
      </c>
      <c r="L303" s="3" t="n">
        <v>0</v>
      </c>
      <c r="M303" s="8" t="n">
        <v>2.00195E-005</v>
      </c>
    </row>
    <row r="304" customFormat="false" ht="15.75" hidden="false" customHeight="false" outlineLevel="0" collapsed="false">
      <c r="A304" s="3" t="n">
        <v>303</v>
      </c>
      <c r="B304" s="3" t="n">
        <v>26.8986</v>
      </c>
      <c r="C304" s="3" t="n">
        <v>17.9332</v>
      </c>
      <c r="D304" s="3" t="n">
        <v>2.42119</v>
      </c>
      <c r="E304" s="3" t="n">
        <v>3.69383</v>
      </c>
      <c r="G304" s="3" t="n">
        <v>10.35</v>
      </c>
      <c r="H304" s="3" t="n">
        <v>0</v>
      </c>
      <c r="I304" s="8" t="n">
        <v>1.46484E-005</v>
      </c>
      <c r="J304" s="3" t="n">
        <v>0</v>
      </c>
      <c r="K304" s="8" t="n">
        <v>1.46484E-005</v>
      </c>
      <c r="L304" s="3" t="n">
        <v>0</v>
      </c>
      <c r="M304" s="8" t="n">
        <v>1.85547E-005</v>
      </c>
    </row>
    <row r="305" customFormat="false" ht="15.75" hidden="false" customHeight="false" outlineLevel="0" collapsed="false">
      <c r="A305" s="3" t="n">
        <v>304</v>
      </c>
      <c r="B305" s="3" t="n">
        <v>27.8663</v>
      </c>
      <c r="C305" s="3" t="n">
        <v>19.0403</v>
      </c>
      <c r="D305" s="3" t="n">
        <v>0.870575</v>
      </c>
      <c r="E305" s="3" t="n">
        <v>-4.07824</v>
      </c>
      <c r="G305" s="3" t="n">
        <v>10.45</v>
      </c>
      <c r="H305" s="3" t="n">
        <v>0</v>
      </c>
      <c r="I305" s="8" t="n">
        <v>8.78906E-006</v>
      </c>
      <c r="J305" s="3" t="n">
        <v>0</v>
      </c>
      <c r="K305" s="8" t="n">
        <v>1.26953E-005</v>
      </c>
      <c r="L305" s="3" t="n">
        <v>0</v>
      </c>
      <c r="M305" s="8" t="n">
        <v>1.85547E-005</v>
      </c>
    </row>
    <row r="306" customFormat="false" ht="15.75" hidden="false" customHeight="false" outlineLevel="0" collapsed="false">
      <c r="A306" s="3" t="n">
        <v>305</v>
      </c>
      <c r="B306" s="3" t="n">
        <v>24.0004</v>
      </c>
      <c r="C306" s="3" t="n">
        <v>13.1949</v>
      </c>
      <c r="D306" s="3" t="n">
        <v>1.27337</v>
      </c>
      <c r="E306" s="3" t="n">
        <v>-1.54907</v>
      </c>
      <c r="G306" s="3" t="n">
        <v>10.55</v>
      </c>
      <c r="H306" s="3" t="n">
        <v>0</v>
      </c>
      <c r="I306" s="8" t="n">
        <v>6.83594E-006</v>
      </c>
      <c r="J306" s="3" t="n">
        <v>0</v>
      </c>
      <c r="K306" s="8" t="n">
        <v>9.76563E-006</v>
      </c>
      <c r="L306" s="3" t="n">
        <v>0</v>
      </c>
      <c r="M306" s="3" t="n">
        <v>1.2207E-005</v>
      </c>
    </row>
    <row r="307" customFormat="false" ht="15.75" hidden="false" customHeight="false" outlineLevel="0" collapsed="false">
      <c r="A307" s="3" t="n">
        <v>306</v>
      </c>
      <c r="B307" s="3" t="n">
        <v>24.4394</v>
      </c>
      <c r="C307" s="3" t="n">
        <v>14.809</v>
      </c>
      <c r="D307" s="3" t="n">
        <v>1.74793</v>
      </c>
      <c r="E307" s="3" t="n">
        <v>10.1324</v>
      </c>
      <c r="G307" s="3" t="n">
        <v>10.65</v>
      </c>
      <c r="H307" s="3" t="n">
        <v>0</v>
      </c>
      <c r="I307" s="8" t="n">
        <v>1.17188E-005</v>
      </c>
      <c r="J307" s="3" t="n">
        <v>0</v>
      </c>
      <c r="K307" s="8" t="n">
        <v>6.34766E-006</v>
      </c>
      <c r="L307" s="3" t="n">
        <v>0</v>
      </c>
      <c r="M307" s="8" t="n">
        <v>1.07422E-005</v>
      </c>
    </row>
    <row r="308" customFormat="false" ht="15.75" hidden="false" customHeight="false" outlineLevel="0" collapsed="false">
      <c r="A308" s="3" t="n">
        <v>307</v>
      </c>
      <c r="B308" s="3" t="n">
        <v>25.1879</v>
      </c>
      <c r="C308" s="3" t="n">
        <v>15.025</v>
      </c>
      <c r="D308" s="3" t="n">
        <v>2.20918</v>
      </c>
      <c r="E308" s="3" t="n">
        <v>8.10938</v>
      </c>
      <c r="G308" s="3" t="n">
        <v>10.75</v>
      </c>
      <c r="H308" s="3" t="n">
        <v>0</v>
      </c>
      <c r="I308" s="8" t="n">
        <v>7.32422E-006</v>
      </c>
      <c r="J308" s="3" t="n">
        <v>0</v>
      </c>
      <c r="K308" s="8" t="n">
        <v>5.85938E-006</v>
      </c>
      <c r="L308" s="3" t="n">
        <v>0</v>
      </c>
      <c r="M308" s="8" t="n">
        <v>1.07422E-005</v>
      </c>
    </row>
    <row r="309" customFormat="false" ht="15.75" hidden="false" customHeight="false" outlineLevel="0" collapsed="false">
      <c r="A309" s="3" t="n">
        <v>308</v>
      </c>
      <c r="B309" s="3" t="n">
        <v>27.0963</v>
      </c>
      <c r="C309" s="3" t="n">
        <v>18.6795</v>
      </c>
      <c r="D309" s="3" t="n">
        <v>1.63493</v>
      </c>
      <c r="E309" s="3" t="n">
        <v>-6.96003</v>
      </c>
      <c r="G309" s="3" t="n">
        <v>10.85</v>
      </c>
      <c r="H309" s="3" t="n">
        <v>0</v>
      </c>
      <c r="I309" s="3" t="n">
        <v>3.418E-006</v>
      </c>
      <c r="J309" s="3" t="n">
        <v>0</v>
      </c>
      <c r="K309" s="8" t="n">
        <v>6.83594E-006</v>
      </c>
      <c r="L309" s="3" t="n">
        <v>0</v>
      </c>
      <c r="M309" s="3" t="n">
        <v>3.418E-006</v>
      </c>
    </row>
    <row r="310" customFormat="false" ht="15.75" hidden="false" customHeight="false" outlineLevel="0" collapsed="false">
      <c r="A310" s="3" t="n">
        <v>309</v>
      </c>
      <c r="B310" s="3" t="n">
        <v>27.4094</v>
      </c>
      <c r="C310" s="3" t="n">
        <v>19.5196</v>
      </c>
      <c r="D310" s="3" t="n">
        <v>2.06557</v>
      </c>
      <c r="E310" s="3" t="n">
        <v>8.42403</v>
      </c>
      <c r="G310" s="3" t="n">
        <v>10.95</v>
      </c>
      <c r="H310" s="3" t="n">
        <v>0</v>
      </c>
      <c r="I310" s="8" t="n">
        <v>3.90625E-006</v>
      </c>
      <c r="J310" s="3" t="n">
        <v>0</v>
      </c>
      <c r="K310" s="8" t="n">
        <v>4.88281E-006</v>
      </c>
      <c r="L310" s="3" t="n">
        <v>0</v>
      </c>
      <c r="M310" s="8" t="n">
        <v>6.83594E-006</v>
      </c>
    </row>
    <row r="311" customFormat="false" ht="15.75" hidden="false" customHeight="false" outlineLevel="0" collapsed="false">
      <c r="A311" s="3" t="n">
        <v>310</v>
      </c>
      <c r="B311" s="3" t="n">
        <v>27.7233</v>
      </c>
      <c r="C311" s="3" t="n">
        <v>19.5693</v>
      </c>
      <c r="D311" s="3" t="n">
        <v>2.87025</v>
      </c>
      <c r="E311" s="3" t="n">
        <v>2.82607</v>
      </c>
      <c r="G311" s="3" t="n">
        <v>11.05</v>
      </c>
      <c r="H311" s="3" t="n">
        <v>0</v>
      </c>
      <c r="I311" s="8" t="n">
        <v>2.92969E-006</v>
      </c>
      <c r="J311" s="3" t="n">
        <v>0</v>
      </c>
      <c r="K311" s="8" t="n">
        <v>6.83594E-006</v>
      </c>
      <c r="L311" s="3" t="n">
        <v>0</v>
      </c>
      <c r="M311" s="3" t="n">
        <v>3.418E-006</v>
      </c>
    </row>
    <row r="312" customFormat="false" ht="15.75" hidden="false" customHeight="false" outlineLevel="0" collapsed="false">
      <c r="A312" s="3" t="n">
        <v>311</v>
      </c>
      <c r="B312" s="3" t="n">
        <v>26.4038</v>
      </c>
      <c r="C312" s="3" t="n">
        <v>17.2315</v>
      </c>
      <c r="D312" s="3" t="n">
        <v>1.0942</v>
      </c>
      <c r="E312" s="3" t="n">
        <v>-5.63478</v>
      </c>
      <c r="G312" s="3" t="n">
        <v>11.15</v>
      </c>
      <c r="H312" s="3" t="n">
        <v>0</v>
      </c>
      <c r="I312" s="8" t="n">
        <v>4.39453E-006</v>
      </c>
      <c r="J312" s="3" t="n">
        <v>0</v>
      </c>
      <c r="K312" s="8" t="n">
        <v>3.90625E-006</v>
      </c>
      <c r="L312" s="3" t="n">
        <v>0</v>
      </c>
      <c r="M312" s="8" t="n">
        <v>4.39453E-006</v>
      </c>
    </row>
    <row r="313" customFormat="false" ht="15.75" hidden="false" customHeight="false" outlineLevel="0" collapsed="false">
      <c r="A313" s="3" t="n">
        <v>312</v>
      </c>
      <c r="B313" s="3" t="n">
        <v>27.0468</v>
      </c>
      <c r="C313" s="3" t="n">
        <v>17.2543</v>
      </c>
      <c r="D313" s="3" t="n">
        <v>1.7096</v>
      </c>
      <c r="E313" s="3" t="n">
        <v>-9.53159</v>
      </c>
      <c r="G313" s="3" t="n">
        <v>11.25</v>
      </c>
      <c r="H313" s="3" t="n">
        <v>0</v>
      </c>
      <c r="I313" s="8" t="n">
        <v>2.92969E-006</v>
      </c>
      <c r="J313" s="3" t="n">
        <v>0</v>
      </c>
      <c r="K313" s="3" t="n">
        <v>3.418E-006</v>
      </c>
      <c r="L313" s="3" t="n">
        <v>0</v>
      </c>
      <c r="M313" s="8" t="n">
        <v>4.39453E-006</v>
      </c>
    </row>
    <row r="314" customFormat="false" ht="15.75" hidden="false" customHeight="false" outlineLevel="0" collapsed="false">
      <c r="A314" s="3" t="n">
        <v>313</v>
      </c>
      <c r="B314" s="3" t="n">
        <v>27.66</v>
      </c>
      <c r="C314" s="3" t="n">
        <v>19.108</v>
      </c>
      <c r="D314" s="3" t="n">
        <v>2.02281</v>
      </c>
      <c r="E314" s="3" t="n">
        <v>5.92136</v>
      </c>
      <c r="G314" s="3" t="n">
        <v>11.35</v>
      </c>
      <c r="H314" s="3" t="n">
        <v>0</v>
      </c>
      <c r="I314" s="8" t="n">
        <v>2.92969E-006</v>
      </c>
      <c r="J314" s="3" t="n">
        <v>0</v>
      </c>
      <c r="K314" s="8" t="n">
        <v>1.46484E-006</v>
      </c>
      <c r="L314" s="3" t="n">
        <v>0</v>
      </c>
      <c r="M314" s="8" t="n">
        <v>5.85938E-006</v>
      </c>
    </row>
    <row r="315" customFormat="false" ht="15.75" hidden="false" customHeight="false" outlineLevel="0" collapsed="false">
      <c r="A315" s="3" t="n">
        <v>314</v>
      </c>
      <c r="B315" s="3" t="n">
        <v>26.9771</v>
      </c>
      <c r="C315" s="3" t="n">
        <v>16.9243</v>
      </c>
      <c r="D315" s="3" t="n">
        <v>1.30378</v>
      </c>
      <c r="E315" s="3" t="n">
        <v>8.15288</v>
      </c>
      <c r="G315" s="3" t="n">
        <v>11.45</v>
      </c>
      <c r="H315" s="3" t="n">
        <v>0</v>
      </c>
      <c r="I315" s="8" t="n">
        <v>2.44141E-006</v>
      </c>
      <c r="J315" s="3" t="n">
        <v>0</v>
      </c>
      <c r="K315" s="8" t="n">
        <v>2.92969E-006</v>
      </c>
      <c r="L315" s="3" t="n">
        <v>0</v>
      </c>
      <c r="M315" s="8" t="n">
        <v>2.44141E-006</v>
      </c>
    </row>
    <row r="316" customFormat="false" ht="15.75" hidden="false" customHeight="false" outlineLevel="0" collapsed="false">
      <c r="A316" s="3" t="n">
        <v>315</v>
      </c>
      <c r="B316" s="3" t="n">
        <v>26.4713</v>
      </c>
      <c r="C316" s="3" t="n">
        <v>17.5402</v>
      </c>
      <c r="D316" s="3" t="n">
        <v>1.54277</v>
      </c>
      <c r="E316" s="3" t="n">
        <v>7.76921</v>
      </c>
      <c r="G316" s="3" t="n">
        <v>11.55</v>
      </c>
      <c r="H316" s="3" t="n">
        <v>0</v>
      </c>
      <c r="I316" s="8" t="n">
        <v>2.44141E-006</v>
      </c>
      <c r="J316" s="3" t="n">
        <v>0</v>
      </c>
      <c r="K316" s="8" t="n">
        <v>9.76563E-007</v>
      </c>
      <c r="L316" s="3" t="n">
        <v>0</v>
      </c>
      <c r="M316" s="8" t="n">
        <v>1.95313E-006</v>
      </c>
    </row>
    <row r="317" customFormat="false" ht="15.75" hidden="false" customHeight="false" outlineLevel="0" collapsed="false">
      <c r="A317" s="3" t="n">
        <v>316</v>
      </c>
      <c r="B317" s="3" t="n">
        <v>25.5155</v>
      </c>
      <c r="C317" s="3" t="n">
        <v>16.4999</v>
      </c>
      <c r="D317" s="3" t="n">
        <v>2.45638</v>
      </c>
      <c r="E317" s="3" t="n">
        <v>3.80144</v>
      </c>
      <c r="G317" s="3" t="n">
        <v>11.65</v>
      </c>
      <c r="H317" s="3" t="n">
        <v>0</v>
      </c>
      <c r="I317" s="8" t="n">
        <v>3.90625E-006</v>
      </c>
      <c r="J317" s="3" t="n">
        <v>0</v>
      </c>
      <c r="K317" s="8" t="n">
        <v>1.95313E-006</v>
      </c>
      <c r="L317" s="3" t="n">
        <v>0</v>
      </c>
      <c r="M317" s="8" t="n">
        <v>2.92969E-006</v>
      </c>
    </row>
    <row r="318" customFormat="false" ht="15.75" hidden="false" customHeight="false" outlineLevel="0" collapsed="false">
      <c r="A318" s="3" t="n">
        <v>317</v>
      </c>
      <c r="B318" s="3" t="n">
        <v>27.0768</v>
      </c>
      <c r="C318" s="3" t="n">
        <v>18.2296</v>
      </c>
      <c r="D318" s="3" t="n">
        <v>1.43058</v>
      </c>
      <c r="E318" s="3" t="n">
        <v>-9.8776</v>
      </c>
      <c r="G318" s="3" t="n">
        <v>11.75</v>
      </c>
      <c r="H318" s="3" t="n">
        <v>0</v>
      </c>
      <c r="I318" s="8" t="n">
        <v>4.88281E-007</v>
      </c>
      <c r="J318" s="3" t="n">
        <v>0</v>
      </c>
      <c r="K318" s="8" t="n">
        <v>1.46484E-006</v>
      </c>
      <c r="L318" s="3" t="n">
        <v>0</v>
      </c>
      <c r="M318" s="8" t="n">
        <v>1.95313E-006</v>
      </c>
    </row>
    <row r="319" customFormat="false" ht="15.75" hidden="false" customHeight="false" outlineLevel="0" collapsed="false">
      <c r="A319" s="3" t="n">
        <v>318</v>
      </c>
      <c r="B319" s="3" t="n">
        <v>27.5012</v>
      </c>
      <c r="C319" s="3" t="n">
        <v>19.4956</v>
      </c>
      <c r="D319" s="3" t="n">
        <v>2.06548</v>
      </c>
      <c r="E319" s="3" t="n">
        <v>5.52914</v>
      </c>
      <c r="G319" s="3" t="n">
        <v>11.85</v>
      </c>
      <c r="H319" s="3" t="n">
        <v>0</v>
      </c>
      <c r="I319" s="8" t="n">
        <v>9.76563E-007</v>
      </c>
      <c r="J319" s="3" t="n">
        <v>0</v>
      </c>
      <c r="K319" s="8" t="n">
        <v>4.88281E-007</v>
      </c>
      <c r="L319" s="3" t="n">
        <v>0</v>
      </c>
      <c r="M319" s="8" t="n">
        <v>2.44141E-006</v>
      </c>
    </row>
    <row r="320" customFormat="false" ht="15.75" hidden="false" customHeight="false" outlineLevel="0" collapsed="false">
      <c r="A320" s="3" t="n">
        <v>319</v>
      </c>
      <c r="B320" s="3" t="n">
        <v>28.7433</v>
      </c>
      <c r="C320" s="3" t="n">
        <v>19.9405</v>
      </c>
      <c r="D320" s="3" t="n">
        <v>2.01608</v>
      </c>
      <c r="E320" s="3" t="n">
        <v>8.73998</v>
      </c>
      <c r="G320" s="3" t="n">
        <v>11.95</v>
      </c>
      <c r="H320" s="3" t="n">
        <v>0</v>
      </c>
      <c r="I320" s="8" t="n">
        <v>9.76563E-007</v>
      </c>
      <c r="J320" s="3" t="n">
        <v>0</v>
      </c>
      <c r="K320" s="8" t="n">
        <v>1.46484E-006</v>
      </c>
      <c r="L320" s="3" t="n">
        <v>0</v>
      </c>
      <c r="M320" s="8" t="n">
        <v>1.95313E-006</v>
      </c>
    </row>
    <row r="321" customFormat="false" ht="15.75" hidden="false" customHeight="false" outlineLevel="0" collapsed="false">
      <c r="A321" s="3" t="n">
        <v>320</v>
      </c>
      <c r="B321" s="3" t="n">
        <v>26.21</v>
      </c>
      <c r="C321" s="3" t="n">
        <v>17.4931</v>
      </c>
      <c r="D321" s="3" t="n">
        <v>2.57743</v>
      </c>
      <c r="E321" s="3" t="n">
        <v>0.388689</v>
      </c>
      <c r="G321" s="3" t="n">
        <v>12.05</v>
      </c>
      <c r="H321" s="3" t="n">
        <v>0</v>
      </c>
      <c r="I321" s="8" t="n">
        <v>4.88281E-007</v>
      </c>
      <c r="J321" s="3" t="n">
        <v>0</v>
      </c>
      <c r="K321" s="8" t="n">
        <v>4.88281E-007</v>
      </c>
      <c r="L321" s="3" t="n">
        <v>0</v>
      </c>
      <c r="M321" s="8" t="n">
        <v>1.46484E-006</v>
      </c>
    </row>
    <row r="322" customFormat="false" ht="15.75" hidden="false" customHeight="false" outlineLevel="0" collapsed="false">
      <c r="A322" s="3" t="n">
        <v>321</v>
      </c>
      <c r="B322" s="3" t="n">
        <v>26.5425</v>
      </c>
      <c r="C322" s="3" t="n">
        <v>17.0501</v>
      </c>
      <c r="D322" s="3" t="n">
        <v>2.10237</v>
      </c>
      <c r="E322" s="3" t="n">
        <v>3.09051</v>
      </c>
      <c r="G322" s="3" t="n">
        <v>12.15</v>
      </c>
      <c r="H322" s="3" t="n">
        <v>0</v>
      </c>
      <c r="I322" s="3" t="n">
        <v>0</v>
      </c>
      <c r="J322" s="3" t="n">
        <v>0</v>
      </c>
      <c r="K322" s="8" t="n">
        <v>9.76563E-007</v>
      </c>
      <c r="L322" s="3" t="n">
        <v>0</v>
      </c>
      <c r="M322" s="3" t="n">
        <v>0</v>
      </c>
    </row>
    <row r="323" customFormat="false" ht="15.75" hidden="false" customHeight="false" outlineLevel="0" collapsed="false">
      <c r="A323" s="3" t="n">
        <v>322</v>
      </c>
      <c r="B323" s="3" t="n">
        <v>25.6857</v>
      </c>
      <c r="C323" s="3" t="n">
        <v>15.427</v>
      </c>
      <c r="D323" s="3" t="n">
        <v>1.37137</v>
      </c>
      <c r="E323" s="3" t="n">
        <v>7.20685</v>
      </c>
      <c r="G323" s="3" t="n">
        <v>12.25</v>
      </c>
      <c r="H323" s="3" t="n">
        <v>0</v>
      </c>
      <c r="I323" s="8" t="n">
        <v>4.88281E-007</v>
      </c>
      <c r="J323" s="3" t="n">
        <v>0</v>
      </c>
      <c r="K323" s="3" t="n">
        <v>0</v>
      </c>
      <c r="L323" s="3" t="n">
        <v>0</v>
      </c>
      <c r="M323" s="8" t="n">
        <v>2.44141E-006</v>
      </c>
    </row>
    <row r="324" customFormat="false" ht="15.75" hidden="false" customHeight="false" outlineLevel="0" collapsed="false">
      <c r="A324" s="3" t="n">
        <v>323</v>
      </c>
      <c r="B324" s="3" t="n">
        <v>26.5839</v>
      </c>
      <c r="C324" s="3" t="n">
        <v>16.8867</v>
      </c>
      <c r="D324" s="3" t="n">
        <v>2.47823</v>
      </c>
      <c r="E324" s="3" t="n">
        <v>1.01828</v>
      </c>
      <c r="G324" s="3" t="n">
        <v>12.35</v>
      </c>
      <c r="H324" s="3" t="n">
        <v>0</v>
      </c>
      <c r="I324" s="3" t="n">
        <v>0</v>
      </c>
      <c r="J324" s="3" t="n">
        <v>0</v>
      </c>
      <c r="K324" s="8" t="n">
        <v>4.88281E-007</v>
      </c>
      <c r="L324" s="3" t="n">
        <v>0</v>
      </c>
      <c r="M324" s="8" t="n">
        <v>9.76563E-007</v>
      </c>
    </row>
    <row r="325" customFormat="false" ht="15.75" hidden="false" customHeight="false" outlineLevel="0" collapsed="false">
      <c r="A325" s="3" t="n">
        <v>324</v>
      </c>
      <c r="B325" s="3" t="n">
        <v>27.3519</v>
      </c>
      <c r="C325" s="3" t="n">
        <v>17.8148</v>
      </c>
      <c r="D325" s="3" t="n">
        <v>2.39779</v>
      </c>
      <c r="E325" s="3" t="n">
        <v>4.91364</v>
      </c>
      <c r="G325" s="3" t="n">
        <v>12.45</v>
      </c>
      <c r="H325" s="3" t="n">
        <v>0</v>
      </c>
      <c r="I325" s="3" t="n">
        <v>0</v>
      </c>
      <c r="J325" s="3" t="n">
        <v>0</v>
      </c>
      <c r="K325" s="3" t="n">
        <v>0</v>
      </c>
      <c r="L325" s="3" t="n">
        <v>0</v>
      </c>
      <c r="M325" s="3" t="n">
        <v>0</v>
      </c>
    </row>
    <row r="326" customFormat="false" ht="15.75" hidden="false" customHeight="false" outlineLevel="0" collapsed="false">
      <c r="A326" s="3" t="n">
        <v>325</v>
      </c>
      <c r="B326" s="3" t="n">
        <v>25.1326</v>
      </c>
      <c r="C326" s="3" t="n">
        <v>15.8616</v>
      </c>
      <c r="D326" s="3" t="n">
        <v>1.18988</v>
      </c>
      <c r="E326" s="3" t="n">
        <v>-5.73718</v>
      </c>
      <c r="G326" s="3" t="n">
        <v>12.55</v>
      </c>
      <c r="H326" s="3" t="n">
        <v>0</v>
      </c>
      <c r="I326" s="3" t="n">
        <v>0</v>
      </c>
      <c r="J326" s="3" t="n">
        <v>0</v>
      </c>
      <c r="K326" s="3" t="n">
        <v>0</v>
      </c>
      <c r="L326" s="3" t="n">
        <v>0</v>
      </c>
      <c r="M326" s="8" t="n">
        <v>4.88281E-007</v>
      </c>
    </row>
    <row r="327" customFormat="false" ht="15.75" hidden="false" customHeight="false" outlineLevel="0" collapsed="false">
      <c r="A327" s="3" t="n">
        <v>326</v>
      </c>
      <c r="B327" s="3" t="n">
        <v>26.4888</v>
      </c>
      <c r="C327" s="3" t="n">
        <v>17.63</v>
      </c>
      <c r="D327" s="3" t="n">
        <v>2.19668</v>
      </c>
      <c r="E327" s="3" t="n">
        <v>8.76689</v>
      </c>
      <c r="G327" s="3" t="n">
        <v>12.65</v>
      </c>
      <c r="H327" s="3" t="n">
        <v>0</v>
      </c>
      <c r="I327" s="3" t="n">
        <v>0</v>
      </c>
      <c r="J327" s="3" t="n">
        <v>0</v>
      </c>
      <c r="K327" s="3" t="n">
        <v>0</v>
      </c>
      <c r="L327" s="3" t="n">
        <v>0</v>
      </c>
      <c r="M327" s="3" t="n">
        <v>0</v>
      </c>
    </row>
    <row r="328" customFormat="false" ht="15.75" hidden="false" customHeight="false" outlineLevel="0" collapsed="false">
      <c r="A328" s="3" t="n">
        <v>327</v>
      </c>
      <c r="B328" s="3" t="n">
        <v>26.2067</v>
      </c>
      <c r="C328" s="3" t="n">
        <v>15.5657</v>
      </c>
      <c r="D328" s="3" t="n">
        <v>2.92539</v>
      </c>
      <c r="E328" s="3" t="n">
        <v>2.36535</v>
      </c>
      <c r="G328" s="3" t="n">
        <v>12.75</v>
      </c>
      <c r="H328" s="3" t="n">
        <v>0</v>
      </c>
      <c r="I328" s="8" t="n">
        <v>4.88281E-007</v>
      </c>
      <c r="J328" s="3" t="n">
        <v>0</v>
      </c>
      <c r="K328" s="3" t="n">
        <v>0</v>
      </c>
      <c r="L328" s="3" t="n">
        <v>0</v>
      </c>
      <c r="M328" s="8" t="n">
        <v>4.88281E-007</v>
      </c>
    </row>
    <row r="329" customFormat="false" ht="15.75" hidden="false" customHeight="false" outlineLevel="0" collapsed="false">
      <c r="A329" s="3" t="n">
        <v>328</v>
      </c>
      <c r="B329" s="3" t="n">
        <v>27.6135</v>
      </c>
      <c r="C329" s="3" t="n">
        <v>18.2211</v>
      </c>
      <c r="D329" s="3" t="n">
        <v>3.57128</v>
      </c>
      <c r="E329" s="3" t="n">
        <v>7.59423</v>
      </c>
      <c r="G329" s="3" t="n">
        <v>12.85</v>
      </c>
      <c r="H329" s="3" t="n">
        <v>0</v>
      </c>
      <c r="I329" s="3" t="n">
        <v>0</v>
      </c>
      <c r="J329" s="3" t="n">
        <v>0</v>
      </c>
      <c r="K329" s="3" t="n">
        <v>0</v>
      </c>
      <c r="L329" s="3" t="n">
        <v>0</v>
      </c>
      <c r="M329" s="3" t="n">
        <v>0</v>
      </c>
    </row>
    <row r="330" customFormat="false" ht="15.75" hidden="false" customHeight="false" outlineLevel="0" collapsed="false">
      <c r="A330" s="3" t="n">
        <v>329</v>
      </c>
      <c r="B330" s="3" t="n">
        <v>25.9235</v>
      </c>
      <c r="C330" s="3" t="n">
        <v>17.5445</v>
      </c>
      <c r="D330" s="3" t="n">
        <v>1.51961</v>
      </c>
      <c r="E330" s="3" t="n">
        <v>-5.5847</v>
      </c>
      <c r="G330" s="3" t="n">
        <v>12.95</v>
      </c>
      <c r="H330" s="3" t="n">
        <v>0</v>
      </c>
      <c r="I330" s="3" t="n">
        <v>0</v>
      </c>
      <c r="J330" s="3" t="n">
        <v>0</v>
      </c>
      <c r="K330" s="3" t="n">
        <v>0</v>
      </c>
      <c r="L330" s="3" t="n">
        <v>0</v>
      </c>
      <c r="M330" s="3" t="n">
        <v>0</v>
      </c>
    </row>
    <row r="331" customFormat="false" ht="15.75" hidden="false" customHeight="false" outlineLevel="0" collapsed="false">
      <c r="A331" s="3" t="n">
        <v>330</v>
      </c>
      <c r="B331" s="3" t="n">
        <v>25.6422</v>
      </c>
      <c r="C331" s="3" t="n">
        <v>16.8119</v>
      </c>
      <c r="D331" s="3" t="n">
        <v>2.42676</v>
      </c>
      <c r="E331" s="3" t="n">
        <v>-0.013747</v>
      </c>
      <c r="G331" s="3" t="n">
        <v>13.05</v>
      </c>
      <c r="H331" s="3" t="n">
        <v>0</v>
      </c>
      <c r="I331" s="3" t="n">
        <v>0</v>
      </c>
      <c r="J331" s="3" t="n">
        <v>0</v>
      </c>
      <c r="K331" s="8" t="n">
        <v>4.88281E-007</v>
      </c>
      <c r="L331" s="3" t="n">
        <v>0</v>
      </c>
      <c r="M331" s="3" t="n">
        <v>0</v>
      </c>
    </row>
    <row r="332" customFormat="false" ht="15.75" hidden="false" customHeight="false" outlineLevel="0" collapsed="false">
      <c r="A332" s="3" t="n">
        <v>331</v>
      </c>
      <c r="B332" s="3" t="n">
        <v>27.5159</v>
      </c>
      <c r="C332" s="3" t="n">
        <v>18.3751</v>
      </c>
      <c r="D332" s="3" t="n">
        <v>1.44557</v>
      </c>
      <c r="E332" s="3" t="n">
        <v>1.22244</v>
      </c>
      <c r="G332" s="3" t="n">
        <v>13.15</v>
      </c>
      <c r="H332" s="3" t="n">
        <v>0</v>
      </c>
      <c r="I332" s="3" t="n">
        <v>0</v>
      </c>
      <c r="J332" s="3" t="n">
        <v>0</v>
      </c>
      <c r="K332" s="3" t="n">
        <v>0</v>
      </c>
      <c r="L332" s="3" t="n">
        <v>0</v>
      </c>
      <c r="M332" s="3" t="n">
        <v>0</v>
      </c>
    </row>
    <row r="333" customFormat="false" ht="15.75" hidden="false" customHeight="false" outlineLevel="0" collapsed="false">
      <c r="A333" s="3" t="n">
        <v>332</v>
      </c>
      <c r="B333" s="3" t="n">
        <v>27.4143</v>
      </c>
      <c r="C333" s="3" t="n">
        <v>18.4519</v>
      </c>
      <c r="D333" s="3" t="n">
        <v>2.111</v>
      </c>
      <c r="E333" s="3" t="n">
        <v>5.91817</v>
      </c>
      <c r="G333" s="3" t="n">
        <v>13.25</v>
      </c>
      <c r="H333" s="3" t="n">
        <v>0</v>
      </c>
      <c r="I333" s="3" t="n">
        <v>0</v>
      </c>
      <c r="J333" s="3" t="n">
        <v>0</v>
      </c>
      <c r="K333" s="3" t="n">
        <v>0</v>
      </c>
      <c r="L333" s="3" t="n">
        <v>0</v>
      </c>
      <c r="M333" s="3" t="n">
        <v>0</v>
      </c>
    </row>
    <row r="334" customFormat="false" ht="15.75" hidden="false" customHeight="false" outlineLevel="0" collapsed="false">
      <c r="A334" s="3" t="n">
        <v>333</v>
      </c>
      <c r="B334" s="3" t="n">
        <v>23.3185</v>
      </c>
      <c r="C334" s="3" t="n">
        <v>13.9405</v>
      </c>
      <c r="D334" s="3" t="n">
        <v>1.71674</v>
      </c>
      <c r="E334" s="3" t="n">
        <v>8.06028</v>
      </c>
      <c r="G334" s="3" t="n">
        <v>13.35</v>
      </c>
      <c r="H334" s="3" t="n">
        <v>0</v>
      </c>
      <c r="I334" s="8" t="n">
        <v>4.88281E-007</v>
      </c>
      <c r="J334" s="3" t="n">
        <v>0</v>
      </c>
      <c r="K334" s="3" t="n">
        <v>0</v>
      </c>
      <c r="L334" s="3" t="n">
        <v>0</v>
      </c>
      <c r="M334" s="3" t="n">
        <v>0</v>
      </c>
    </row>
    <row r="335" customFormat="false" ht="15.75" hidden="false" customHeight="false" outlineLevel="0" collapsed="false">
      <c r="A335" s="3" t="n">
        <v>334</v>
      </c>
      <c r="B335" s="3" t="n">
        <v>26.1459</v>
      </c>
      <c r="C335" s="3" t="n">
        <v>15.8548</v>
      </c>
      <c r="D335" s="3" t="n">
        <v>2.01047</v>
      </c>
      <c r="E335" s="3" t="n">
        <v>3.84548</v>
      </c>
      <c r="G335" s="3" t="n">
        <v>13.45</v>
      </c>
      <c r="H335" s="3" t="n">
        <v>0</v>
      </c>
      <c r="I335" s="3" t="n">
        <v>0</v>
      </c>
      <c r="J335" s="3" t="n">
        <v>0</v>
      </c>
      <c r="K335" s="3" t="n">
        <v>0</v>
      </c>
      <c r="L335" s="3" t="n">
        <v>0</v>
      </c>
      <c r="M335" s="3" t="n">
        <v>0</v>
      </c>
    </row>
    <row r="336" customFormat="false" ht="15.75" hidden="false" customHeight="false" outlineLevel="0" collapsed="false">
      <c r="A336" s="3" t="n">
        <v>335</v>
      </c>
      <c r="B336" s="3" t="n">
        <v>26.223</v>
      </c>
      <c r="C336" s="3" t="n">
        <v>17.0862</v>
      </c>
      <c r="D336" s="3" t="n">
        <v>2.9221</v>
      </c>
      <c r="E336" s="3" t="n">
        <v>-2.8016</v>
      </c>
      <c r="G336" s="3" t="n">
        <v>13.55</v>
      </c>
      <c r="H336" s="3" t="n">
        <v>0</v>
      </c>
      <c r="I336" s="3" t="n">
        <v>0</v>
      </c>
      <c r="J336" s="3" t="n">
        <v>0</v>
      </c>
      <c r="K336" s="3" t="n">
        <v>0</v>
      </c>
      <c r="L336" s="3" t="n">
        <v>0</v>
      </c>
      <c r="M336" s="3" t="n">
        <v>0</v>
      </c>
    </row>
    <row r="337" customFormat="false" ht="15.75" hidden="false" customHeight="false" outlineLevel="0" collapsed="false">
      <c r="A337" s="3" t="n">
        <v>336</v>
      </c>
      <c r="B337" s="3" t="n">
        <v>26.8738</v>
      </c>
      <c r="C337" s="3" t="n">
        <v>17.1529</v>
      </c>
      <c r="D337" s="3" t="n">
        <v>1.96343</v>
      </c>
      <c r="E337" s="3" t="n">
        <v>9.16014</v>
      </c>
      <c r="G337" s="3" t="n">
        <v>13.65</v>
      </c>
      <c r="H337" s="3" t="n">
        <v>0</v>
      </c>
      <c r="I337" s="3" t="n">
        <v>0</v>
      </c>
      <c r="J337" s="3" t="n">
        <v>0</v>
      </c>
      <c r="K337" s="3" t="n">
        <v>0</v>
      </c>
      <c r="L337" s="3" t="n">
        <v>0</v>
      </c>
      <c r="M337" s="3" t="n">
        <v>0</v>
      </c>
    </row>
    <row r="338" customFormat="false" ht="15.75" hidden="false" customHeight="false" outlineLevel="0" collapsed="false">
      <c r="A338" s="3" t="n">
        <v>337</v>
      </c>
      <c r="B338" s="3" t="n">
        <v>27.1197</v>
      </c>
      <c r="C338" s="3" t="n">
        <v>16.8431</v>
      </c>
      <c r="D338" s="3" t="n">
        <v>1.45559</v>
      </c>
      <c r="E338" s="3" t="n">
        <v>-6.27978</v>
      </c>
      <c r="G338" s="3" t="n">
        <v>13.75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</row>
    <row r="339" customFormat="false" ht="15.75" hidden="false" customHeight="false" outlineLevel="0" collapsed="false">
      <c r="A339" s="3" t="n">
        <v>338</v>
      </c>
      <c r="B339" s="3" t="n">
        <v>25.3381</v>
      </c>
      <c r="C339" s="3" t="n">
        <v>15.9342</v>
      </c>
      <c r="D339" s="3" t="n">
        <v>2.25038</v>
      </c>
      <c r="E339" s="3" t="n">
        <v>6.01286</v>
      </c>
      <c r="G339" s="3" t="n">
        <v>13.85</v>
      </c>
      <c r="H339" s="3" t="n">
        <v>0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0</v>
      </c>
    </row>
    <row r="340" customFormat="false" ht="15.75" hidden="false" customHeight="false" outlineLevel="0" collapsed="false">
      <c r="A340" s="3" t="n">
        <v>339</v>
      </c>
      <c r="B340" s="3" t="n">
        <v>25.2282</v>
      </c>
      <c r="C340" s="3" t="n">
        <v>15.8467</v>
      </c>
      <c r="D340" s="3" t="n">
        <v>2</v>
      </c>
      <c r="E340" s="3" t="n">
        <v>0.944849</v>
      </c>
      <c r="G340" s="3" t="n">
        <v>13.95</v>
      </c>
      <c r="H340" s="3" t="n">
        <v>0</v>
      </c>
      <c r="I340" s="3" t="n">
        <v>0</v>
      </c>
      <c r="J340" s="3" t="n">
        <v>0</v>
      </c>
      <c r="K340" s="3" t="n">
        <v>0</v>
      </c>
      <c r="L340" s="3" t="n">
        <v>0</v>
      </c>
      <c r="M340" s="8" t="n">
        <v>4.88281E-007</v>
      </c>
    </row>
    <row r="341" customFormat="false" ht="15.75" hidden="false" customHeight="false" outlineLevel="0" collapsed="false">
      <c r="A341" s="3" t="n">
        <v>340</v>
      </c>
      <c r="B341" s="3" t="n">
        <v>26.4258</v>
      </c>
      <c r="C341" s="3" t="n">
        <v>17.9279</v>
      </c>
      <c r="D341" s="3" t="n">
        <v>2.44342</v>
      </c>
      <c r="E341" s="3" t="n">
        <v>7.03162</v>
      </c>
      <c r="G341" s="3" t="n">
        <v>14.05</v>
      </c>
      <c r="H341" s="3" t="n">
        <v>0</v>
      </c>
      <c r="I341" s="3" t="n">
        <v>0</v>
      </c>
      <c r="J341" s="3" t="n">
        <v>0</v>
      </c>
      <c r="K341" s="3" t="n">
        <v>0</v>
      </c>
      <c r="L341" s="3" t="n">
        <v>0</v>
      </c>
      <c r="M341" s="3" t="n">
        <v>0</v>
      </c>
    </row>
    <row r="342" customFormat="false" ht="15.75" hidden="false" customHeight="false" outlineLevel="0" collapsed="false">
      <c r="A342" s="3" t="n">
        <v>341</v>
      </c>
      <c r="B342" s="3" t="n">
        <v>25.3321</v>
      </c>
      <c r="C342" s="3" t="n">
        <v>17.0789</v>
      </c>
      <c r="D342" s="3" t="n">
        <v>2.3895</v>
      </c>
      <c r="E342" s="3" t="n">
        <v>-5.82191</v>
      </c>
      <c r="G342" s="3" t="n">
        <v>14.15</v>
      </c>
      <c r="H342" s="3" t="n">
        <v>0</v>
      </c>
      <c r="I342" s="3" t="n">
        <v>0</v>
      </c>
      <c r="J342" s="3" t="n">
        <v>0</v>
      </c>
      <c r="K342" s="3" t="n">
        <v>0</v>
      </c>
      <c r="L342" s="3" t="n">
        <v>0</v>
      </c>
      <c r="M342" s="3" t="n">
        <v>0</v>
      </c>
    </row>
    <row r="343" customFormat="false" ht="15.75" hidden="false" customHeight="false" outlineLevel="0" collapsed="false">
      <c r="A343" s="3" t="n">
        <v>342</v>
      </c>
      <c r="B343" s="3" t="n">
        <v>26.1077</v>
      </c>
      <c r="C343" s="3" t="n">
        <v>17.0441</v>
      </c>
      <c r="D343" s="3" t="n">
        <v>1.44478</v>
      </c>
      <c r="E343" s="3" t="n">
        <v>4.31193</v>
      </c>
      <c r="G343" s="3" t="n">
        <v>14.25</v>
      </c>
      <c r="H343" s="3" t="n">
        <v>0</v>
      </c>
      <c r="I343" s="3" t="n">
        <v>0</v>
      </c>
      <c r="J343" s="3" t="n">
        <v>0</v>
      </c>
      <c r="K343" s="3" t="n">
        <v>0</v>
      </c>
      <c r="L343" s="3" t="n">
        <v>0</v>
      </c>
      <c r="M343" s="3" t="n">
        <v>0</v>
      </c>
    </row>
    <row r="344" customFormat="false" ht="15.75" hidden="false" customHeight="false" outlineLevel="0" collapsed="false">
      <c r="A344" s="3" t="n">
        <v>343</v>
      </c>
      <c r="B344" s="3" t="n">
        <v>24.9986</v>
      </c>
      <c r="C344" s="3" t="n">
        <v>15.9383</v>
      </c>
      <c r="D344" s="3" t="n">
        <v>1.87479</v>
      </c>
      <c r="E344" s="3" t="n">
        <v>-0.149159</v>
      </c>
      <c r="G344" s="3" t="n">
        <v>14.35</v>
      </c>
      <c r="H344" s="3" t="n">
        <v>0</v>
      </c>
      <c r="I344" s="3" t="n">
        <v>0</v>
      </c>
      <c r="J344" s="3" t="n">
        <v>0</v>
      </c>
      <c r="K344" s="3" t="n">
        <v>0</v>
      </c>
      <c r="L344" s="3" t="n">
        <v>0</v>
      </c>
      <c r="M344" s="3" t="n">
        <v>0</v>
      </c>
    </row>
    <row r="345" customFormat="false" ht="15.75" hidden="false" customHeight="false" outlineLevel="0" collapsed="false">
      <c r="A345" s="3" t="n">
        <v>344</v>
      </c>
      <c r="B345" s="3" t="n">
        <v>25.0048</v>
      </c>
      <c r="C345" s="3" t="n">
        <v>14.5922</v>
      </c>
      <c r="D345" s="3" t="n">
        <v>2.11545</v>
      </c>
      <c r="E345" s="3" t="n">
        <v>8.36596</v>
      </c>
      <c r="G345" s="3" t="n">
        <v>14.45</v>
      </c>
      <c r="H345" s="3" t="n">
        <v>0</v>
      </c>
      <c r="I345" s="3" t="n">
        <v>0</v>
      </c>
      <c r="J345" s="3" t="n">
        <v>0</v>
      </c>
      <c r="K345" s="3" t="n">
        <v>0</v>
      </c>
      <c r="L345" s="3" t="n">
        <v>0</v>
      </c>
      <c r="M345" s="3" t="n">
        <v>0</v>
      </c>
    </row>
    <row r="346" customFormat="false" ht="15.75" hidden="false" customHeight="false" outlineLevel="0" collapsed="false">
      <c r="A346" s="3" t="n">
        <v>345</v>
      </c>
      <c r="B346" s="3" t="n">
        <v>26.3585</v>
      </c>
      <c r="C346" s="3" t="n">
        <v>17.9424</v>
      </c>
      <c r="D346" s="3" t="n">
        <v>2.50571</v>
      </c>
      <c r="E346" s="3" t="n">
        <v>-0.799548</v>
      </c>
      <c r="G346" s="3" t="n">
        <v>14.55</v>
      </c>
      <c r="H346" s="3" t="n">
        <v>0</v>
      </c>
      <c r="I346" s="3" t="n">
        <v>0</v>
      </c>
      <c r="J346" s="3" t="n">
        <v>0</v>
      </c>
      <c r="K346" s="3" t="n">
        <v>0</v>
      </c>
      <c r="L346" s="3" t="n">
        <v>0</v>
      </c>
      <c r="M346" s="3" t="n">
        <v>0</v>
      </c>
    </row>
    <row r="347" customFormat="false" ht="15.75" hidden="false" customHeight="false" outlineLevel="0" collapsed="false">
      <c r="A347" s="3" t="n">
        <v>346</v>
      </c>
      <c r="B347" s="3" t="n">
        <v>26.4179</v>
      </c>
      <c r="C347" s="3" t="n">
        <v>17.6756</v>
      </c>
      <c r="D347" s="3" t="n">
        <v>2.15875</v>
      </c>
      <c r="E347" s="3" t="n">
        <v>4.20145</v>
      </c>
      <c r="G347" s="3" t="n">
        <v>14.65</v>
      </c>
      <c r="H347" s="3" t="n">
        <v>0</v>
      </c>
      <c r="I347" s="3" t="n">
        <v>0</v>
      </c>
      <c r="J347" s="3" t="n">
        <v>0</v>
      </c>
      <c r="K347" s="3" t="n">
        <v>0</v>
      </c>
      <c r="L347" s="3" t="n">
        <v>0</v>
      </c>
      <c r="M347" s="3" t="n">
        <v>0</v>
      </c>
    </row>
    <row r="348" customFormat="false" ht="15.75" hidden="false" customHeight="false" outlineLevel="0" collapsed="false">
      <c r="A348" s="3" t="n">
        <v>347</v>
      </c>
      <c r="B348" s="3" t="n">
        <v>25.795</v>
      </c>
      <c r="C348" s="3" t="n">
        <v>16.3334</v>
      </c>
      <c r="D348" s="3" t="n">
        <v>1.07656</v>
      </c>
      <c r="E348" s="3" t="n">
        <v>-0.652251</v>
      </c>
      <c r="G348" s="3" t="n">
        <v>14.75</v>
      </c>
      <c r="H348" s="3" t="n">
        <v>0</v>
      </c>
      <c r="I348" s="3" t="n">
        <v>0</v>
      </c>
      <c r="J348" s="3" t="n">
        <v>0</v>
      </c>
      <c r="K348" s="3" t="n">
        <v>0</v>
      </c>
      <c r="L348" s="3" t="n">
        <v>0</v>
      </c>
      <c r="M348" s="3" t="n">
        <v>0</v>
      </c>
    </row>
    <row r="349" customFormat="false" ht="15.75" hidden="false" customHeight="false" outlineLevel="0" collapsed="false">
      <c r="A349" s="3" t="n">
        <v>348</v>
      </c>
      <c r="B349" s="3" t="n">
        <v>27.5877</v>
      </c>
      <c r="C349" s="3" t="n">
        <v>17.285</v>
      </c>
      <c r="D349" s="3" t="n">
        <v>2.57536</v>
      </c>
      <c r="E349" s="3" t="n">
        <v>1.65702</v>
      </c>
      <c r="G349" s="3" t="n">
        <v>14.85</v>
      </c>
      <c r="H349" s="3" t="n">
        <v>0</v>
      </c>
      <c r="I349" s="3" t="n">
        <v>0</v>
      </c>
      <c r="J349" s="3" t="n">
        <v>0</v>
      </c>
      <c r="K349" s="3" t="n">
        <v>0</v>
      </c>
      <c r="L349" s="3" t="n">
        <v>0</v>
      </c>
      <c r="M349" s="3" t="n">
        <v>0</v>
      </c>
    </row>
    <row r="350" customFormat="false" ht="15.75" hidden="false" customHeight="false" outlineLevel="0" collapsed="false">
      <c r="A350" s="3" t="n">
        <v>349</v>
      </c>
      <c r="B350" s="3" t="n">
        <v>26.0252</v>
      </c>
      <c r="C350" s="3" t="n">
        <v>16.3914</v>
      </c>
      <c r="D350" s="3" t="n">
        <v>1.55807</v>
      </c>
      <c r="E350" s="3" t="n">
        <v>-4.89977</v>
      </c>
      <c r="G350" s="3" t="n">
        <v>14.95</v>
      </c>
      <c r="H350" s="3" t="n">
        <v>0</v>
      </c>
      <c r="I350" s="3" t="n">
        <v>0</v>
      </c>
      <c r="J350" s="3" t="n">
        <v>0</v>
      </c>
      <c r="K350" s="3" t="n">
        <v>0</v>
      </c>
      <c r="L350" s="3" t="n">
        <v>0</v>
      </c>
      <c r="M350" s="3" t="n">
        <v>0</v>
      </c>
    </row>
    <row r="351" customFormat="false" ht="15.75" hidden="false" customHeight="false" outlineLevel="0" collapsed="false">
      <c r="A351" s="3" t="n">
        <v>350</v>
      </c>
      <c r="B351" s="3" t="n">
        <v>26.0294</v>
      </c>
      <c r="C351" s="3" t="n">
        <v>16.8015</v>
      </c>
      <c r="D351" s="3" t="n">
        <v>1.99216</v>
      </c>
      <c r="E351" s="3" t="n">
        <v>4.63542</v>
      </c>
      <c r="G351" s="3" t="n">
        <v>15.05</v>
      </c>
      <c r="H351" s="3" t="n">
        <v>0</v>
      </c>
      <c r="I351" s="3" t="n">
        <v>0</v>
      </c>
      <c r="J351" s="3" t="n">
        <v>0</v>
      </c>
      <c r="K351" s="3" t="n">
        <v>0</v>
      </c>
      <c r="L351" s="3" t="n">
        <v>0</v>
      </c>
      <c r="M351" s="3" t="n">
        <v>0</v>
      </c>
    </row>
    <row r="352" customFormat="false" ht="15.75" hidden="false" customHeight="false" outlineLevel="0" collapsed="false">
      <c r="A352" s="3" t="n">
        <v>351</v>
      </c>
      <c r="B352" s="3" t="n">
        <v>27.8647</v>
      </c>
      <c r="C352" s="3" t="n">
        <v>19.8441</v>
      </c>
      <c r="D352" s="3" t="n">
        <v>2.33148</v>
      </c>
      <c r="E352" s="3" t="n">
        <v>4.16358</v>
      </c>
      <c r="G352" s="3" t="n">
        <v>15.15</v>
      </c>
      <c r="H352" s="3" t="n">
        <v>0</v>
      </c>
      <c r="I352" s="3" t="n">
        <v>0</v>
      </c>
      <c r="J352" s="3" t="n">
        <v>0</v>
      </c>
      <c r="K352" s="3" t="n">
        <v>0</v>
      </c>
      <c r="L352" s="3" t="n">
        <v>0</v>
      </c>
      <c r="M352" s="3" t="n">
        <v>0</v>
      </c>
    </row>
    <row r="353" customFormat="false" ht="15.75" hidden="false" customHeight="false" outlineLevel="0" collapsed="false">
      <c r="A353" s="3" t="n">
        <v>352</v>
      </c>
      <c r="B353" s="3" t="n">
        <v>26.3336</v>
      </c>
      <c r="C353" s="3" t="n">
        <v>16.6113</v>
      </c>
      <c r="D353" s="3" t="n">
        <v>1.52258</v>
      </c>
      <c r="E353" s="3" t="n">
        <v>3.57454</v>
      </c>
      <c r="G353" s="3" t="n">
        <v>15.25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0</v>
      </c>
    </row>
    <row r="354" customFormat="false" ht="15.75" hidden="false" customHeight="false" outlineLevel="0" collapsed="false">
      <c r="A354" s="3" t="n">
        <v>353</v>
      </c>
      <c r="B354" s="3" t="n">
        <v>27.2284</v>
      </c>
      <c r="C354" s="3" t="n">
        <v>18.7441</v>
      </c>
      <c r="D354" s="3" t="n">
        <v>1.45381</v>
      </c>
      <c r="E354" s="3" t="n">
        <v>8.24021</v>
      </c>
      <c r="G354" s="3" t="n">
        <v>15.35</v>
      </c>
      <c r="H354" s="3" t="n">
        <v>0</v>
      </c>
      <c r="I354" s="3" t="n">
        <v>0</v>
      </c>
      <c r="J354" s="3" t="n">
        <v>0</v>
      </c>
      <c r="K354" s="3" t="n">
        <v>0</v>
      </c>
      <c r="L354" s="3" t="n">
        <v>0</v>
      </c>
      <c r="M354" s="3" t="n">
        <v>0</v>
      </c>
    </row>
    <row r="355" customFormat="false" ht="15.75" hidden="false" customHeight="false" outlineLevel="0" collapsed="false">
      <c r="A355" s="3" t="n">
        <v>354</v>
      </c>
      <c r="B355" s="3" t="n">
        <v>28.728</v>
      </c>
      <c r="C355" s="3" t="n">
        <v>19.8889</v>
      </c>
      <c r="D355" s="3" t="n">
        <v>1.8987</v>
      </c>
      <c r="E355" s="3" t="n">
        <v>-1.72457</v>
      </c>
      <c r="G355" s="3" t="n">
        <v>15.45</v>
      </c>
      <c r="H355" s="3" t="n">
        <v>0</v>
      </c>
      <c r="I355" s="3" t="n">
        <v>0</v>
      </c>
      <c r="J355" s="3" t="n">
        <v>0</v>
      </c>
      <c r="K355" s="3" t="n">
        <v>0</v>
      </c>
      <c r="L355" s="3" t="n">
        <v>0</v>
      </c>
      <c r="M355" s="3" t="n">
        <v>0</v>
      </c>
    </row>
    <row r="356" customFormat="false" ht="15.75" hidden="false" customHeight="false" outlineLevel="0" collapsed="false">
      <c r="A356" s="3" t="n">
        <v>355</v>
      </c>
      <c r="B356" s="3" t="n">
        <v>28.8525</v>
      </c>
      <c r="C356" s="3" t="n">
        <v>20.8202</v>
      </c>
      <c r="D356" s="3" t="n">
        <v>3.01403</v>
      </c>
      <c r="E356" s="3" t="n">
        <v>8.38514</v>
      </c>
      <c r="G356" s="3" t="n">
        <v>15.55</v>
      </c>
      <c r="H356" s="3" t="n">
        <v>0</v>
      </c>
      <c r="I356" s="3" t="n">
        <v>0</v>
      </c>
      <c r="J356" s="3" t="n">
        <v>0</v>
      </c>
      <c r="K356" s="3" t="n">
        <v>0</v>
      </c>
      <c r="L356" s="3" t="n">
        <v>0</v>
      </c>
      <c r="M356" s="3" t="n">
        <v>0</v>
      </c>
    </row>
    <row r="357" customFormat="false" ht="15.75" hidden="false" customHeight="false" outlineLevel="0" collapsed="false">
      <c r="A357" s="3" t="n">
        <v>356</v>
      </c>
      <c r="B357" s="3" t="n">
        <v>26.4529</v>
      </c>
      <c r="C357" s="3" t="n">
        <v>17.2026</v>
      </c>
      <c r="D357" s="3" t="n">
        <v>1.7368</v>
      </c>
      <c r="E357" s="3" t="n">
        <v>-1.6624</v>
      </c>
      <c r="G357" s="3" t="n">
        <v>15.65</v>
      </c>
      <c r="H357" s="3" t="n">
        <v>0</v>
      </c>
      <c r="I357" s="3" t="n">
        <v>0</v>
      </c>
      <c r="J357" s="3" t="n">
        <v>0</v>
      </c>
      <c r="K357" s="3" t="n">
        <v>0</v>
      </c>
      <c r="L357" s="3" t="n">
        <v>0</v>
      </c>
      <c r="M357" s="3" t="n">
        <v>0</v>
      </c>
    </row>
    <row r="358" customFormat="false" ht="15.75" hidden="false" customHeight="false" outlineLevel="0" collapsed="false">
      <c r="A358" s="3" t="n">
        <v>357</v>
      </c>
      <c r="B358" s="3" t="n">
        <v>24.1941</v>
      </c>
      <c r="C358" s="3" t="n">
        <v>15.1761</v>
      </c>
      <c r="D358" s="3" t="n">
        <v>1.39903</v>
      </c>
      <c r="E358" s="3" t="n">
        <v>8.71916</v>
      </c>
      <c r="G358" s="3" t="n">
        <v>15.75</v>
      </c>
      <c r="H358" s="3" t="n">
        <v>0</v>
      </c>
      <c r="I358" s="3" t="n">
        <v>0</v>
      </c>
      <c r="J358" s="3" t="n">
        <v>0</v>
      </c>
      <c r="K358" s="3" t="n">
        <v>0</v>
      </c>
      <c r="L358" s="3" t="n">
        <v>0</v>
      </c>
      <c r="M358" s="3" t="n">
        <v>0</v>
      </c>
    </row>
    <row r="359" customFormat="false" ht="15.75" hidden="false" customHeight="false" outlineLevel="0" collapsed="false">
      <c r="A359" s="3" t="n">
        <v>358</v>
      </c>
      <c r="B359" s="3" t="n">
        <v>26.7072</v>
      </c>
      <c r="C359" s="3" t="n">
        <v>18.7743</v>
      </c>
      <c r="D359" s="3" t="n">
        <v>1.44515</v>
      </c>
      <c r="E359" s="3" t="n">
        <v>-3.57265</v>
      </c>
      <c r="G359" s="3" t="n">
        <v>15.85</v>
      </c>
      <c r="H359" s="3" t="n">
        <v>0</v>
      </c>
      <c r="I359" s="3" t="n">
        <v>0</v>
      </c>
      <c r="J359" s="3" t="n">
        <v>0</v>
      </c>
      <c r="K359" s="3" t="n">
        <v>0</v>
      </c>
      <c r="L359" s="3" t="n">
        <v>0</v>
      </c>
      <c r="M359" s="3" t="n">
        <v>0</v>
      </c>
    </row>
    <row r="360" customFormat="false" ht="15.75" hidden="false" customHeight="false" outlineLevel="0" collapsed="false">
      <c r="A360" s="3" t="n">
        <v>359</v>
      </c>
      <c r="B360" s="3" t="n">
        <v>25.8408</v>
      </c>
      <c r="C360" s="3" t="n">
        <v>15.4858</v>
      </c>
      <c r="D360" s="3" t="n">
        <v>2.7695</v>
      </c>
      <c r="E360" s="3" t="n">
        <v>-0.206794</v>
      </c>
      <c r="G360" s="3" t="n">
        <v>15.95</v>
      </c>
      <c r="H360" s="3" t="n">
        <v>0</v>
      </c>
      <c r="I360" s="3" t="n">
        <v>0</v>
      </c>
      <c r="J360" s="3" t="n">
        <v>0</v>
      </c>
      <c r="K360" s="3" t="n">
        <v>0</v>
      </c>
      <c r="L360" s="3" t="n">
        <v>0</v>
      </c>
      <c r="M360" s="3" t="n">
        <v>0</v>
      </c>
    </row>
    <row r="361" customFormat="false" ht="15.75" hidden="false" customHeight="false" outlineLevel="0" collapsed="false">
      <c r="A361" s="3" t="n">
        <v>360</v>
      </c>
      <c r="B361" s="3" t="n">
        <v>26.6454</v>
      </c>
      <c r="C361" s="3" t="n">
        <v>18.8461</v>
      </c>
      <c r="D361" s="3" t="n">
        <v>2.17121</v>
      </c>
      <c r="E361" s="3" t="n">
        <v>5.89396</v>
      </c>
      <c r="G361" s="3" t="n">
        <v>16.05</v>
      </c>
      <c r="H361" s="3" t="n">
        <v>0</v>
      </c>
      <c r="I361" s="3" t="n">
        <v>0</v>
      </c>
      <c r="J361" s="3" t="n">
        <v>0</v>
      </c>
      <c r="K361" s="3" t="n">
        <v>0</v>
      </c>
      <c r="L361" s="3" t="n">
        <v>0</v>
      </c>
      <c r="M361" s="3" t="n">
        <v>0</v>
      </c>
    </row>
    <row r="362" customFormat="false" ht="15.75" hidden="false" customHeight="false" outlineLevel="0" collapsed="false">
      <c r="A362" s="3" t="n">
        <v>361</v>
      </c>
      <c r="B362" s="3" t="n">
        <v>23.924</v>
      </c>
      <c r="C362" s="3" t="n">
        <v>13.397</v>
      </c>
      <c r="D362" s="3" t="n">
        <v>2.4391</v>
      </c>
      <c r="E362" s="3" t="n">
        <v>5.0373</v>
      </c>
      <c r="G362" s="3" t="n">
        <v>16.15</v>
      </c>
      <c r="H362" s="3" t="n">
        <v>0</v>
      </c>
      <c r="I362" s="3" t="n">
        <v>0</v>
      </c>
      <c r="J362" s="3" t="n">
        <v>0</v>
      </c>
      <c r="K362" s="3" t="n">
        <v>0</v>
      </c>
      <c r="L362" s="3" t="n">
        <v>0</v>
      </c>
      <c r="M362" s="3" t="n">
        <v>0</v>
      </c>
    </row>
    <row r="363" customFormat="false" ht="15.75" hidden="false" customHeight="false" outlineLevel="0" collapsed="false">
      <c r="A363" s="3" t="n">
        <v>362</v>
      </c>
      <c r="B363" s="3" t="n">
        <v>24.8368</v>
      </c>
      <c r="C363" s="3" t="n">
        <v>14.9099</v>
      </c>
      <c r="D363" s="3" t="n">
        <v>2.10992</v>
      </c>
      <c r="E363" s="3" t="n">
        <v>5.94691</v>
      </c>
      <c r="G363" s="3" t="n">
        <v>16.25</v>
      </c>
      <c r="H363" s="3" t="n">
        <v>0</v>
      </c>
      <c r="I363" s="3" t="n">
        <v>0</v>
      </c>
      <c r="J363" s="3" t="n">
        <v>0</v>
      </c>
      <c r="K363" s="3" t="n">
        <v>0</v>
      </c>
      <c r="L363" s="3" t="n">
        <v>0</v>
      </c>
      <c r="M363" s="3" t="n">
        <v>0</v>
      </c>
    </row>
    <row r="364" customFormat="false" ht="15.75" hidden="false" customHeight="false" outlineLevel="0" collapsed="false">
      <c r="A364" s="3" t="n">
        <v>363</v>
      </c>
      <c r="B364" s="3" t="n">
        <v>26.084</v>
      </c>
      <c r="C364" s="3" t="n">
        <v>16.8409</v>
      </c>
      <c r="D364" s="3" t="n">
        <v>1.73768</v>
      </c>
      <c r="E364" s="3" t="n">
        <v>-1.44142</v>
      </c>
      <c r="G364" s="3" t="n">
        <v>16.35</v>
      </c>
      <c r="H364" s="3" t="n">
        <v>0</v>
      </c>
      <c r="I364" s="3" t="n">
        <v>0</v>
      </c>
      <c r="J364" s="3" t="n">
        <v>0</v>
      </c>
      <c r="K364" s="3" t="n">
        <v>0</v>
      </c>
      <c r="L364" s="3" t="n">
        <v>0</v>
      </c>
      <c r="M364" s="3" t="n">
        <v>0</v>
      </c>
    </row>
    <row r="365" customFormat="false" ht="15.75" hidden="false" customHeight="false" outlineLevel="0" collapsed="false">
      <c r="A365" s="3" t="n">
        <v>364</v>
      </c>
      <c r="B365" s="3" t="n">
        <v>26.4369</v>
      </c>
      <c r="C365" s="3" t="n">
        <v>16.5678</v>
      </c>
      <c r="D365" s="3" t="n">
        <v>0.707534</v>
      </c>
      <c r="E365" s="3" t="n">
        <v>-5.07471</v>
      </c>
      <c r="G365" s="3" t="n">
        <v>16.45</v>
      </c>
      <c r="H365" s="3" t="n">
        <v>0</v>
      </c>
      <c r="I365" s="3" t="n">
        <v>0</v>
      </c>
      <c r="J365" s="3" t="n">
        <v>0</v>
      </c>
      <c r="K365" s="3" t="n">
        <v>0</v>
      </c>
      <c r="L365" s="3" t="n">
        <v>0</v>
      </c>
      <c r="M365" s="3" t="n">
        <v>0</v>
      </c>
    </row>
    <row r="366" customFormat="false" ht="15.75" hidden="false" customHeight="false" outlineLevel="0" collapsed="false">
      <c r="A366" s="3" t="n">
        <v>365</v>
      </c>
      <c r="B366" s="3" t="n">
        <v>27.9981</v>
      </c>
      <c r="C366" s="3" t="n">
        <v>18.8972</v>
      </c>
      <c r="D366" s="3" t="n">
        <v>0.994864</v>
      </c>
      <c r="E366" s="3" t="n">
        <v>-4.55954</v>
      </c>
      <c r="G366" s="3" t="n">
        <v>16.55</v>
      </c>
      <c r="H366" s="3" t="n">
        <v>0</v>
      </c>
      <c r="I366" s="3" t="n">
        <v>0</v>
      </c>
      <c r="J366" s="3" t="n">
        <v>0</v>
      </c>
      <c r="K366" s="3" t="n">
        <v>0</v>
      </c>
      <c r="L366" s="3" t="n">
        <v>0</v>
      </c>
      <c r="M366" s="3" t="n">
        <v>0</v>
      </c>
    </row>
    <row r="367" customFormat="false" ht="15.75" hidden="false" customHeight="false" outlineLevel="0" collapsed="false">
      <c r="A367" s="3" t="n">
        <v>366</v>
      </c>
      <c r="B367" s="3" t="n">
        <v>27.9684</v>
      </c>
      <c r="C367" s="3" t="n">
        <v>19.4344</v>
      </c>
      <c r="D367" s="3" t="n">
        <v>2.29461</v>
      </c>
      <c r="E367" s="3" t="n">
        <v>12.7499</v>
      </c>
      <c r="G367" s="3" t="n">
        <v>16.65</v>
      </c>
      <c r="H367" s="3" t="n">
        <v>0</v>
      </c>
      <c r="I367" s="3" t="n">
        <v>0</v>
      </c>
      <c r="J367" s="3" t="n">
        <v>0</v>
      </c>
      <c r="K367" s="3" t="n">
        <v>0</v>
      </c>
      <c r="L367" s="3" t="n">
        <v>0</v>
      </c>
      <c r="M367" s="3" t="n">
        <v>0</v>
      </c>
    </row>
    <row r="368" customFormat="false" ht="15.75" hidden="false" customHeight="false" outlineLevel="0" collapsed="false">
      <c r="A368" s="3" t="n">
        <v>367</v>
      </c>
      <c r="B368" s="3" t="n">
        <v>26.1683</v>
      </c>
      <c r="C368" s="3" t="n">
        <v>16.6991</v>
      </c>
      <c r="D368" s="3" t="n">
        <v>2.9044</v>
      </c>
      <c r="E368" s="3" t="n">
        <v>-0.863281</v>
      </c>
      <c r="G368" s="3" t="n">
        <v>16.75</v>
      </c>
      <c r="H368" s="3" t="n">
        <v>0</v>
      </c>
      <c r="I368" s="3" t="n">
        <v>0</v>
      </c>
      <c r="J368" s="3" t="n">
        <v>0</v>
      </c>
      <c r="K368" s="3" t="n">
        <v>0</v>
      </c>
      <c r="L368" s="3" t="n">
        <v>0</v>
      </c>
      <c r="M368" s="3" t="n">
        <v>0</v>
      </c>
    </row>
    <row r="369" customFormat="false" ht="15.75" hidden="false" customHeight="false" outlineLevel="0" collapsed="false">
      <c r="A369" s="3" t="n">
        <v>368</v>
      </c>
      <c r="B369" s="3" t="n">
        <v>25.9018</v>
      </c>
      <c r="C369" s="3" t="n">
        <v>15.3202</v>
      </c>
      <c r="D369" s="3" t="n">
        <v>2.58274</v>
      </c>
      <c r="E369" s="3" t="n">
        <v>10.1616</v>
      </c>
      <c r="G369" s="3" t="n">
        <v>16.85</v>
      </c>
      <c r="H369" s="3" t="n">
        <v>0</v>
      </c>
      <c r="I369" s="3" t="n">
        <v>0</v>
      </c>
      <c r="J369" s="3" t="n">
        <v>0</v>
      </c>
      <c r="K369" s="3" t="n">
        <v>0</v>
      </c>
      <c r="L369" s="3" t="n">
        <v>0</v>
      </c>
      <c r="M369" s="3" t="n">
        <v>0</v>
      </c>
    </row>
    <row r="370" customFormat="false" ht="15.75" hidden="false" customHeight="false" outlineLevel="0" collapsed="false">
      <c r="A370" s="3" t="n">
        <v>369</v>
      </c>
      <c r="B370" s="3" t="n">
        <v>26.1049</v>
      </c>
      <c r="C370" s="3" t="n">
        <v>17.2291</v>
      </c>
      <c r="D370" s="3" t="n">
        <v>2.75585</v>
      </c>
      <c r="E370" s="3" t="n">
        <v>10.1733</v>
      </c>
      <c r="G370" s="3" t="n">
        <v>16.95</v>
      </c>
      <c r="H370" s="3" t="n">
        <v>0</v>
      </c>
      <c r="I370" s="3" t="n">
        <v>0</v>
      </c>
      <c r="J370" s="3" t="n">
        <v>0</v>
      </c>
      <c r="K370" s="3" t="n">
        <v>0</v>
      </c>
      <c r="L370" s="3" t="n">
        <v>0</v>
      </c>
      <c r="M370" s="3" t="n">
        <v>0</v>
      </c>
    </row>
    <row r="371" customFormat="false" ht="15.75" hidden="false" customHeight="false" outlineLevel="0" collapsed="false">
      <c r="A371" s="3" t="n">
        <v>370</v>
      </c>
      <c r="B371" s="3" t="n">
        <v>26.446</v>
      </c>
      <c r="C371" s="3" t="n">
        <v>16.1874</v>
      </c>
      <c r="D371" s="3" t="n">
        <v>0.9051</v>
      </c>
      <c r="E371" s="3" t="n">
        <v>-11.5557</v>
      </c>
      <c r="G371" s="3" t="n">
        <v>17.05</v>
      </c>
      <c r="H371" s="3" t="n">
        <v>0</v>
      </c>
      <c r="I371" s="3" t="n">
        <v>0</v>
      </c>
      <c r="J371" s="3" t="n">
        <v>0</v>
      </c>
      <c r="K371" s="3" t="n">
        <v>0</v>
      </c>
      <c r="L371" s="3" t="n">
        <v>0</v>
      </c>
      <c r="M371" s="3" t="n">
        <v>0</v>
      </c>
    </row>
    <row r="372" customFormat="false" ht="15.75" hidden="false" customHeight="false" outlineLevel="0" collapsed="false">
      <c r="A372" s="3" t="n">
        <v>371</v>
      </c>
      <c r="B372" s="3" t="n">
        <v>28.3654</v>
      </c>
      <c r="C372" s="3" t="n">
        <v>19.5546</v>
      </c>
      <c r="D372" s="3" t="n">
        <v>1.35872</v>
      </c>
      <c r="E372" s="3" t="n">
        <v>1.82084</v>
      </c>
      <c r="G372" s="3" t="n">
        <v>17.15</v>
      </c>
      <c r="H372" s="3" t="n">
        <v>0</v>
      </c>
      <c r="I372" s="3" t="n">
        <v>0</v>
      </c>
      <c r="J372" s="3" t="n">
        <v>0</v>
      </c>
      <c r="K372" s="3" t="n">
        <v>0</v>
      </c>
      <c r="L372" s="3" t="n">
        <v>0</v>
      </c>
      <c r="M372" s="3" t="n">
        <v>0</v>
      </c>
    </row>
    <row r="373" customFormat="false" ht="15.75" hidden="false" customHeight="false" outlineLevel="0" collapsed="false">
      <c r="A373" s="3" t="n">
        <v>372</v>
      </c>
      <c r="B373" s="3" t="n">
        <v>26.1582</v>
      </c>
      <c r="C373" s="3" t="n">
        <v>16.6647</v>
      </c>
      <c r="D373" s="3" t="n">
        <v>2.43229</v>
      </c>
      <c r="E373" s="3" t="n">
        <v>-6.96222</v>
      </c>
      <c r="G373" s="3" t="n">
        <v>17.25</v>
      </c>
      <c r="H373" s="3" t="n">
        <v>0</v>
      </c>
      <c r="I373" s="3" t="n">
        <v>0</v>
      </c>
      <c r="J373" s="3" t="n">
        <v>0</v>
      </c>
      <c r="K373" s="3" t="n">
        <v>0</v>
      </c>
      <c r="L373" s="3" t="n">
        <v>0</v>
      </c>
      <c r="M373" s="3" t="n">
        <v>0</v>
      </c>
    </row>
    <row r="374" customFormat="false" ht="15.75" hidden="false" customHeight="false" outlineLevel="0" collapsed="false">
      <c r="A374" s="3" t="n">
        <v>373</v>
      </c>
      <c r="B374" s="3" t="n">
        <v>27.2398</v>
      </c>
      <c r="C374" s="3" t="n">
        <v>17.708</v>
      </c>
      <c r="D374" s="3" t="n">
        <v>2.67997</v>
      </c>
      <c r="E374" s="3" t="n">
        <v>5.19492</v>
      </c>
      <c r="G374" s="3" t="n">
        <v>17.35</v>
      </c>
      <c r="H374" s="3" t="n">
        <v>0</v>
      </c>
      <c r="I374" s="3" t="n">
        <v>0</v>
      </c>
      <c r="J374" s="3" t="n">
        <v>0</v>
      </c>
      <c r="K374" s="3" t="n">
        <v>0</v>
      </c>
      <c r="L374" s="3" t="n">
        <v>0</v>
      </c>
      <c r="M374" s="3" t="n">
        <v>0</v>
      </c>
    </row>
    <row r="375" customFormat="false" ht="15.75" hidden="false" customHeight="false" outlineLevel="0" collapsed="false">
      <c r="A375" s="3" t="n">
        <v>374</v>
      </c>
      <c r="B375" s="3" t="n">
        <v>25.7343</v>
      </c>
      <c r="C375" s="3" t="n">
        <v>15.9073</v>
      </c>
      <c r="D375" s="3" t="n">
        <v>1.76168</v>
      </c>
      <c r="E375" s="3" t="n">
        <v>3.24362</v>
      </c>
      <c r="G375" s="3" t="n">
        <v>17.45</v>
      </c>
      <c r="H375" s="3" t="n">
        <v>0</v>
      </c>
      <c r="I375" s="3" t="n">
        <v>0</v>
      </c>
      <c r="J375" s="3" t="n">
        <v>0</v>
      </c>
      <c r="K375" s="3" t="n">
        <v>0</v>
      </c>
      <c r="L375" s="3" t="n">
        <v>0</v>
      </c>
      <c r="M375" s="3" t="n">
        <v>0</v>
      </c>
    </row>
    <row r="376" customFormat="false" ht="15.75" hidden="false" customHeight="false" outlineLevel="0" collapsed="false">
      <c r="A376" s="3" t="n">
        <v>375</v>
      </c>
      <c r="B376" s="3" t="n">
        <v>25.2575</v>
      </c>
      <c r="C376" s="3" t="n">
        <v>15.758</v>
      </c>
      <c r="D376" s="3" t="n">
        <v>1.63234</v>
      </c>
      <c r="E376" s="3" t="n">
        <v>8.25342</v>
      </c>
      <c r="G376" s="3" t="n">
        <v>17.55</v>
      </c>
      <c r="H376" s="3" t="n">
        <v>0</v>
      </c>
      <c r="I376" s="3" t="n">
        <v>0</v>
      </c>
      <c r="J376" s="3" t="n">
        <v>0</v>
      </c>
      <c r="K376" s="3" t="n">
        <v>0</v>
      </c>
      <c r="L376" s="3" t="n">
        <v>0</v>
      </c>
      <c r="M376" s="3" t="n">
        <v>0</v>
      </c>
    </row>
    <row r="377" customFormat="false" ht="15.75" hidden="false" customHeight="false" outlineLevel="0" collapsed="false">
      <c r="A377" s="3" t="n">
        <v>376</v>
      </c>
      <c r="B377" s="3" t="n">
        <v>25.9489</v>
      </c>
      <c r="C377" s="3" t="n">
        <v>18.138</v>
      </c>
      <c r="D377" s="3" t="n">
        <v>1.6887</v>
      </c>
      <c r="E377" s="3" t="n">
        <v>-0.396869</v>
      </c>
      <c r="G377" s="3" t="n">
        <v>17.65</v>
      </c>
      <c r="H377" s="3" t="n">
        <v>0</v>
      </c>
      <c r="I377" s="3" t="n">
        <v>0</v>
      </c>
      <c r="J377" s="3" t="n">
        <v>0</v>
      </c>
      <c r="K377" s="3" t="n">
        <v>0</v>
      </c>
      <c r="L377" s="3" t="n">
        <v>0</v>
      </c>
      <c r="M377" s="3" t="n">
        <v>0</v>
      </c>
    </row>
    <row r="378" customFormat="false" ht="15.75" hidden="false" customHeight="false" outlineLevel="0" collapsed="false">
      <c r="A378" s="3" t="n">
        <v>377</v>
      </c>
      <c r="B378" s="3" t="n">
        <v>25.2225</v>
      </c>
      <c r="C378" s="3" t="n">
        <v>15.7782</v>
      </c>
      <c r="D378" s="3" t="n">
        <v>1.71463</v>
      </c>
      <c r="E378" s="3" t="n">
        <v>6.81136</v>
      </c>
      <c r="G378" s="3" t="n">
        <v>17.75</v>
      </c>
      <c r="H378" s="3" t="n">
        <v>0</v>
      </c>
      <c r="I378" s="3" t="n">
        <v>0</v>
      </c>
      <c r="J378" s="3" t="n">
        <v>0</v>
      </c>
      <c r="K378" s="3" t="n">
        <v>0</v>
      </c>
      <c r="L378" s="3" t="n">
        <v>0</v>
      </c>
      <c r="M378" s="3" t="n">
        <v>0</v>
      </c>
    </row>
    <row r="379" customFormat="false" ht="15.75" hidden="false" customHeight="false" outlineLevel="0" collapsed="false">
      <c r="A379" s="3" t="n">
        <v>378</v>
      </c>
      <c r="B379" s="3" t="n">
        <v>27.5363</v>
      </c>
      <c r="C379" s="3" t="n">
        <v>17.9817</v>
      </c>
      <c r="D379" s="3" t="n">
        <v>1.76957</v>
      </c>
      <c r="E379" s="3" t="n">
        <v>10.5054</v>
      </c>
      <c r="G379" s="3" t="n">
        <v>17.85</v>
      </c>
      <c r="H379" s="3" t="n">
        <v>0</v>
      </c>
      <c r="I379" s="3" t="n">
        <v>0</v>
      </c>
      <c r="J379" s="3" t="n">
        <v>0</v>
      </c>
      <c r="K379" s="3" t="n">
        <v>0</v>
      </c>
      <c r="L379" s="3" t="n">
        <v>0</v>
      </c>
      <c r="M379" s="3" t="n">
        <v>0</v>
      </c>
    </row>
    <row r="380" customFormat="false" ht="15.75" hidden="false" customHeight="false" outlineLevel="0" collapsed="false">
      <c r="A380" s="3" t="n">
        <v>379</v>
      </c>
      <c r="B380" s="3" t="n">
        <v>28.0133</v>
      </c>
      <c r="C380" s="3" t="n">
        <v>18.1191</v>
      </c>
      <c r="D380" s="3" t="n">
        <v>1.54303</v>
      </c>
      <c r="E380" s="3" t="n">
        <v>-11.747</v>
      </c>
      <c r="G380" s="3" t="n">
        <v>17.95</v>
      </c>
      <c r="H380" s="3" t="n">
        <v>0</v>
      </c>
      <c r="I380" s="3" t="n">
        <v>0</v>
      </c>
      <c r="J380" s="3" t="n">
        <v>0</v>
      </c>
      <c r="K380" s="3" t="n">
        <v>0</v>
      </c>
      <c r="L380" s="3" t="n">
        <v>0</v>
      </c>
      <c r="M380" s="3" t="n">
        <v>0</v>
      </c>
    </row>
    <row r="381" customFormat="false" ht="15.75" hidden="false" customHeight="false" outlineLevel="0" collapsed="false">
      <c r="A381" s="3" t="n">
        <v>380</v>
      </c>
      <c r="B381" s="3" t="n">
        <v>27.2196</v>
      </c>
      <c r="C381" s="3" t="n">
        <v>18.3163</v>
      </c>
      <c r="D381" s="3" t="n">
        <v>2.30492</v>
      </c>
      <c r="E381" s="3" t="n">
        <v>1.34321</v>
      </c>
      <c r="G381" s="3" t="n">
        <v>18.05</v>
      </c>
      <c r="H381" s="3" t="n">
        <v>0</v>
      </c>
      <c r="I381" s="3" t="n">
        <v>0</v>
      </c>
      <c r="J381" s="3" t="n">
        <v>0</v>
      </c>
      <c r="K381" s="3" t="n">
        <v>0</v>
      </c>
      <c r="L381" s="3" t="n">
        <v>0</v>
      </c>
      <c r="M381" s="3" t="n">
        <v>0</v>
      </c>
    </row>
    <row r="382" customFormat="false" ht="15.75" hidden="false" customHeight="false" outlineLevel="0" collapsed="false">
      <c r="A382" s="3" t="n">
        <v>381</v>
      </c>
      <c r="B382" s="3" t="n">
        <v>27.9963</v>
      </c>
      <c r="C382" s="3" t="n">
        <v>19.4067</v>
      </c>
      <c r="D382" s="3" t="n">
        <v>2.52438</v>
      </c>
      <c r="E382" s="3" t="n">
        <v>0.637421</v>
      </c>
      <c r="G382" s="3" t="n">
        <v>18.15</v>
      </c>
      <c r="H382" s="3" t="n">
        <v>0</v>
      </c>
      <c r="I382" s="3" t="n">
        <v>0</v>
      </c>
      <c r="J382" s="3" t="n">
        <v>0</v>
      </c>
      <c r="K382" s="3" t="n">
        <v>0</v>
      </c>
      <c r="L382" s="3" t="n">
        <v>0</v>
      </c>
      <c r="M382" s="3" t="n">
        <v>0</v>
      </c>
    </row>
    <row r="383" customFormat="false" ht="15.75" hidden="false" customHeight="false" outlineLevel="0" collapsed="false">
      <c r="A383" s="3" t="n">
        <v>382</v>
      </c>
      <c r="B383" s="3" t="n">
        <v>26.5178</v>
      </c>
      <c r="C383" s="3" t="n">
        <v>17.8666</v>
      </c>
      <c r="D383" s="3" t="n">
        <v>1.76306</v>
      </c>
      <c r="E383" s="3" t="n">
        <v>6.90954</v>
      </c>
      <c r="G383" s="3" t="n">
        <v>18.25</v>
      </c>
      <c r="H383" s="3" t="n">
        <v>0</v>
      </c>
      <c r="I383" s="3" t="n">
        <v>0</v>
      </c>
      <c r="J383" s="3" t="n">
        <v>0</v>
      </c>
      <c r="K383" s="3" t="n">
        <v>0</v>
      </c>
      <c r="L383" s="3" t="n">
        <v>0</v>
      </c>
      <c r="M383" s="3" t="n">
        <v>0</v>
      </c>
    </row>
    <row r="384" customFormat="false" ht="15.75" hidden="false" customHeight="false" outlineLevel="0" collapsed="false">
      <c r="A384" s="3" t="n">
        <v>383</v>
      </c>
      <c r="B384" s="3" t="n">
        <v>26.2083</v>
      </c>
      <c r="C384" s="3" t="n">
        <v>16.7943</v>
      </c>
      <c r="D384" s="3" t="n">
        <v>1.78486</v>
      </c>
      <c r="E384" s="3" t="n">
        <v>-2.19647</v>
      </c>
      <c r="G384" s="3" t="n">
        <v>18.35</v>
      </c>
      <c r="H384" s="3" t="n">
        <v>0</v>
      </c>
      <c r="I384" s="3" t="n">
        <v>0</v>
      </c>
      <c r="J384" s="3" t="n">
        <v>0</v>
      </c>
      <c r="K384" s="3" t="n">
        <v>0</v>
      </c>
      <c r="L384" s="3" t="n">
        <v>0</v>
      </c>
      <c r="M384" s="3" t="n">
        <v>0</v>
      </c>
    </row>
    <row r="385" customFormat="false" ht="15.75" hidden="false" customHeight="false" outlineLevel="0" collapsed="false">
      <c r="A385" s="3" t="n">
        <v>384</v>
      </c>
      <c r="B385" s="3" t="n">
        <v>27.9943</v>
      </c>
      <c r="C385" s="3" t="n">
        <v>18.771</v>
      </c>
      <c r="D385" s="3" t="n">
        <v>2.82661</v>
      </c>
      <c r="E385" s="3" t="n">
        <v>-1.31307</v>
      </c>
      <c r="G385" s="3" t="n">
        <v>18.45</v>
      </c>
      <c r="H385" s="3" t="n">
        <v>0</v>
      </c>
      <c r="I385" s="3" t="n">
        <v>0</v>
      </c>
      <c r="J385" s="3" t="n">
        <v>0</v>
      </c>
      <c r="K385" s="3" t="n">
        <v>0</v>
      </c>
      <c r="L385" s="3" t="n">
        <v>0</v>
      </c>
      <c r="M385" s="3" t="n">
        <v>0</v>
      </c>
    </row>
    <row r="386" customFormat="false" ht="15.75" hidden="false" customHeight="false" outlineLevel="0" collapsed="false">
      <c r="A386" s="3" t="n">
        <v>385</v>
      </c>
      <c r="B386" s="3" t="n">
        <v>24.6844</v>
      </c>
      <c r="C386" s="3" t="n">
        <v>16.0384</v>
      </c>
      <c r="D386" s="3" t="n">
        <v>1.91024</v>
      </c>
      <c r="E386" s="3" t="n">
        <v>2.51903</v>
      </c>
      <c r="G386" s="3" t="n">
        <v>18.55</v>
      </c>
      <c r="H386" s="3" t="n">
        <v>0</v>
      </c>
      <c r="I386" s="3" t="n">
        <v>0</v>
      </c>
      <c r="J386" s="3" t="n">
        <v>0</v>
      </c>
      <c r="K386" s="3" t="n">
        <v>0</v>
      </c>
      <c r="L386" s="3" t="n">
        <v>0</v>
      </c>
      <c r="M386" s="3" t="n">
        <v>0</v>
      </c>
    </row>
    <row r="387" customFormat="false" ht="15.75" hidden="false" customHeight="false" outlineLevel="0" collapsed="false">
      <c r="A387" s="3" t="n">
        <v>386</v>
      </c>
      <c r="B387" s="3" t="n">
        <v>25.6647</v>
      </c>
      <c r="C387" s="3" t="n">
        <v>16.6919</v>
      </c>
      <c r="D387" s="3" t="n">
        <v>2.78587</v>
      </c>
      <c r="E387" s="3" t="n">
        <v>0.276497</v>
      </c>
      <c r="G387" s="3" t="n">
        <v>18.65</v>
      </c>
      <c r="H387" s="3" t="n">
        <v>0</v>
      </c>
      <c r="I387" s="3" t="n">
        <v>0</v>
      </c>
      <c r="J387" s="3" t="n">
        <v>0</v>
      </c>
      <c r="K387" s="3" t="n">
        <v>0</v>
      </c>
      <c r="L387" s="3" t="n">
        <v>0</v>
      </c>
      <c r="M387" s="3" t="n">
        <v>0</v>
      </c>
    </row>
    <row r="388" customFormat="false" ht="15.75" hidden="false" customHeight="false" outlineLevel="0" collapsed="false">
      <c r="A388" s="3" t="n">
        <v>387</v>
      </c>
      <c r="B388" s="3" t="n">
        <v>27.5684</v>
      </c>
      <c r="C388" s="3" t="n">
        <v>18.6932</v>
      </c>
      <c r="D388" s="3" t="n">
        <v>2.43921</v>
      </c>
      <c r="E388" s="3" t="n">
        <v>5.63784</v>
      </c>
      <c r="G388" s="3" t="n">
        <v>18.75</v>
      </c>
      <c r="H388" s="3" t="n">
        <v>0</v>
      </c>
      <c r="I388" s="3" t="n">
        <v>0</v>
      </c>
      <c r="J388" s="3" t="n">
        <v>0</v>
      </c>
      <c r="K388" s="3" t="n">
        <v>0</v>
      </c>
      <c r="L388" s="3" t="n">
        <v>0</v>
      </c>
      <c r="M388" s="3" t="n">
        <v>0</v>
      </c>
    </row>
    <row r="389" customFormat="false" ht="15.75" hidden="false" customHeight="false" outlineLevel="0" collapsed="false">
      <c r="A389" s="3" t="n">
        <v>388</v>
      </c>
      <c r="B389" s="3" t="n">
        <v>28.5221</v>
      </c>
      <c r="C389" s="3" t="n">
        <v>19.1275</v>
      </c>
      <c r="D389" s="3" t="n">
        <v>2.51811</v>
      </c>
      <c r="E389" s="3" t="n">
        <v>2.08869</v>
      </c>
      <c r="G389" s="3" t="n">
        <v>18.85</v>
      </c>
      <c r="H389" s="3" t="n">
        <v>0</v>
      </c>
      <c r="I389" s="3" t="n">
        <v>0</v>
      </c>
      <c r="J389" s="3" t="n">
        <v>0</v>
      </c>
      <c r="K389" s="3" t="n">
        <v>0</v>
      </c>
      <c r="L389" s="3" t="n">
        <v>0</v>
      </c>
      <c r="M389" s="3" t="n">
        <v>0</v>
      </c>
    </row>
    <row r="390" customFormat="false" ht="15.75" hidden="false" customHeight="false" outlineLevel="0" collapsed="false">
      <c r="A390" s="3" t="n">
        <v>389</v>
      </c>
      <c r="B390" s="3" t="n">
        <v>26.0221</v>
      </c>
      <c r="C390" s="3" t="n">
        <v>17.5846</v>
      </c>
      <c r="D390" s="3" t="n">
        <v>1.20338</v>
      </c>
      <c r="E390" s="3" t="n">
        <v>0.4037</v>
      </c>
      <c r="G390" s="3" t="n">
        <v>18.95</v>
      </c>
      <c r="H390" s="3" t="n">
        <v>0</v>
      </c>
      <c r="I390" s="3" t="n">
        <v>0</v>
      </c>
      <c r="J390" s="3" t="n">
        <v>0</v>
      </c>
      <c r="K390" s="3" t="n">
        <v>0</v>
      </c>
      <c r="L390" s="3" t="n">
        <v>0</v>
      </c>
      <c r="M390" s="3" t="n">
        <v>0</v>
      </c>
    </row>
    <row r="391" customFormat="false" ht="15.75" hidden="false" customHeight="false" outlineLevel="0" collapsed="false">
      <c r="A391" s="3" t="n">
        <v>390</v>
      </c>
      <c r="B391" s="3" t="n">
        <v>25.6318</v>
      </c>
      <c r="C391" s="3" t="n">
        <v>16.0736</v>
      </c>
      <c r="D391" s="3" t="n">
        <v>2.13119</v>
      </c>
      <c r="E391" s="3" t="n">
        <v>-3.62143</v>
      </c>
      <c r="G391" s="3" t="n">
        <v>19.05</v>
      </c>
      <c r="H391" s="3" t="n">
        <v>0</v>
      </c>
      <c r="I391" s="3" t="n">
        <v>0</v>
      </c>
      <c r="J391" s="3" t="n">
        <v>0</v>
      </c>
      <c r="K391" s="3" t="n">
        <v>0</v>
      </c>
      <c r="L391" s="3" t="n">
        <v>0</v>
      </c>
      <c r="M391" s="3" t="n">
        <v>0</v>
      </c>
    </row>
    <row r="392" customFormat="false" ht="15.75" hidden="false" customHeight="false" outlineLevel="0" collapsed="false">
      <c r="A392" s="3" t="n">
        <v>391</v>
      </c>
      <c r="B392" s="3" t="n">
        <v>24.84</v>
      </c>
      <c r="C392" s="3" t="n">
        <v>16.1182</v>
      </c>
      <c r="D392" s="3" t="n">
        <v>2.10463</v>
      </c>
      <c r="E392" s="3" t="n">
        <v>11.4718</v>
      </c>
      <c r="G392" s="3" t="n">
        <v>19.15</v>
      </c>
      <c r="H392" s="3" t="n">
        <v>0</v>
      </c>
      <c r="I392" s="3" t="n">
        <v>0</v>
      </c>
      <c r="J392" s="3" t="n">
        <v>0</v>
      </c>
      <c r="K392" s="3" t="n">
        <v>0</v>
      </c>
      <c r="L392" s="3" t="n">
        <v>0</v>
      </c>
      <c r="M392" s="3" t="n">
        <v>0</v>
      </c>
    </row>
    <row r="393" customFormat="false" ht="15.75" hidden="false" customHeight="false" outlineLevel="0" collapsed="false">
      <c r="A393" s="3" t="n">
        <v>392</v>
      </c>
      <c r="B393" s="3" t="n">
        <v>25.2984</v>
      </c>
      <c r="C393" s="3" t="n">
        <v>16.2616</v>
      </c>
      <c r="D393" s="3" t="n">
        <v>1.91104</v>
      </c>
      <c r="E393" s="3" t="n">
        <v>-9.68229</v>
      </c>
      <c r="G393" s="3" t="n">
        <v>19.25</v>
      </c>
      <c r="H393" s="3" t="n">
        <v>0</v>
      </c>
      <c r="I393" s="3" t="n">
        <v>0</v>
      </c>
      <c r="J393" s="3" t="n">
        <v>0</v>
      </c>
      <c r="K393" s="3" t="n">
        <v>0</v>
      </c>
      <c r="L393" s="3" t="n">
        <v>0</v>
      </c>
      <c r="M393" s="3" t="n">
        <v>0</v>
      </c>
    </row>
    <row r="394" customFormat="false" ht="15.75" hidden="false" customHeight="false" outlineLevel="0" collapsed="false">
      <c r="A394" s="3" t="n">
        <v>393</v>
      </c>
      <c r="B394" s="3" t="n">
        <v>27.2376</v>
      </c>
      <c r="C394" s="3" t="n">
        <v>19.4283</v>
      </c>
      <c r="D394" s="3" t="n">
        <v>1.82349</v>
      </c>
      <c r="E394" s="3" t="n">
        <v>-7.51594</v>
      </c>
      <c r="G394" s="3" t="n">
        <v>19.35</v>
      </c>
      <c r="H394" s="3" t="n">
        <v>0</v>
      </c>
      <c r="I394" s="3" t="n">
        <v>0</v>
      </c>
      <c r="J394" s="3" t="n">
        <v>0</v>
      </c>
      <c r="K394" s="3" t="n">
        <v>0</v>
      </c>
      <c r="L394" s="3" t="n">
        <v>0</v>
      </c>
      <c r="M394" s="3" t="n">
        <v>0</v>
      </c>
    </row>
    <row r="395" customFormat="false" ht="15.75" hidden="false" customHeight="false" outlineLevel="0" collapsed="false">
      <c r="A395" s="3" t="n">
        <v>394</v>
      </c>
      <c r="B395" s="3" t="n">
        <v>25.9353</v>
      </c>
      <c r="C395" s="3" t="n">
        <v>17.8142</v>
      </c>
      <c r="D395" s="3" t="n">
        <v>2.28099</v>
      </c>
      <c r="E395" s="3" t="n">
        <v>-2.32954</v>
      </c>
      <c r="G395" s="3" t="n">
        <v>19.45</v>
      </c>
      <c r="H395" s="3" t="n">
        <v>0</v>
      </c>
      <c r="I395" s="3" t="n">
        <v>0</v>
      </c>
      <c r="J395" s="3" t="n">
        <v>0</v>
      </c>
      <c r="K395" s="3" t="n">
        <v>0</v>
      </c>
      <c r="L395" s="3" t="n">
        <v>0</v>
      </c>
      <c r="M395" s="3" t="n">
        <v>0</v>
      </c>
    </row>
    <row r="396" customFormat="false" ht="15.75" hidden="false" customHeight="false" outlineLevel="0" collapsed="false">
      <c r="A396" s="3" t="n">
        <v>395</v>
      </c>
      <c r="B396" s="3" t="n">
        <v>27.7901</v>
      </c>
      <c r="C396" s="3" t="n">
        <v>19.7581</v>
      </c>
      <c r="D396" s="3" t="n">
        <v>2.0272</v>
      </c>
      <c r="E396" s="3" t="n">
        <v>3.29158</v>
      </c>
      <c r="G396" s="3" t="n">
        <v>19.55</v>
      </c>
      <c r="H396" s="3" t="n">
        <v>0</v>
      </c>
      <c r="I396" s="3" t="n">
        <v>0</v>
      </c>
      <c r="J396" s="3" t="n">
        <v>0</v>
      </c>
      <c r="K396" s="3" t="n">
        <v>0</v>
      </c>
      <c r="L396" s="3" t="n">
        <v>0</v>
      </c>
      <c r="M396" s="3" t="n">
        <v>0</v>
      </c>
    </row>
    <row r="397" customFormat="false" ht="15.75" hidden="false" customHeight="false" outlineLevel="0" collapsed="false">
      <c r="A397" s="3" t="n">
        <v>396</v>
      </c>
      <c r="B397" s="3" t="n">
        <v>27.5055</v>
      </c>
      <c r="C397" s="3" t="n">
        <v>18.6648</v>
      </c>
      <c r="D397" s="3" t="n">
        <v>2.15687</v>
      </c>
      <c r="E397" s="3" t="n">
        <v>6.70785</v>
      </c>
      <c r="G397" s="3" t="n">
        <v>19.65</v>
      </c>
      <c r="H397" s="3" t="n">
        <v>0</v>
      </c>
      <c r="I397" s="3" t="n">
        <v>0</v>
      </c>
      <c r="J397" s="3" t="n">
        <v>0</v>
      </c>
      <c r="K397" s="3" t="n">
        <v>0</v>
      </c>
      <c r="L397" s="3" t="n">
        <v>0</v>
      </c>
      <c r="M397" s="3" t="n">
        <v>0</v>
      </c>
    </row>
    <row r="398" customFormat="false" ht="15.75" hidden="false" customHeight="false" outlineLevel="0" collapsed="false">
      <c r="A398" s="3" t="n">
        <v>397</v>
      </c>
      <c r="B398" s="3" t="n">
        <v>26.7847</v>
      </c>
      <c r="C398" s="3" t="n">
        <v>17.6209</v>
      </c>
      <c r="D398" s="3" t="n">
        <v>1.2945</v>
      </c>
      <c r="E398" s="3" t="n">
        <v>-8.35709</v>
      </c>
      <c r="G398" s="3" t="n">
        <v>19.75</v>
      </c>
      <c r="H398" s="3" t="n">
        <v>0</v>
      </c>
      <c r="I398" s="3" t="n">
        <v>0</v>
      </c>
      <c r="J398" s="3" t="n">
        <v>0</v>
      </c>
      <c r="K398" s="3" t="n">
        <v>0</v>
      </c>
      <c r="L398" s="3" t="n">
        <v>0</v>
      </c>
      <c r="M398" s="3" t="n">
        <v>0</v>
      </c>
    </row>
    <row r="399" customFormat="false" ht="15.75" hidden="false" customHeight="false" outlineLevel="0" collapsed="false">
      <c r="A399" s="3" t="n">
        <v>398</v>
      </c>
      <c r="B399" s="3" t="n">
        <v>28.4965</v>
      </c>
      <c r="C399" s="3" t="n">
        <v>20.8676</v>
      </c>
      <c r="D399" s="3" t="n">
        <v>1.96588</v>
      </c>
      <c r="E399" s="3" t="n">
        <v>-1.42056</v>
      </c>
      <c r="G399" s="3" t="n">
        <v>19.85</v>
      </c>
      <c r="H399" s="3" t="n">
        <v>0</v>
      </c>
      <c r="I399" s="3" t="n">
        <v>0</v>
      </c>
      <c r="J399" s="3" t="n">
        <v>0</v>
      </c>
      <c r="K399" s="3" t="n">
        <v>0</v>
      </c>
      <c r="L399" s="3" t="n">
        <v>0</v>
      </c>
      <c r="M399" s="3" t="n">
        <v>0</v>
      </c>
    </row>
    <row r="400" customFormat="false" ht="15.75" hidden="false" customHeight="false" outlineLevel="0" collapsed="false">
      <c r="A400" s="3" t="n">
        <v>399</v>
      </c>
      <c r="B400" s="3" t="n">
        <v>24.1993</v>
      </c>
      <c r="C400" s="3" t="n">
        <v>14.2306</v>
      </c>
      <c r="D400" s="3" t="n">
        <v>1.93907</v>
      </c>
      <c r="E400" s="3" t="n">
        <v>3.43994</v>
      </c>
      <c r="G400" s="3" t="n">
        <v>19.95</v>
      </c>
      <c r="H400" s="3" t="n">
        <v>0</v>
      </c>
      <c r="I400" s="3" t="n">
        <v>0</v>
      </c>
      <c r="J400" s="3" t="n">
        <v>0</v>
      </c>
      <c r="K400" s="3" t="n">
        <v>0</v>
      </c>
      <c r="L400" s="3" t="n">
        <v>0</v>
      </c>
      <c r="M400" s="3" t="n">
        <v>0</v>
      </c>
    </row>
    <row r="401" customFormat="false" ht="15.75" hidden="false" customHeight="false" outlineLevel="0" collapsed="false">
      <c r="A401" s="3" t="n">
        <v>400</v>
      </c>
      <c r="B401" s="3" t="n">
        <v>26.8546</v>
      </c>
      <c r="C401" s="3" t="n">
        <v>19.3457</v>
      </c>
      <c r="D401" s="3" t="n">
        <v>2.24789</v>
      </c>
      <c r="E401" s="3" t="n">
        <v>0.624715</v>
      </c>
      <c r="G401" s="3" t="n">
        <v>-0.0157934</v>
      </c>
      <c r="H401" s="3" t="n">
        <v>-0.000119922</v>
      </c>
      <c r="I401" s="3" t="n">
        <v>0.00182437</v>
      </c>
      <c r="J401" s="8" t="n">
        <v>-7.92969E-005</v>
      </c>
      <c r="K401" s="3" t="n">
        <v>-0.000953223</v>
      </c>
      <c r="L401" s="3" t="n">
        <v>0.000976563</v>
      </c>
      <c r="M401" s="3" t="n">
        <v>-0.00111455</v>
      </c>
    </row>
    <row r="402" customFormat="false" ht="15.75" hidden="false" customHeight="false" outlineLevel="0" collapsed="false">
      <c r="A402" s="3" t="n">
        <v>401</v>
      </c>
      <c r="B402" s="3" t="n">
        <v>24.6627</v>
      </c>
      <c r="C402" s="3" t="n">
        <v>13.903</v>
      </c>
      <c r="D402" s="3" t="n">
        <v>2.03656</v>
      </c>
      <c r="E402" s="3" t="n">
        <v>3.06628</v>
      </c>
    </row>
    <row r="403" customFormat="false" ht="15.75" hidden="false" customHeight="false" outlineLevel="0" collapsed="false">
      <c r="A403" s="3" t="n">
        <v>402</v>
      </c>
      <c r="B403" s="3" t="n">
        <v>24.1514</v>
      </c>
      <c r="C403" s="3" t="n">
        <v>15.0943</v>
      </c>
      <c r="D403" s="3" t="n">
        <v>1.67172</v>
      </c>
      <c r="E403" s="3" t="n">
        <v>15.53</v>
      </c>
    </row>
    <row r="404" customFormat="false" ht="15.75" hidden="false" customHeight="false" outlineLevel="0" collapsed="false">
      <c r="A404" s="3" t="n">
        <v>403</v>
      </c>
      <c r="B404" s="3" t="n">
        <v>25.6791</v>
      </c>
      <c r="C404" s="3" t="n">
        <v>15.8971</v>
      </c>
      <c r="D404" s="3" t="n">
        <v>1.76888</v>
      </c>
      <c r="E404" s="3" t="n">
        <v>4.59085</v>
      </c>
    </row>
    <row r="405" customFormat="false" ht="15.75" hidden="false" customHeight="false" outlineLevel="0" collapsed="false">
      <c r="A405" s="3" t="n">
        <v>404</v>
      </c>
      <c r="B405" s="3" t="n">
        <v>25.2669</v>
      </c>
      <c r="C405" s="3" t="n">
        <v>15.3824</v>
      </c>
      <c r="D405" s="3" t="n">
        <v>2.84389</v>
      </c>
      <c r="E405" s="3" t="n">
        <v>13.3485</v>
      </c>
    </row>
    <row r="406" customFormat="false" ht="15.75" hidden="false" customHeight="false" outlineLevel="0" collapsed="false">
      <c r="A406" s="3" t="n">
        <v>405</v>
      </c>
      <c r="B406" s="3" t="n">
        <v>26.2154</v>
      </c>
      <c r="C406" s="3" t="n">
        <v>17.1918</v>
      </c>
      <c r="D406" s="3" t="n">
        <v>2.26795</v>
      </c>
      <c r="E406" s="3" t="n">
        <v>-8.63438</v>
      </c>
    </row>
    <row r="407" customFormat="false" ht="15.75" hidden="false" customHeight="false" outlineLevel="0" collapsed="false">
      <c r="A407" s="3" t="n">
        <v>406</v>
      </c>
      <c r="B407" s="3" t="n">
        <v>26.5533</v>
      </c>
      <c r="C407" s="3" t="n">
        <v>18.1097</v>
      </c>
      <c r="D407" s="3" t="n">
        <v>2.11767</v>
      </c>
      <c r="E407" s="3" t="n">
        <v>-3.00966</v>
      </c>
    </row>
    <row r="408" customFormat="false" ht="15.75" hidden="false" customHeight="false" outlineLevel="0" collapsed="false">
      <c r="A408" s="3" t="n">
        <v>407</v>
      </c>
      <c r="B408" s="3" t="n">
        <v>28.7185</v>
      </c>
      <c r="C408" s="3" t="n">
        <v>20.1049</v>
      </c>
      <c r="D408" s="3" t="n">
        <v>2.1365</v>
      </c>
      <c r="E408" s="3" t="n">
        <v>11.9744</v>
      </c>
    </row>
    <row r="409" customFormat="false" ht="15.75" hidden="false" customHeight="false" outlineLevel="0" collapsed="false">
      <c r="A409" s="3" t="n">
        <v>408</v>
      </c>
      <c r="B409" s="3" t="n">
        <v>25.6874</v>
      </c>
      <c r="C409" s="3" t="n">
        <v>15.673</v>
      </c>
      <c r="D409" s="3" t="n">
        <v>1.73532</v>
      </c>
      <c r="E409" s="3" t="n">
        <v>9.25274</v>
      </c>
    </row>
    <row r="410" customFormat="false" ht="15.75" hidden="false" customHeight="false" outlineLevel="0" collapsed="false">
      <c r="A410" s="3" t="n">
        <v>409</v>
      </c>
      <c r="B410" s="3" t="n">
        <v>27.4982</v>
      </c>
      <c r="C410" s="3" t="n">
        <v>18.1164</v>
      </c>
      <c r="D410" s="3" t="n">
        <v>2.86396</v>
      </c>
      <c r="E410" s="3" t="n">
        <v>3.88167</v>
      </c>
    </row>
    <row r="411" customFormat="false" ht="15.75" hidden="false" customHeight="false" outlineLevel="0" collapsed="false">
      <c r="A411" s="3" t="n">
        <v>410</v>
      </c>
      <c r="B411" s="3" t="n">
        <v>26.8243</v>
      </c>
      <c r="C411" s="3" t="n">
        <v>17.9463</v>
      </c>
      <c r="D411" s="3" t="n">
        <v>2.42727</v>
      </c>
      <c r="E411" s="3" t="n">
        <v>3.95112</v>
      </c>
    </row>
    <row r="412" customFormat="false" ht="15.75" hidden="false" customHeight="false" outlineLevel="0" collapsed="false">
      <c r="A412" s="3" t="n">
        <v>411</v>
      </c>
      <c r="B412" s="3" t="n">
        <v>25.5281</v>
      </c>
      <c r="C412" s="3" t="n">
        <v>15.596</v>
      </c>
      <c r="D412" s="3" t="n">
        <v>2.61613</v>
      </c>
      <c r="E412" s="3" t="n">
        <v>3.60018</v>
      </c>
    </row>
    <row r="413" customFormat="false" ht="15.75" hidden="false" customHeight="false" outlineLevel="0" collapsed="false">
      <c r="A413" s="3" t="n">
        <v>412</v>
      </c>
      <c r="B413" s="3" t="n">
        <v>24.2581</v>
      </c>
      <c r="C413" s="3" t="n">
        <v>15.2167</v>
      </c>
      <c r="D413" s="3" t="n">
        <v>2.20179</v>
      </c>
      <c r="E413" s="3" t="n">
        <v>-1.59578</v>
      </c>
    </row>
    <row r="414" customFormat="false" ht="15.75" hidden="false" customHeight="false" outlineLevel="0" collapsed="false">
      <c r="A414" s="3" t="n">
        <v>413</v>
      </c>
      <c r="B414" s="3" t="n">
        <v>26.5401</v>
      </c>
      <c r="C414" s="3" t="n">
        <v>18.2156</v>
      </c>
      <c r="D414" s="3" t="n">
        <v>1.44116</v>
      </c>
      <c r="E414" s="3" t="n">
        <v>4.44682</v>
      </c>
    </row>
    <row r="415" customFormat="false" ht="15.75" hidden="false" customHeight="false" outlineLevel="0" collapsed="false">
      <c r="A415" s="3" t="n">
        <v>414</v>
      </c>
      <c r="B415" s="3" t="n">
        <v>27.3526</v>
      </c>
      <c r="C415" s="3" t="n">
        <v>19.869</v>
      </c>
      <c r="D415" s="3" t="n">
        <v>2.10899</v>
      </c>
      <c r="E415" s="3" t="n">
        <v>-9.5252</v>
      </c>
    </row>
    <row r="416" customFormat="false" ht="15.75" hidden="false" customHeight="false" outlineLevel="0" collapsed="false">
      <c r="A416" s="3" t="n">
        <v>415</v>
      </c>
      <c r="B416" s="3" t="n">
        <v>26.943</v>
      </c>
      <c r="C416" s="3" t="n">
        <v>19.0217</v>
      </c>
      <c r="D416" s="3" t="n">
        <v>2.05059</v>
      </c>
      <c r="E416" s="3" t="n">
        <v>-11.7307</v>
      </c>
    </row>
    <row r="417" customFormat="false" ht="15.75" hidden="false" customHeight="false" outlineLevel="0" collapsed="false">
      <c r="A417" s="3" t="n">
        <v>416</v>
      </c>
      <c r="B417" s="3" t="n">
        <v>26.6899</v>
      </c>
      <c r="C417" s="3" t="n">
        <v>17.4364</v>
      </c>
      <c r="D417" s="3" t="n">
        <v>2.17109</v>
      </c>
      <c r="E417" s="3" t="n">
        <v>3.80744</v>
      </c>
    </row>
    <row r="418" customFormat="false" ht="15.75" hidden="false" customHeight="false" outlineLevel="0" collapsed="false">
      <c r="A418" s="3" t="n">
        <v>417</v>
      </c>
      <c r="B418" s="3" t="n">
        <v>26.3673</v>
      </c>
      <c r="C418" s="3" t="n">
        <v>17.2536</v>
      </c>
      <c r="D418" s="3" t="n">
        <v>3.53425</v>
      </c>
      <c r="E418" s="3" t="n">
        <v>13.1668</v>
      </c>
    </row>
    <row r="419" customFormat="false" ht="15.75" hidden="false" customHeight="false" outlineLevel="0" collapsed="false">
      <c r="A419" s="3" t="n">
        <v>418</v>
      </c>
      <c r="B419" s="3" t="n">
        <v>25.0659</v>
      </c>
      <c r="C419" s="3" t="n">
        <v>16.4063</v>
      </c>
      <c r="D419" s="3" t="n">
        <v>3.30135</v>
      </c>
      <c r="E419" s="3" t="n">
        <v>7.25826</v>
      </c>
    </row>
    <row r="420" customFormat="false" ht="15.75" hidden="false" customHeight="false" outlineLevel="0" collapsed="false">
      <c r="A420" s="3" t="n">
        <v>419</v>
      </c>
      <c r="B420" s="3" t="n">
        <v>26.1602</v>
      </c>
      <c r="C420" s="3" t="n">
        <v>16.3995</v>
      </c>
      <c r="D420" s="3" t="n">
        <v>1.48078</v>
      </c>
      <c r="E420" s="3" t="n">
        <v>-3.08509</v>
      </c>
    </row>
    <row r="421" customFormat="false" ht="15.75" hidden="false" customHeight="false" outlineLevel="0" collapsed="false">
      <c r="A421" s="3" t="n">
        <v>420</v>
      </c>
      <c r="B421" s="3" t="n">
        <v>25.2086</v>
      </c>
      <c r="C421" s="3" t="n">
        <v>16.9046</v>
      </c>
      <c r="D421" s="3" t="n">
        <v>2.47084</v>
      </c>
      <c r="E421" s="3" t="n">
        <v>-4.66502</v>
      </c>
    </row>
    <row r="422" customFormat="false" ht="15.75" hidden="false" customHeight="false" outlineLevel="0" collapsed="false">
      <c r="A422" s="3" t="n">
        <v>421</v>
      </c>
      <c r="B422" s="3" t="n">
        <v>26.8652</v>
      </c>
      <c r="C422" s="3" t="n">
        <v>16.0607</v>
      </c>
      <c r="D422" s="3" t="n">
        <v>2.35583</v>
      </c>
      <c r="E422" s="3" t="n">
        <v>3.10635</v>
      </c>
    </row>
    <row r="423" customFormat="false" ht="15.75" hidden="false" customHeight="false" outlineLevel="0" collapsed="false">
      <c r="A423" s="3" t="n">
        <v>422</v>
      </c>
      <c r="B423" s="3" t="n">
        <v>26.7293</v>
      </c>
      <c r="C423" s="3" t="n">
        <v>19.4663</v>
      </c>
      <c r="D423" s="3" t="n">
        <v>1.35627</v>
      </c>
      <c r="E423" s="3" t="n">
        <v>4.18209</v>
      </c>
    </row>
    <row r="424" customFormat="false" ht="15.75" hidden="false" customHeight="false" outlineLevel="0" collapsed="false">
      <c r="A424" s="3" t="n">
        <v>423</v>
      </c>
      <c r="B424" s="3" t="n">
        <v>24.6322</v>
      </c>
      <c r="C424" s="3" t="n">
        <v>15.5777</v>
      </c>
      <c r="D424" s="3" t="n">
        <v>2.51496</v>
      </c>
      <c r="E424" s="3" t="n">
        <v>0.710626</v>
      </c>
    </row>
    <row r="425" customFormat="false" ht="15.75" hidden="false" customHeight="false" outlineLevel="0" collapsed="false">
      <c r="A425" s="3" t="n">
        <v>424</v>
      </c>
      <c r="B425" s="3" t="n">
        <v>26.7676</v>
      </c>
      <c r="C425" s="3" t="n">
        <v>18.4701</v>
      </c>
      <c r="D425" s="3" t="n">
        <v>2.93523</v>
      </c>
      <c r="E425" s="3" t="n">
        <v>5.40373</v>
      </c>
    </row>
    <row r="426" customFormat="false" ht="15.75" hidden="false" customHeight="false" outlineLevel="0" collapsed="false">
      <c r="A426" s="3" t="n">
        <v>425</v>
      </c>
      <c r="B426" s="3" t="n">
        <v>26.2389</v>
      </c>
      <c r="C426" s="3" t="n">
        <v>16.5471</v>
      </c>
      <c r="D426" s="3" t="n">
        <v>2.47973</v>
      </c>
      <c r="E426" s="3" t="n">
        <v>11.899</v>
      </c>
    </row>
    <row r="427" customFormat="false" ht="15.75" hidden="false" customHeight="false" outlineLevel="0" collapsed="false">
      <c r="A427" s="3" t="n">
        <v>426</v>
      </c>
      <c r="B427" s="3" t="n">
        <v>27.699</v>
      </c>
      <c r="C427" s="3" t="n">
        <v>18.9015</v>
      </c>
      <c r="D427" s="3" t="n">
        <v>1.28213</v>
      </c>
      <c r="E427" s="3" t="n">
        <v>0.67953</v>
      </c>
    </row>
    <row r="428" customFormat="false" ht="15.75" hidden="false" customHeight="false" outlineLevel="0" collapsed="false">
      <c r="A428" s="3" t="n">
        <v>427</v>
      </c>
      <c r="B428" s="3" t="n">
        <v>27.3485</v>
      </c>
      <c r="C428" s="3" t="n">
        <v>19.5741</v>
      </c>
      <c r="D428" s="3" t="n">
        <v>2.01704</v>
      </c>
      <c r="E428" s="3" t="n">
        <v>4.01394</v>
      </c>
    </row>
    <row r="429" customFormat="false" ht="15.75" hidden="false" customHeight="false" outlineLevel="0" collapsed="false">
      <c r="A429" s="3" t="n">
        <v>428</v>
      </c>
      <c r="B429" s="3" t="n">
        <v>27.1872</v>
      </c>
      <c r="C429" s="3" t="n">
        <v>16.8249</v>
      </c>
      <c r="D429" s="3" t="n">
        <v>1.71206</v>
      </c>
      <c r="E429" s="3" t="n">
        <v>0.0572007</v>
      </c>
    </row>
    <row r="430" customFormat="false" ht="15.75" hidden="false" customHeight="false" outlineLevel="0" collapsed="false">
      <c r="A430" s="3" t="n">
        <v>429</v>
      </c>
      <c r="B430" s="3" t="n">
        <v>28.1417</v>
      </c>
      <c r="C430" s="3" t="n">
        <v>20.1094</v>
      </c>
      <c r="D430" s="3" t="n">
        <v>2.23832</v>
      </c>
      <c r="E430" s="3" t="n">
        <v>3.23738</v>
      </c>
    </row>
    <row r="431" customFormat="false" ht="15.75" hidden="false" customHeight="false" outlineLevel="0" collapsed="false">
      <c r="A431" s="3" t="n">
        <v>430</v>
      </c>
      <c r="B431" s="3" t="n">
        <v>25.0024</v>
      </c>
      <c r="C431" s="3" t="n">
        <v>15.7121</v>
      </c>
      <c r="D431" s="3" t="n">
        <v>3.01756</v>
      </c>
      <c r="E431" s="3" t="n">
        <v>-3.66983</v>
      </c>
    </row>
    <row r="432" customFormat="false" ht="15.75" hidden="false" customHeight="false" outlineLevel="0" collapsed="false">
      <c r="A432" s="3" t="n">
        <v>431</v>
      </c>
      <c r="B432" s="3" t="n">
        <v>26.2552</v>
      </c>
      <c r="C432" s="3" t="n">
        <v>17.8683</v>
      </c>
      <c r="D432" s="3" t="n">
        <v>2.45972</v>
      </c>
      <c r="E432" s="3" t="n">
        <v>-5.36975</v>
      </c>
    </row>
    <row r="433" customFormat="false" ht="15.75" hidden="false" customHeight="false" outlineLevel="0" collapsed="false">
      <c r="A433" s="3" t="n">
        <v>432</v>
      </c>
      <c r="B433" s="3" t="n">
        <v>26.4486</v>
      </c>
      <c r="C433" s="3" t="n">
        <v>16.8475</v>
      </c>
      <c r="D433" s="3" t="n">
        <v>2.13472</v>
      </c>
      <c r="E433" s="3" t="n">
        <v>-7.26696</v>
      </c>
    </row>
    <row r="434" customFormat="false" ht="15.75" hidden="false" customHeight="false" outlineLevel="0" collapsed="false">
      <c r="A434" s="3" t="n">
        <v>433</v>
      </c>
      <c r="B434" s="3" t="n">
        <v>28.1961</v>
      </c>
      <c r="C434" s="3" t="n">
        <v>19.7425</v>
      </c>
      <c r="D434" s="3" t="n">
        <v>1.84838</v>
      </c>
      <c r="E434" s="3" t="n">
        <v>-6.21854</v>
      </c>
    </row>
    <row r="435" customFormat="false" ht="15.75" hidden="false" customHeight="false" outlineLevel="0" collapsed="false">
      <c r="A435" s="3" t="n">
        <v>434</v>
      </c>
      <c r="B435" s="3" t="n">
        <v>23.1605</v>
      </c>
      <c r="C435" s="3" t="n">
        <v>14.1528</v>
      </c>
      <c r="D435" s="3" t="n">
        <v>2.08874</v>
      </c>
      <c r="E435" s="3" t="n">
        <v>0.284838</v>
      </c>
    </row>
    <row r="436" customFormat="false" ht="15.75" hidden="false" customHeight="false" outlineLevel="0" collapsed="false">
      <c r="A436" s="3" t="n">
        <v>435</v>
      </c>
      <c r="B436" s="3" t="n">
        <v>24.4525</v>
      </c>
      <c r="C436" s="3" t="n">
        <v>14.0749</v>
      </c>
      <c r="D436" s="3" t="n">
        <v>1.8705</v>
      </c>
      <c r="E436" s="3" t="n">
        <v>5.59145</v>
      </c>
    </row>
    <row r="437" customFormat="false" ht="15.75" hidden="false" customHeight="false" outlineLevel="0" collapsed="false">
      <c r="A437" s="3" t="n">
        <v>436</v>
      </c>
      <c r="B437" s="3" t="n">
        <v>27.0468</v>
      </c>
      <c r="C437" s="3" t="n">
        <v>18.417</v>
      </c>
      <c r="D437" s="3" t="n">
        <v>1.54228</v>
      </c>
      <c r="E437" s="3" t="n">
        <v>-0.641023</v>
      </c>
    </row>
    <row r="438" customFormat="false" ht="15.75" hidden="false" customHeight="false" outlineLevel="0" collapsed="false">
      <c r="A438" s="3" t="n">
        <v>437</v>
      </c>
      <c r="B438" s="3" t="n">
        <v>26.0372</v>
      </c>
      <c r="C438" s="3" t="n">
        <v>16.4173</v>
      </c>
      <c r="D438" s="3" t="n">
        <v>1.72148</v>
      </c>
      <c r="E438" s="3" t="n">
        <v>-11.8492</v>
      </c>
    </row>
    <row r="439" customFormat="false" ht="15.75" hidden="false" customHeight="false" outlineLevel="0" collapsed="false">
      <c r="A439" s="3" t="n">
        <v>438</v>
      </c>
      <c r="B439" s="3" t="n">
        <v>29.6035</v>
      </c>
      <c r="C439" s="3" t="n">
        <v>22.5568</v>
      </c>
      <c r="D439" s="3" t="n">
        <v>1.91806</v>
      </c>
      <c r="E439" s="3" t="n">
        <v>7.4491</v>
      </c>
    </row>
    <row r="440" customFormat="false" ht="15.75" hidden="false" customHeight="false" outlineLevel="0" collapsed="false">
      <c r="A440" s="3" t="n">
        <v>439</v>
      </c>
      <c r="B440" s="3" t="n">
        <v>27.8436</v>
      </c>
      <c r="C440" s="3" t="n">
        <v>20.434</v>
      </c>
      <c r="D440" s="3" t="n">
        <v>1.67322</v>
      </c>
      <c r="E440" s="3" t="n">
        <v>-1.99256</v>
      </c>
    </row>
    <row r="441" customFormat="false" ht="15.75" hidden="false" customHeight="false" outlineLevel="0" collapsed="false">
      <c r="A441" s="3" t="n">
        <v>440</v>
      </c>
      <c r="B441" s="3" t="n">
        <v>26.1088</v>
      </c>
      <c r="C441" s="3" t="n">
        <v>17.7644</v>
      </c>
      <c r="D441" s="3" t="n">
        <v>2.90293</v>
      </c>
      <c r="E441" s="3" t="n">
        <v>3.45024</v>
      </c>
    </row>
    <row r="442" customFormat="false" ht="15.75" hidden="false" customHeight="false" outlineLevel="0" collapsed="false">
      <c r="A442" s="3" t="n">
        <v>441</v>
      </c>
      <c r="B442" s="3" t="n">
        <v>26.4117</v>
      </c>
      <c r="C442" s="3" t="n">
        <v>17.1052</v>
      </c>
      <c r="D442" s="3" t="n">
        <v>2.89146</v>
      </c>
      <c r="E442" s="3" t="n">
        <v>7.04432</v>
      </c>
    </row>
    <row r="443" customFormat="false" ht="15.75" hidden="false" customHeight="false" outlineLevel="0" collapsed="false">
      <c r="A443" s="3" t="n">
        <v>442</v>
      </c>
      <c r="B443" s="3" t="n">
        <v>27.3155</v>
      </c>
      <c r="C443" s="3" t="n">
        <v>17.2344</v>
      </c>
      <c r="D443" s="3" t="n">
        <v>2.09705</v>
      </c>
      <c r="E443" s="3" t="n">
        <v>0.208122</v>
      </c>
    </row>
    <row r="444" customFormat="false" ht="15.75" hidden="false" customHeight="false" outlineLevel="0" collapsed="false">
      <c r="A444" s="3" t="n">
        <v>443</v>
      </c>
      <c r="B444" s="3" t="n">
        <v>24.1212</v>
      </c>
      <c r="C444" s="3" t="n">
        <v>13.5334</v>
      </c>
      <c r="D444" s="3" t="n">
        <v>2.19361</v>
      </c>
      <c r="E444" s="3" t="n">
        <v>2.8026</v>
      </c>
    </row>
    <row r="445" customFormat="false" ht="15.75" hidden="false" customHeight="false" outlineLevel="0" collapsed="false">
      <c r="A445" s="3" t="n">
        <v>444</v>
      </c>
      <c r="B445" s="3" t="n">
        <v>28.9999</v>
      </c>
      <c r="C445" s="3" t="n">
        <v>21.0591</v>
      </c>
      <c r="D445" s="3" t="n">
        <v>1.44241</v>
      </c>
      <c r="E445" s="3" t="n">
        <v>-3.32868</v>
      </c>
    </row>
    <row r="446" customFormat="false" ht="15.75" hidden="false" customHeight="false" outlineLevel="0" collapsed="false">
      <c r="A446" s="3" t="n">
        <v>445</v>
      </c>
      <c r="B446" s="3" t="n">
        <v>27.0222</v>
      </c>
      <c r="C446" s="3" t="n">
        <v>18.1971</v>
      </c>
      <c r="D446" s="3" t="n">
        <v>2.73032</v>
      </c>
      <c r="E446" s="3" t="n">
        <v>3.93314</v>
      </c>
    </row>
    <row r="447" customFormat="false" ht="15.75" hidden="false" customHeight="false" outlineLevel="0" collapsed="false">
      <c r="A447" s="3" t="n">
        <v>446</v>
      </c>
      <c r="B447" s="3" t="n">
        <v>26.8457</v>
      </c>
      <c r="C447" s="3" t="n">
        <v>16.4351</v>
      </c>
      <c r="D447" s="3" t="n">
        <v>2.17302</v>
      </c>
      <c r="E447" s="3" t="n">
        <v>-0.91861</v>
      </c>
    </row>
    <row r="448" customFormat="false" ht="15.75" hidden="false" customHeight="false" outlineLevel="0" collapsed="false">
      <c r="A448" s="3" t="n">
        <v>447</v>
      </c>
      <c r="B448" s="3" t="n">
        <v>25.9762</v>
      </c>
      <c r="C448" s="3" t="n">
        <v>16.7199</v>
      </c>
      <c r="D448" s="3" t="n">
        <v>2.2928</v>
      </c>
      <c r="E448" s="3" t="n">
        <v>-0.0981377</v>
      </c>
    </row>
    <row r="449" customFormat="false" ht="15.75" hidden="false" customHeight="false" outlineLevel="0" collapsed="false">
      <c r="A449" s="3" t="n">
        <v>448</v>
      </c>
      <c r="B449" s="3" t="n">
        <v>26.1928</v>
      </c>
      <c r="C449" s="3" t="n">
        <v>17.5434</v>
      </c>
      <c r="D449" s="3" t="n">
        <v>2.29935</v>
      </c>
      <c r="E449" s="3" t="n">
        <v>-4.50705</v>
      </c>
    </row>
    <row r="450" customFormat="false" ht="15.75" hidden="false" customHeight="false" outlineLevel="0" collapsed="false">
      <c r="A450" s="3" t="n">
        <v>449</v>
      </c>
      <c r="B450" s="3" t="n">
        <v>26.5179</v>
      </c>
      <c r="C450" s="3" t="n">
        <v>16.2103</v>
      </c>
      <c r="D450" s="3" t="n">
        <v>2.56556</v>
      </c>
      <c r="E450" s="3" t="n">
        <v>8.6695</v>
      </c>
    </row>
    <row r="451" customFormat="false" ht="15.75" hidden="false" customHeight="false" outlineLevel="0" collapsed="false">
      <c r="A451" s="3" t="n">
        <v>450</v>
      </c>
      <c r="B451" s="3" t="n">
        <v>25.4283</v>
      </c>
      <c r="C451" s="3" t="n">
        <v>16.6343</v>
      </c>
      <c r="D451" s="3" t="n">
        <v>1.74597</v>
      </c>
      <c r="E451" s="3" t="n">
        <v>-6.37375</v>
      </c>
    </row>
    <row r="452" customFormat="false" ht="15.75" hidden="false" customHeight="false" outlineLevel="0" collapsed="false">
      <c r="A452" s="3" t="n">
        <v>451</v>
      </c>
      <c r="B452" s="3" t="n">
        <v>24.2902</v>
      </c>
      <c r="C452" s="3" t="n">
        <v>14.166</v>
      </c>
      <c r="D452" s="3" t="n">
        <v>1.76808</v>
      </c>
      <c r="E452" s="3" t="n">
        <v>8.60891</v>
      </c>
    </row>
    <row r="453" customFormat="false" ht="15.75" hidden="false" customHeight="false" outlineLevel="0" collapsed="false">
      <c r="A453" s="3" t="n">
        <v>452</v>
      </c>
      <c r="B453" s="3" t="n">
        <v>25.234</v>
      </c>
      <c r="C453" s="3" t="n">
        <v>15.0876</v>
      </c>
      <c r="D453" s="3" t="n">
        <v>2.60814</v>
      </c>
      <c r="E453" s="3" t="n">
        <v>8.40919</v>
      </c>
    </row>
    <row r="454" customFormat="false" ht="15.75" hidden="false" customHeight="false" outlineLevel="0" collapsed="false">
      <c r="A454" s="3" t="n">
        <v>453</v>
      </c>
      <c r="B454" s="3" t="n">
        <v>27.0564</v>
      </c>
      <c r="C454" s="3" t="n">
        <v>17.7854</v>
      </c>
      <c r="D454" s="3" t="n">
        <v>1.59908</v>
      </c>
      <c r="E454" s="3" t="n">
        <v>-5.08921</v>
      </c>
    </row>
    <row r="455" customFormat="false" ht="15.75" hidden="false" customHeight="false" outlineLevel="0" collapsed="false">
      <c r="A455" s="3" t="n">
        <v>454</v>
      </c>
      <c r="B455" s="3" t="n">
        <v>25.4696</v>
      </c>
      <c r="C455" s="3" t="n">
        <v>15.2746</v>
      </c>
      <c r="D455" s="3" t="n">
        <v>2.85281</v>
      </c>
      <c r="E455" s="3" t="n">
        <v>0.636961</v>
      </c>
    </row>
    <row r="456" customFormat="false" ht="15.75" hidden="false" customHeight="false" outlineLevel="0" collapsed="false">
      <c r="A456" s="3" t="n">
        <v>455</v>
      </c>
      <c r="B456" s="3" t="n">
        <v>26.9412</v>
      </c>
      <c r="C456" s="3" t="n">
        <v>17.4454</v>
      </c>
      <c r="D456" s="3" t="n">
        <v>2.31421</v>
      </c>
      <c r="E456" s="3" t="n">
        <v>-0.604739</v>
      </c>
    </row>
    <row r="457" customFormat="false" ht="15.75" hidden="false" customHeight="false" outlineLevel="0" collapsed="false">
      <c r="A457" s="3" t="n">
        <v>456</v>
      </c>
      <c r="B457" s="3" t="n">
        <v>26.618</v>
      </c>
      <c r="C457" s="3" t="n">
        <v>16.3996</v>
      </c>
      <c r="D457" s="3" t="n">
        <v>2.16355</v>
      </c>
      <c r="E457" s="3" t="n">
        <v>2.61148</v>
      </c>
    </row>
    <row r="458" customFormat="false" ht="15.75" hidden="false" customHeight="false" outlineLevel="0" collapsed="false">
      <c r="A458" s="3" t="n">
        <v>457</v>
      </c>
      <c r="B458" s="3" t="n">
        <v>25.9451</v>
      </c>
      <c r="C458" s="3" t="n">
        <v>16.7496</v>
      </c>
      <c r="D458" s="3" t="n">
        <v>1.4488</v>
      </c>
      <c r="E458" s="3" t="n">
        <v>-1.02373</v>
      </c>
    </row>
    <row r="459" customFormat="false" ht="15.75" hidden="false" customHeight="false" outlineLevel="0" collapsed="false">
      <c r="A459" s="3" t="n">
        <v>458</v>
      </c>
      <c r="B459" s="3" t="n">
        <v>25.226</v>
      </c>
      <c r="C459" s="3" t="n">
        <v>15.8805</v>
      </c>
      <c r="D459" s="3" t="n">
        <v>1.77251</v>
      </c>
      <c r="E459" s="3" t="n">
        <v>-0.53901</v>
      </c>
    </row>
    <row r="460" customFormat="false" ht="15.75" hidden="false" customHeight="false" outlineLevel="0" collapsed="false">
      <c r="A460" s="3" t="n">
        <v>459</v>
      </c>
      <c r="B460" s="3" t="n">
        <v>27.7984</v>
      </c>
      <c r="C460" s="3" t="n">
        <v>20.7849</v>
      </c>
      <c r="D460" s="3" t="n">
        <v>3.21602</v>
      </c>
      <c r="E460" s="3" t="n">
        <v>7.24953</v>
      </c>
    </row>
    <row r="461" customFormat="false" ht="15.75" hidden="false" customHeight="false" outlineLevel="0" collapsed="false">
      <c r="A461" s="3" t="n">
        <v>460</v>
      </c>
      <c r="B461" s="3" t="n">
        <v>27.6529</v>
      </c>
      <c r="C461" s="3" t="n">
        <v>18.891</v>
      </c>
      <c r="D461" s="3" t="n">
        <v>0.749137</v>
      </c>
      <c r="E461" s="3" t="n">
        <v>10.7114</v>
      </c>
    </row>
    <row r="462" customFormat="false" ht="15.75" hidden="false" customHeight="false" outlineLevel="0" collapsed="false">
      <c r="A462" s="3" t="n">
        <v>461</v>
      </c>
      <c r="B462" s="3" t="n">
        <v>26.097</v>
      </c>
      <c r="C462" s="3" t="n">
        <v>16.0605</v>
      </c>
      <c r="D462" s="3" t="n">
        <v>2.09944</v>
      </c>
      <c r="E462" s="3" t="n">
        <v>-6.96483</v>
      </c>
    </row>
    <row r="463" customFormat="false" ht="15.75" hidden="false" customHeight="false" outlineLevel="0" collapsed="false">
      <c r="A463" s="3" t="n">
        <v>462</v>
      </c>
      <c r="B463" s="3" t="n">
        <v>26.2453</v>
      </c>
      <c r="C463" s="3" t="n">
        <v>16.7006</v>
      </c>
      <c r="D463" s="3" t="n">
        <v>2.21725</v>
      </c>
      <c r="E463" s="3" t="n">
        <v>0.438656</v>
      </c>
    </row>
    <row r="464" customFormat="false" ht="15.75" hidden="false" customHeight="false" outlineLevel="0" collapsed="false">
      <c r="A464" s="3" t="n">
        <v>463</v>
      </c>
      <c r="B464" s="3" t="n">
        <v>26.5337</v>
      </c>
      <c r="C464" s="3" t="n">
        <v>18.3924</v>
      </c>
      <c r="D464" s="3" t="n">
        <v>2.35497</v>
      </c>
      <c r="E464" s="3" t="n">
        <v>13.1883</v>
      </c>
    </row>
    <row r="465" customFormat="false" ht="15.75" hidden="false" customHeight="false" outlineLevel="0" collapsed="false">
      <c r="A465" s="3" t="n">
        <v>464</v>
      </c>
      <c r="B465" s="3" t="n">
        <v>25.7558</v>
      </c>
      <c r="C465" s="3" t="n">
        <v>16.2534</v>
      </c>
      <c r="D465" s="3" t="n">
        <v>2.06568</v>
      </c>
      <c r="E465" s="3" t="n">
        <v>-1.49173</v>
      </c>
    </row>
    <row r="466" customFormat="false" ht="15.75" hidden="false" customHeight="false" outlineLevel="0" collapsed="false">
      <c r="A466" s="3" t="n">
        <v>465</v>
      </c>
      <c r="B466" s="3" t="n">
        <v>27.011</v>
      </c>
      <c r="C466" s="3" t="n">
        <v>18.6546</v>
      </c>
      <c r="D466" s="3" t="n">
        <v>2.64705</v>
      </c>
      <c r="E466" s="3" t="n">
        <v>5.32059</v>
      </c>
    </row>
    <row r="467" customFormat="false" ht="15.75" hidden="false" customHeight="false" outlineLevel="0" collapsed="false">
      <c r="A467" s="3" t="n">
        <v>466</v>
      </c>
      <c r="B467" s="3" t="n">
        <v>26.3475</v>
      </c>
      <c r="C467" s="3" t="n">
        <v>16.5087</v>
      </c>
      <c r="D467" s="3" t="n">
        <v>1.76826</v>
      </c>
      <c r="E467" s="3" t="n">
        <v>-0.721914</v>
      </c>
    </row>
    <row r="468" customFormat="false" ht="15.75" hidden="false" customHeight="false" outlineLevel="0" collapsed="false">
      <c r="A468" s="3" t="n">
        <v>467</v>
      </c>
      <c r="B468" s="3" t="n">
        <v>27.024</v>
      </c>
      <c r="C468" s="3" t="n">
        <v>18.7243</v>
      </c>
      <c r="D468" s="3" t="n">
        <v>3.03642</v>
      </c>
      <c r="E468" s="3" t="n">
        <v>11.4857</v>
      </c>
    </row>
    <row r="469" customFormat="false" ht="15.75" hidden="false" customHeight="false" outlineLevel="0" collapsed="false">
      <c r="A469" s="3" t="n">
        <v>468</v>
      </c>
      <c r="B469" s="3" t="n">
        <v>26.7247</v>
      </c>
      <c r="C469" s="3" t="n">
        <v>16.7263</v>
      </c>
      <c r="D469" s="3" t="n">
        <v>1.1546</v>
      </c>
      <c r="E469" s="3" t="n">
        <v>-4.95279</v>
      </c>
    </row>
    <row r="470" customFormat="false" ht="15.75" hidden="false" customHeight="false" outlineLevel="0" collapsed="false">
      <c r="A470" s="3" t="n">
        <v>469</v>
      </c>
      <c r="B470" s="3" t="n">
        <v>25.2378</v>
      </c>
      <c r="C470" s="3" t="n">
        <v>15.2253</v>
      </c>
      <c r="D470" s="3" t="n">
        <v>2.61621</v>
      </c>
      <c r="E470" s="3" t="n">
        <v>5.91928</v>
      </c>
    </row>
    <row r="471" customFormat="false" ht="15.75" hidden="false" customHeight="false" outlineLevel="0" collapsed="false">
      <c r="A471" s="3" t="n">
        <v>470</v>
      </c>
      <c r="B471" s="3" t="n">
        <v>27.3729</v>
      </c>
      <c r="C471" s="3" t="n">
        <v>19.3905</v>
      </c>
      <c r="D471" s="3" t="n">
        <v>2.73305</v>
      </c>
      <c r="E471" s="3" t="n">
        <v>-1.94777</v>
      </c>
    </row>
    <row r="472" customFormat="false" ht="15.75" hidden="false" customHeight="false" outlineLevel="0" collapsed="false">
      <c r="A472" s="3" t="n">
        <v>471</v>
      </c>
      <c r="B472" s="3" t="n">
        <v>26.7946</v>
      </c>
      <c r="C472" s="3" t="n">
        <v>17.7138</v>
      </c>
      <c r="D472" s="3" t="n">
        <v>1.97317</v>
      </c>
      <c r="E472" s="3" t="n">
        <v>5.77885</v>
      </c>
    </row>
    <row r="473" customFormat="false" ht="15.75" hidden="false" customHeight="false" outlineLevel="0" collapsed="false">
      <c r="A473" s="3" t="n">
        <v>472</v>
      </c>
      <c r="B473" s="3" t="n">
        <v>25.0496</v>
      </c>
      <c r="C473" s="3" t="n">
        <v>15.1217</v>
      </c>
      <c r="D473" s="3" t="n">
        <v>1.98294</v>
      </c>
      <c r="E473" s="3" t="n">
        <v>4.72321</v>
      </c>
    </row>
    <row r="474" customFormat="false" ht="15.75" hidden="false" customHeight="false" outlineLevel="0" collapsed="false">
      <c r="A474" s="3" t="n">
        <v>473</v>
      </c>
      <c r="B474" s="3" t="n">
        <v>26.3839</v>
      </c>
      <c r="C474" s="3" t="n">
        <v>16.7527</v>
      </c>
      <c r="D474" s="3" t="n">
        <v>1.4024</v>
      </c>
      <c r="E474" s="3" t="n">
        <v>7.29145</v>
      </c>
    </row>
    <row r="475" customFormat="false" ht="15.75" hidden="false" customHeight="false" outlineLevel="0" collapsed="false">
      <c r="A475" s="3" t="n">
        <v>474</v>
      </c>
      <c r="B475" s="3" t="n">
        <v>25.8594</v>
      </c>
      <c r="C475" s="3" t="n">
        <v>17.2121</v>
      </c>
      <c r="D475" s="3" t="n">
        <v>2.24883</v>
      </c>
      <c r="E475" s="3" t="n">
        <v>-0.612074</v>
      </c>
    </row>
    <row r="476" customFormat="false" ht="15.75" hidden="false" customHeight="false" outlineLevel="0" collapsed="false">
      <c r="A476" s="3" t="n">
        <v>475</v>
      </c>
      <c r="B476" s="3" t="n">
        <v>25.1863</v>
      </c>
      <c r="C476" s="3" t="n">
        <v>14.9627</v>
      </c>
      <c r="D476" s="3" t="n">
        <v>1.6001</v>
      </c>
      <c r="E476" s="3" t="n">
        <v>-1.75687</v>
      </c>
    </row>
    <row r="477" customFormat="false" ht="15.75" hidden="false" customHeight="false" outlineLevel="0" collapsed="false">
      <c r="A477" s="3" t="n">
        <v>476</v>
      </c>
      <c r="B477" s="3" t="n">
        <v>25.019</v>
      </c>
      <c r="C477" s="3" t="n">
        <v>14.2965</v>
      </c>
      <c r="D477" s="3" t="n">
        <v>1.90128</v>
      </c>
      <c r="E477" s="3" t="n">
        <v>-5.08813</v>
      </c>
    </row>
    <row r="478" customFormat="false" ht="15.75" hidden="false" customHeight="false" outlineLevel="0" collapsed="false">
      <c r="A478" s="3" t="n">
        <v>477</v>
      </c>
      <c r="B478" s="3" t="n">
        <v>26.9597</v>
      </c>
      <c r="C478" s="3" t="n">
        <v>17.9911</v>
      </c>
      <c r="D478" s="3" t="n">
        <v>1.65642</v>
      </c>
      <c r="E478" s="3" t="n">
        <v>-3.89133</v>
      </c>
    </row>
    <row r="479" customFormat="false" ht="15.75" hidden="false" customHeight="false" outlineLevel="0" collapsed="false">
      <c r="A479" s="3" t="n">
        <v>478</v>
      </c>
      <c r="B479" s="3" t="n">
        <v>24.359</v>
      </c>
      <c r="C479" s="3" t="n">
        <v>15.4752</v>
      </c>
      <c r="D479" s="3" t="n">
        <v>2.38375</v>
      </c>
      <c r="E479" s="3" t="n">
        <v>-0.183332</v>
      </c>
    </row>
    <row r="480" customFormat="false" ht="15.75" hidden="false" customHeight="false" outlineLevel="0" collapsed="false">
      <c r="A480" s="3" t="n">
        <v>479</v>
      </c>
      <c r="B480" s="3" t="n">
        <v>26.7463</v>
      </c>
      <c r="C480" s="3" t="n">
        <v>16.9129</v>
      </c>
      <c r="D480" s="3" t="n">
        <v>2.43789</v>
      </c>
      <c r="E480" s="3" t="n">
        <v>-4.84278</v>
      </c>
    </row>
    <row r="481" customFormat="false" ht="15.75" hidden="false" customHeight="false" outlineLevel="0" collapsed="false">
      <c r="A481" s="3" t="n">
        <v>480</v>
      </c>
      <c r="B481" s="3" t="n">
        <v>26.473</v>
      </c>
      <c r="C481" s="3" t="n">
        <v>17.8538</v>
      </c>
      <c r="D481" s="3" t="n">
        <v>2.90082</v>
      </c>
      <c r="E481" s="3" t="n">
        <v>7.35657</v>
      </c>
    </row>
    <row r="482" customFormat="false" ht="15.75" hidden="false" customHeight="false" outlineLevel="0" collapsed="false">
      <c r="A482" s="3" t="n">
        <v>481</v>
      </c>
      <c r="B482" s="3" t="n">
        <v>28.2988</v>
      </c>
      <c r="C482" s="3" t="n">
        <v>20.4821</v>
      </c>
      <c r="D482" s="3" t="n">
        <v>2.65996</v>
      </c>
      <c r="E482" s="3" t="n">
        <v>-7.28349</v>
      </c>
    </row>
    <row r="483" customFormat="false" ht="15.75" hidden="false" customHeight="false" outlineLevel="0" collapsed="false">
      <c r="A483" s="3" t="n">
        <v>482</v>
      </c>
      <c r="B483" s="3" t="n">
        <v>25.9863</v>
      </c>
      <c r="C483" s="3" t="n">
        <v>16.7721</v>
      </c>
      <c r="D483" s="3" t="n">
        <v>2.44643</v>
      </c>
      <c r="E483" s="3" t="n">
        <v>5.01031</v>
      </c>
    </row>
    <row r="484" customFormat="false" ht="15.75" hidden="false" customHeight="false" outlineLevel="0" collapsed="false">
      <c r="A484" s="3" t="n">
        <v>483</v>
      </c>
      <c r="B484" s="3" t="n">
        <v>26.3918</v>
      </c>
      <c r="C484" s="3" t="n">
        <v>17.0709</v>
      </c>
      <c r="D484" s="3" t="n">
        <v>1.35723</v>
      </c>
      <c r="E484" s="3" t="n">
        <v>1.73711</v>
      </c>
    </row>
    <row r="485" customFormat="false" ht="15.75" hidden="false" customHeight="false" outlineLevel="0" collapsed="false">
      <c r="A485" s="3" t="n">
        <v>484</v>
      </c>
      <c r="B485" s="3" t="n">
        <v>26.0528</v>
      </c>
      <c r="C485" s="3" t="n">
        <v>17.1389</v>
      </c>
      <c r="D485" s="3" t="n">
        <v>1.9225</v>
      </c>
      <c r="E485" s="3" t="n">
        <v>-3.2753</v>
      </c>
    </row>
    <row r="486" customFormat="false" ht="15.75" hidden="false" customHeight="false" outlineLevel="0" collapsed="false">
      <c r="A486" s="3" t="n">
        <v>485</v>
      </c>
      <c r="B486" s="3" t="n">
        <v>27.1473</v>
      </c>
      <c r="C486" s="3" t="n">
        <v>16.7671</v>
      </c>
      <c r="D486" s="3" t="n">
        <v>1.89387</v>
      </c>
      <c r="E486" s="3" t="n">
        <v>-1.40775</v>
      </c>
    </row>
    <row r="487" customFormat="false" ht="15.75" hidden="false" customHeight="false" outlineLevel="0" collapsed="false">
      <c r="A487" s="3" t="n">
        <v>486</v>
      </c>
      <c r="B487" s="3" t="n">
        <v>27.1399</v>
      </c>
      <c r="C487" s="3" t="n">
        <v>18.7699</v>
      </c>
      <c r="D487" s="3" t="n">
        <v>2.29863</v>
      </c>
      <c r="E487" s="3" t="n">
        <v>-4.2452</v>
      </c>
    </row>
    <row r="488" customFormat="false" ht="15.75" hidden="false" customHeight="false" outlineLevel="0" collapsed="false">
      <c r="A488" s="3" t="n">
        <v>487</v>
      </c>
      <c r="B488" s="3" t="n">
        <v>26.0934</v>
      </c>
      <c r="C488" s="3" t="n">
        <v>16.4241</v>
      </c>
      <c r="D488" s="3" t="n">
        <v>2.69477</v>
      </c>
      <c r="E488" s="3" t="n">
        <v>-1.22632</v>
      </c>
    </row>
    <row r="489" customFormat="false" ht="15.75" hidden="false" customHeight="false" outlineLevel="0" collapsed="false">
      <c r="A489" s="3" t="n">
        <v>488</v>
      </c>
      <c r="B489" s="3" t="n">
        <v>28.0398</v>
      </c>
      <c r="C489" s="3" t="n">
        <v>18.3663</v>
      </c>
      <c r="D489" s="3" t="n">
        <v>2.55329</v>
      </c>
      <c r="E489" s="3" t="n">
        <v>-0.456571</v>
      </c>
    </row>
    <row r="490" customFormat="false" ht="15.75" hidden="false" customHeight="false" outlineLevel="0" collapsed="false">
      <c r="A490" s="3" t="n">
        <v>489</v>
      </c>
      <c r="B490" s="3" t="n">
        <v>26.1043</v>
      </c>
      <c r="C490" s="3" t="n">
        <v>17.2194</v>
      </c>
      <c r="D490" s="3" t="n">
        <v>2.67464</v>
      </c>
      <c r="E490" s="3" t="n">
        <v>1.63252</v>
      </c>
    </row>
    <row r="491" customFormat="false" ht="15.75" hidden="false" customHeight="false" outlineLevel="0" collapsed="false">
      <c r="A491" s="3" t="n">
        <v>490</v>
      </c>
      <c r="B491" s="3" t="n">
        <v>26.1422</v>
      </c>
      <c r="C491" s="3" t="n">
        <v>15.4038</v>
      </c>
      <c r="D491" s="3" t="n">
        <v>1.66082</v>
      </c>
      <c r="E491" s="3" t="n">
        <v>4.52401</v>
      </c>
    </row>
    <row r="492" customFormat="false" ht="15.75" hidden="false" customHeight="false" outlineLevel="0" collapsed="false">
      <c r="A492" s="3" t="n">
        <v>491</v>
      </c>
      <c r="B492" s="3" t="n">
        <v>28.8046</v>
      </c>
      <c r="C492" s="3" t="n">
        <v>20.8418</v>
      </c>
      <c r="D492" s="3" t="n">
        <v>1.51807</v>
      </c>
      <c r="E492" s="3" t="n">
        <v>9.60917</v>
      </c>
    </row>
    <row r="493" customFormat="false" ht="15.75" hidden="false" customHeight="false" outlineLevel="0" collapsed="false">
      <c r="A493" s="3" t="n">
        <v>492</v>
      </c>
      <c r="B493" s="3" t="n">
        <v>26.3834</v>
      </c>
      <c r="C493" s="3" t="n">
        <v>17.5443</v>
      </c>
      <c r="D493" s="3" t="n">
        <v>2.80073</v>
      </c>
      <c r="E493" s="3" t="n">
        <v>-1.38471</v>
      </c>
    </row>
    <row r="494" customFormat="false" ht="15.75" hidden="false" customHeight="false" outlineLevel="0" collapsed="false">
      <c r="A494" s="3" t="n">
        <v>493</v>
      </c>
      <c r="B494" s="3" t="n">
        <v>27.5406</v>
      </c>
      <c r="C494" s="3" t="n">
        <v>19.02</v>
      </c>
      <c r="D494" s="3" t="n">
        <v>2.34719</v>
      </c>
      <c r="E494" s="3" t="n">
        <v>3.73227</v>
      </c>
    </row>
    <row r="495" customFormat="false" ht="15.75" hidden="false" customHeight="false" outlineLevel="0" collapsed="false">
      <c r="A495" s="3" t="n">
        <v>494</v>
      </c>
      <c r="B495" s="3" t="n">
        <v>25.6518</v>
      </c>
      <c r="C495" s="3" t="n">
        <v>16.5861</v>
      </c>
      <c r="D495" s="3" t="n">
        <v>2.72491</v>
      </c>
      <c r="E495" s="3" t="n">
        <v>10.1575</v>
      </c>
    </row>
    <row r="496" customFormat="false" ht="15.75" hidden="false" customHeight="false" outlineLevel="0" collapsed="false">
      <c r="A496" s="3" t="n">
        <v>495</v>
      </c>
      <c r="B496" s="3" t="n">
        <v>26.2677</v>
      </c>
      <c r="C496" s="3" t="n">
        <v>16.771</v>
      </c>
      <c r="D496" s="3" t="n">
        <v>2.79118</v>
      </c>
      <c r="E496" s="3" t="n">
        <v>2.67678</v>
      </c>
    </row>
    <row r="497" customFormat="false" ht="15.75" hidden="false" customHeight="false" outlineLevel="0" collapsed="false">
      <c r="A497" s="3" t="n">
        <v>496</v>
      </c>
      <c r="B497" s="3" t="n">
        <v>27.7154</v>
      </c>
      <c r="C497" s="3" t="n">
        <v>18.8403</v>
      </c>
      <c r="D497" s="3" t="n">
        <v>1.92024</v>
      </c>
      <c r="E497" s="3" t="n">
        <v>5.46858</v>
      </c>
    </row>
    <row r="498" customFormat="false" ht="15.75" hidden="false" customHeight="false" outlineLevel="0" collapsed="false">
      <c r="A498" s="3" t="n">
        <v>497</v>
      </c>
      <c r="B498" s="3" t="n">
        <v>26.0461</v>
      </c>
      <c r="C498" s="3" t="n">
        <v>16.0845</v>
      </c>
      <c r="D498" s="3" t="n">
        <v>1.87283</v>
      </c>
      <c r="E498" s="3" t="n">
        <v>1.74567</v>
      </c>
    </row>
    <row r="499" customFormat="false" ht="15.75" hidden="false" customHeight="false" outlineLevel="0" collapsed="false">
      <c r="A499" s="3" t="n">
        <v>498</v>
      </c>
      <c r="B499" s="3" t="n">
        <v>26.3677</v>
      </c>
      <c r="C499" s="3" t="n">
        <v>15.0031</v>
      </c>
      <c r="D499" s="3" t="n">
        <v>1.84711</v>
      </c>
      <c r="E499" s="3" t="n">
        <v>-4.79551</v>
      </c>
    </row>
    <row r="500" customFormat="false" ht="15.75" hidden="false" customHeight="false" outlineLevel="0" collapsed="false">
      <c r="A500" s="3" t="n">
        <v>499</v>
      </c>
      <c r="B500" s="3" t="n">
        <v>27.3974</v>
      </c>
      <c r="C500" s="3" t="n">
        <v>19.9546</v>
      </c>
      <c r="D500" s="3" t="n">
        <v>2.05948</v>
      </c>
      <c r="E500" s="3" t="n">
        <v>0.434084</v>
      </c>
    </row>
    <row r="501" customFormat="false" ht="15.75" hidden="false" customHeight="false" outlineLevel="0" collapsed="false">
      <c r="A501" s="3" t="n">
        <v>500</v>
      </c>
      <c r="B501" s="3" t="n">
        <v>29.2079</v>
      </c>
      <c r="C501" s="3" t="n">
        <v>21.315</v>
      </c>
      <c r="D501" s="3" t="n">
        <v>1.99173</v>
      </c>
      <c r="E501" s="3" t="n">
        <v>-1.36242</v>
      </c>
    </row>
    <row r="502" customFormat="false" ht="15.75" hidden="false" customHeight="false" outlineLevel="0" collapsed="false">
      <c r="A502" s="3" t="n">
        <v>501</v>
      </c>
      <c r="B502" s="3" t="n">
        <v>25.1843</v>
      </c>
      <c r="C502" s="3" t="n">
        <v>14.568</v>
      </c>
      <c r="D502" s="3" t="n">
        <v>2.24307</v>
      </c>
      <c r="E502" s="3" t="n">
        <v>-3.67476</v>
      </c>
    </row>
    <row r="503" customFormat="false" ht="15.75" hidden="false" customHeight="false" outlineLevel="0" collapsed="false">
      <c r="A503" s="3" t="n">
        <v>502</v>
      </c>
      <c r="B503" s="3" t="n">
        <v>28.3403</v>
      </c>
      <c r="C503" s="3" t="n">
        <v>19.41</v>
      </c>
      <c r="D503" s="3" t="n">
        <v>2.02254</v>
      </c>
      <c r="E503" s="3" t="n">
        <v>1.59028</v>
      </c>
    </row>
    <row r="504" customFormat="false" ht="15.75" hidden="false" customHeight="false" outlineLevel="0" collapsed="false">
      <c r="A504" s="3" t="n">
        <v>503</v>
      </c>
      <c r="B504" s="3" t="n">
        <v>27.4592</v>
      </c>
      <c r="C504" s="3" t="n">
        <v>19.5265</v>
      </c>
      <c r="D504" s="3" t="n">
        <v>2.06399</v>
      </c>
      <c r="E504" s="3" t="n">
        <v>8.96643</v>
      </c>
    </row>
    <row r="505" customFormat="false" ht="15.75" hidden="false" customHeight="false" outlineLevel="0" collapsed="false">
      <c r="A505" s="3" t="n">
        <v>504</v>
      </c>
      <c r="B505" s="3" t="n">
        <v>26.1215</v>
      </c>
      <c r="C505" s="3" t="n">
        <v>16.5916</v>
      </c>
      <c r="D505" s="3" t="n">
        <v>0.821138</v>
      </c>
      <c r="E505" s="3" t="n">
        <v>-2.21517</v>
      </c>
    </row>
    <row r="506" customFormat="false" ht="15.75" hidden="false" customHeight="false" outlineLevel="0" collapsed="false">
      <c r="A506" s="3" t="n">
        <v>505</v>
      </c>
      <c r="B506" s="3" t="n">
        <v>26.4782</v>
      </c>
      <c r="C506" s="3" t="n">
        <v>17.4303</v>
      </c>
      <c r="D506" s="3" t="n">
        <v>2.13537</v>
      </c>
      <c r="E506" s="3" t="n">
        <v>7.46099</v>
      </c>
    </row>
    <row r="507" customFormat="false" ht="15.75" hidden="false" customHeight="false" outlineLevel="0" collapsed="false">
      <c r="A507" s="3" t="n">
        <v>506</v>
      </c>
      <c r="B507" s="3" t="n">
        <v>26.2424</v>
      </c>
      <c r="C507" s="3" t="n">
        <v>18.1908</v>
      </c>
      <c r="D507" s="3" t="n">
        <v>2.02699</v>
      </c>
      <c r="E507" s="3" t="n">
        <v>10.0591</v>
      </c>
    </row>
    <row r="508" customFormat="false" ht="15.75" hidden="false" customHeight="false" outlineLevel="0" collapsed="false">
      <c r="A508" s="3" t="n">
        <v>507</v>
      </c>
      <c r="B508" s="3" t="n">
        <v>26.2257</v>
      </c>
      <c r="C508" s="3" t="n">
        <v>17.2786</v>
      </c>
      <c r="D508" s="3" t="n">
        <v>1.75802</v>
      </c>
      <c r="E508" s="3" t="n">
        <v>-5.43648</v>
      </c>
    </row>
    <row r="509" customFormat="false" ht="15.75" hidden="false" customHeight="false" outlineLevel="0" collapsed="false">
      <c r="A509" s="3" t="n">
        <v>508</v>
      </c>
      <c r="B509" s="3" t="n">
        <v>26.0939</v>
      </c>
      <c r="C509" s="3" t="n">
        <v>16.4047</v>
      </c>
      <c r="D509" s="3" t="n">
        <v>1.75131</v>
      </c>
      <c r="E509" s="3" t="n">
        <v>2.00747</v>
      </c>
    </row>
    <row r="510" customFormat="false" ht="15.75" hidden="false" customHeight="false" outlineLevel="0" collapsed="false">
      <c r="A510" s="3" t="n">
        <v>509</v>
      </c>
      <c r="B510" s="3" t="n">
        <v>26.6142</v>
      </c>
      <c r="C510" s="3" t="n">
        <v>17.9642</v>
      </c>
      <c r="D510" s="3" t="n">
        <v>2.75632</v>
      </c>
      <c r="E510" s="3" t="n">
        <v>6.79385</v>
      </c>
    </row>
    <row r="511" customFormat="false" ht="15.75" hidden="false" customHeight="false" outlineLevel="0" collapsed="false">
      <c r="A511" s="3" t="n">
        <v>510</v>
      </c>
      <c r="B511" s="3" t="n">
        <v>27.025</v>
      </c>
      <c r="C511" s="3" t="n">
        <v>18.3907</v>
      </c>
      <c r="D511" s="3" t="n">
        <v>1.98243</v>
      </c>
      <c r="E511" s="3" t="n">
        <v>-3.57392</v>
      </c>
    </row>
    <row r="512" customFormat="false" ht="15.75" hidden="false" customHeight="false" outlineLevel="0" collapsed="false">
      <c r="A512" s="3" t="n">
        <v>511</v>
      </c>
      <c r="B512" s="3" t="n">
        <v>24.8409</v>
      </c>
      <c r="C512" s="3" t="n">
        <v>15.271</v>
      </c>
      <c r="D512" s="3" t="n">
        <v>2.81192</v>
      </c>
      <c r="E512" s="3" t="n">
        <v>7.55739</v>
      </c>
    </row>
    <row r="513" customFormat="false" ht="15.75" hidden="false" customHeight="false" outlineLevel="0" collapsed="false">
      <c r="A513" s="3" t="n">
        <v>512</v>
      </c>
      <c r="B513" s="3" t="n">
        <v>25.2847</v>
      </c>
      <c r="C513" s="3" t="n">
        <v>16.1826</v>
      </c>
      <c r="D513" s="3" t="n">
        <v>1.89419</v>
      </c>
      <c r="E513" s="3" t="n">
        <v>-4.23775</v>
      </c>
    </row>
    <row r="514" customFormat="false" ht="15.75" hidden="false" customHeight="false" outlineLevel="0" collapsed="false">
      <c r="A514" s="3" t="n">
        <v>513</v>
      </c>
      <c r="B514" s="3" t="n">
        <v>25.7775</v>
      </c>
      <c r="C514" s="3" t="n">
        <v>17.7637</v>
      </c>
      <c r="D514" s="3" t="n">
        <v>-0.0379406</v>
      </c>
      <c r="E514" s="3" t="n">
        <v>4.58698</v>
      </c>
    </row>
    <row r="515" customFormat="false" ht="15.75" hidden="false" customHeight="false" outlineLevel="0" collapsed="false">
      <c r="A515" s="3" t="n">
        <v>514</v>
      </c>
      <c r="B515" s="3" t="n">
        <v>27.6546</v>
      </c>
      <c r="C515" s="3" t="n">
        <v>18.6502</v>
      </c>
      <c r="D515" s="3" t="n">
        <v>2.54714</v>
      </c>
      <c r="E515" s="3" t="n">
        <v>6.0545</v>
      </c>
    </row>
    <row r="516" customFormat="false" ht="15.75" hidden="false" customHeight="false" outlineLevel="0" collapsed="false">
      <c r="A516" s="3" t="n">
        <v>515</v>
      </c>
      <c r="B516" s="3" t="n">
        <v>24.9414</v>
      </c>
      <c r="C516" s="3" t="n">
        <v>15.7341</v>
      </c>
      <c r="D516" s="3" t="n">
        <v>2.37035</v>
      </c>
      <c r="E516" s="3" t="n">
        <v>17.7074</v>
      </c>
    </row>
    <row r="517" customFormat="false" ht="15.75" hidden="false" customHeight="false" outlineLevel="0" collapsed="false">
      <c r="A517" s="3" t="n">
        <v>516</v>
      </c>
      <c r="B517" s="3" t="n">
        <v>26.3178</v>
      </c>
      <c r="C517" s="3" t="n">
        <v>16.9681</v>
      </c>
      <c r="D517" s="3" t="n">
        <v>1.85302</v>
      </c>
      <c r="E517" s="3" t="n">
        <v>7.03432</v>
      </c>
    </row>
    <row r="518" customFormat="false" ht="15.75" hidden="false" customHeight="false" outlineLevel="0" collapsed="false">
      <c r="A518" s="3" t="n">
        <v>517</v>
      </c>
      <c r="B518" s="3" t="n">
        <v>25.8738</v>
      </c>
      <c r="C518" s="3" t="n">
        <v>17.0615</v>
      </c>
      <c r="D518" s="3" t="n">
        <v>1.19227</v>
      </c>
      <c r="E518" s="3" t="n">
        <v>3.01409</v>
      </c>
    </row>
    <row r="519" customFormat="false" ht="15.75" hidden="false" customHeight="false" outlineLevel="0" collapsed="false">
      <c r="A519" s="3" t="n">
        <v>518</v>
      </c>
      <c r="B519" s="3" t="n">
        <v>24.7332</v>
      </c>
      <c r="C519" s="3" t="n">
        <v>16.4149</v>
      </c>
      <c r="D519" s="3" t="n">
        <v>2.05717</v>
      </c>
      <c r="E519" s="3" t="n">
        <v>-1.40238</v>
      </c>
    </row>
    <row r="520" customFormat="false" ht="15.75" hidden="false" customHeight="false" outlineLevel="0" collapsed="false">
      <c r="A520" s="3" t="n">
        <v>519</v>
      </c>
      <c r="B520" s="3" t="n">
        <v>26.1354</v>
      </c>
      <c r="C520" s="3" t="n">
        <v>17.2897</v>
      </c>
      <c r="D520" s="3" t="n">
        <v>2.47475</v>
      </c>
      <c r="E520" s="3" t="n">
        <v>5.41296</v>
      </c>
    </row>
    <row r="521" customFormat="false" ht="15.75" hidden="false" customHeight="false" outlineLevel="0" collapsed="false">
      <c r="A521" s="3" t="n">
        <v>520</v>
      </c>
      <c r="B521" s="3" t="n">
        <v>28.2275</v>
      </c>
      <c r="C521" s="3" t="n">
        <v>18.5107</v>
      </c>
      <c r="D521" s="3" t="n">
        <v>1.72785</v>
      </c>
      <c r="E521" s="3" t="n">
        <v>4.63043</v>
      </c>
    </row>
    <row r="522" customFormat="false" ht="15.75" hidden="false" customHeight="false" outlineLevel="0" collapsed="false">
      <c r="A522" s="3" t="n">
        <v>521</v>
      </c>
      <c r="B522" s="3" t="n">
        <v>26.4152</v>
      </c>
      <c r="C522" s="3" t="n">
        <v>15.2056</v>
      </c>
      <c r="D522" s="3" t="n">
        <v>1.84959</v>
      </c>
      <c r="E522" s="3" t="n">
        <v>5.52029</v>
      </c>
    </row>
    <row r="523" customFormat="false" ht="15.75" hidden="false" customHeight="false" outlineLevel="0" collapsed="false">
      <c r="A523" s="3" t="n">
        <v>522</v>
      </c>
      <c r="B523" s="3" t="n">
        <v>27.0872</v>
      </c>
      <c r="C523" s="3" t="n">
        <v>17.5249</v>
      </c>
      <c r="D523" s="3" t="n">
        <v>1.90671</v>
      </c>
      <c r="E523" s="3" t="n">
        <v>-3.31061</v>
      </c>
    </row>
    <row r="524" customFormat="false" ht="15.75" hidden="false" customHeight="false" outlineLevel="0" collapsed="false">
      <c r="A524" s="3" t="n">
        <v>523</v>
      </c>
      <c r="B524" s="3" t="n">
        <v>27.8999</v>
      </c>
      <c r="C524" s="3" t="n">
        <v>19.8421</v>
      </c>
      <c r="D524" s="3" t="n">
        <v>2.5318</v>
      </c>
      <c r="E524" s="3" t="n">
        <v>0.835441</v>
      </c>
    </row>
    <row r="525" customFormat="false" ht="15.75" hidden="false" customHeight="false" outlineLevel="0" collapsed="false">
      <c r="A525" s="3" t="n">
        <v>524</v>
      </c>
      <c r="B525" s="3" t="n">
        <v>26.5746</v>
      </c>
      <c r="C525" s="3" t="n">
        <v>15.9652</v>
      </c>
      <c r="D525" s="3" t="n">
        <v>1.21417</v>
      </c>
      <c r="E525" s="3" t="n">
        <v>-0.43458</v>
      </c>
    </row>
    <row r="526" customFormat="false" ht="15.75" hidden="false" customHeight="false" outlineLevel="0" collapsed="false">
      <c r="A526" s="3" t="n">
        <v>525</v>
      </c>
      <c r="B526" s="3" t="n">
        <v>26.9863</v>
      </c>
      <c r="C526" s="3" t="n">
        <v>18.1585</v>
      </c>
      <c r="D526" s="3" t="n">
        <v>2.62585</v>
      </c>
      <c r="E526" s="3" t="n">
        <v>7.67733</v>
      </c>
    </row>
    <row r="527" customFormat="false" ht="15.75" hidden="false" customHeight="false" outlineLevel="0" collapsed="false">
      <c r="A527" s="3" t="n">
        <v>526</v>
      </c>
      <c r="B527" s="3" t="n">
        <v>28.3051</v>
      </c>
      <c r="C527" s="3" t="n">
        <v>18.9159</v>
      </c>
      <c r="D527" s="3" t="n">
        <v>1.43018</v>
      </c>
      <c r="E527" s="3" t="n">
        <v>-1.3578</v>
      </c>
    </row>
    <row r="528" customFormat="false" ht="15.75" hidden="false" customHeight="false" outlineLevel="0" collapsed="false">
      <c r="A528" s="3" t="n">
        <v>527</v>
      </c>
      <c r="B528" s="3" t="n">
        <v>25.872</v>
      </c>
      <c r="C528" s="3" t="n">
        <v>15.8318</v>
      </c>
      <c r="D528" s="3" t="n">
        <v>1.96317</v>
      </c>
      <c r="E528" s="3" t="n">
        <v>4.96092</v>
      </c>
    </row>
    <row r="529" customFormat="false" ht="15.75" hidden="false" customHeight="false" outlineLevel="0" collapsed="false">
      <c r="A529" s="3" t="n">
        <v>528</v>
      </c>
      <c r="B529" s="3" t="n">
        <v>26.305</v>
      </c>
      <c r="C529" s="3" t="n">
        <v>17.1006</v>
      </c>
      <c r="D529" s="3" t="n">
        <v>3.54266</v>
      </c>
      <c r="E529" s="3" t="n">
        <v>9.62473</v>
      </c>
    </row>
    <row r="530" customFormat="false" ht="15.75" hidden="false" customHeight="false" outlineLevel="0" collapsed="false">
      <c r="A530" s="3" t="n">
        <v>529</v>
      </c>
      <c r="B530" s="3" t="n">
        <v>27.5625</v>
      </c>
      <c r="C530" s="3" t="n">
        <v>18.0792</v>
      </c>
      <c r="D530" s="3" t="n">
        <v>1.57058</v>
      </c>
      <c r="E530" s="3" t="n">
        <v>20.052</v>
      </c>
    </row>
    <row r="531" customFormat="false" ht="15.75" hidden="false" customHeight="false" outlineLevel="0" collapsed="false">
      <c r="A531" s="3" t="n">
        <v>530</v>
      </c>
      <c r="B531" s="3" t="n">
        <v>25.7406</v>
      </c>
      <c r="C531" s="3" t="n">
        <v>16.0796</v>
      </c>
      <c r="D531" s="3" t="n">
        <v>2.07951</v>
      </c>
      <c r="E531" s="3" t="n">
        <v>0.812616</v>
      </c>
    </row>
    <row r="532" customFormat="false" ht="15.75" hidden="false" customHeight="false" outlineLevel="0" collapsed="false">
      <c r="A532" s="3" t="n">
        <v>531</v>
      </c>
      <c r="B532" s="3" t="n">
        <v>24.2631</v>
      </c>
      <c r="C532" s="3" t="n">
        <v>13.8652</v>
      </c>
      <c r="D532" s="3" t="n">
        <v>1.806</v>
      </c>
      <c r="E532" s="3" t="n">
        <v>-1.18007</v>
      </c>
    </row>
    <row r="533" customFormat="false" ht="15.75" hidden="false" customHeight="false" outlineLevel="0" collapsed="false">
      <c r="A533" s="3" t="n">
        <v>532</v>
      </c>
      <c r="B533" s="3" t="n">
        <v>25.8933</v>
      </c>
      <c r="C533" s="3" t="n">
        <v>15.6496</v>
      </c>
      <c r="D533" s="3" t="n">
        <v>2.50646</v>
      </c>
      <c r="E533" s="3" t="n">
        <v>6.74266</v>
      </c>
    </row>
    <row r="534" customFormat="false" ht="15.75" hidden="false" customHeight="false" outlineLevel="0" collapsed="false">
      <c r="A534" s="3" t="n">
        <v>533</v>
      </c>
      <c r="B534" s="3" t="n">
        <v>25.6375</v>
      </c>
      <c r="C534" s="3" t="n">
        <v>14.2944</v>
      </c>
      <c r="D534" s="3" t="n">
        <v>1.52887</v>
      </c>
      <c r="E534" s="3" t="n">
        <v>-6.46128</v>
      </c>
    </row>
    <row r="535" customFormat="false" ht="15.75" hidden="false" customHeight="false" outlineLevel="0" collapsed="false">
      <c r="A535" s="3" t="n">
        <v>534</v>
      </c>
      <c r="B535" s="3" t="n">
        <v>25.6393</v>
      </c>
      <c r="C535" s="3" t="n">
        <v>17.6873</v>
      </c>
      <c r="D535" s="3" t="n">
        <v>1.95792</v>
      </c>
      <c r="E535" s="3" t="n">
        <v>-0.0801148</v>
      </c>
    </row>
    <row r="536" customFormat="false" ht="15.75" hidden="false" customHeight="false" outlineLevel="0" collapsed="false">
      <c r="A536" s="3" t="n">
        <v>535</v>
      </c>
      <c r="B536" s="3" t="n">
        <v>27.5222</v>
      </c>
      <c r="C536" s="3" t="n">
        <v>18.827</v>
      </c>
      <c r="D536" s="3" t="n">
        <v>2.51991</v>
      </c>
      <c r="E536" s="3" t="n">
        <v>-4.59351</v>
      </c>
    </row>
    <row r="537" customFormat="false" ht="15.75" hidden="false" customHeight="false" outlineLevel="0" collapsed="false">
      <c r="A537" s="3" t="n">
        <v>536</v>
      </c>
      <c r="B537" s="3" t="n">
        <v>27.0542</v>
      </c>
      <c r="C537" s="3" t="n">
        <v>17.1281</v>
      </c>
      <c r="D537" s="3" t="n">
        <v>2.22913</v>
      </c>
      <c r="E537" s="3" t="n">
        <v>9.37962</v>
      </c>
    </row>
    <row r="538" customFormat="false" ht="15.75" hidden="false" customHeight="false" outlineLevel="0" collapsed="false">
      <c r="A538" s="3" t="n">
        <v>537</v>
      </c>
      <c r="B538" s="3" t="n">
        <v>27.3234</v>
      </c>
      <c r="C538" s="3" t="n">
        <v>19.5995</v>
      </c>
      <c r="D538" s="3" t="n">
        <v>2.01912</v>
      </c>
      <c r="E538" s="3" t="n">
        <v>5.187</v>
      </c>
    </row>
    <row r="539" customFormat="false" ht="15.75" hidden="false" customHeight="false" outlineLevel="0" collapsed="false">
      <c r="A539" s="3" t="n">
        <v>538</v>
      </c>
      <c r="B539" s="3" t="n">
        <v>24.1956</v>
      </c>
      <c r="C539" s="3" t="n">
        <v>14.6284</v>
      </c>
      <c r="D539" s="3" t="n">
        <v>2.10878</v>
      </c>
      <c r="E539" s="3" t="n">
        <v>5.43949</v>
      </c>
    </row>
    <row r="540" customFormat="false" ht="15.75" hidden="false" customHeight="false" outlineLevel="0" collapsed="false">
      <c r="A540" s="3" t="n">
        <v>539</v>
      </c>
      <c r="B540" s="3" t="n">
        <v>25.8278</v>
      </c>
      <c r="C540" s="3" t="n">
        <v>16.8922</v>
      </c>
      <c r="D540" s="3" t="n">
        <v>1.93089</v>
      </c>
      <c r="E540" s="3" t="n">
        <v>0.616761</v>
      </c>
    </row>
    <row r="541" customFormat="false" ht="15.75" hidden="false" customHeight="false" outlineLevel="0" collapsed="false">
      <c r="A541" s="3" t="n">
        <v>540</v>
      </c>
      <c r="B541" s="3" t="n">
        <v>25.5346</v>
      </c>
      <c r="C541" s="3" t="n">
        <v>17.742</v>
      </c>
      <c r="D541" s="3" t="n">
        <v>3.02356</v>
      </c>
      <c r="E541" s="3" t="n">
        <v>3.66677</v>
      </c>
    </row>
    <row r="542" customFormat="false" ht="15.75" hidden="false" customHeight="false" outlineLevel="0" collapsed="false">
      <c r="A542" s="3" t="n">
        <v>541</v>
      </c>
      <c r="B542" s="3" t="n">
        <v>29.9171</v>
      </c>
      <c r="C542" s="3" t="n">
        <v>21.7675</v>
      </c>
      <c r="D542" s="3" t="n">
        <v>1.59938</v>
      </c>
      <c r="E542" s="3" t="n">
        <v>7.073</v>
      </c>
    </row>
    <row r="543" customFormat="false" ht="15.75" hidden="false" customHeight="false" outlineLevel="0" collapsed="false">
      <c r="A543" s="3" t="n">
        <v>542</v>
      </c>
      <c r="B543" s="3" t="n">
        <v>26.6488</v>
      </c>
      <c r="C543" s="3" t="n">
        <v>18.0108</v>
      </c>
      <c r="D543" s="3" t="n">
        <v>1.77935</v>
      </c>
      <c r="E543" s="3" t="n">
        <v>-2.27282</v>
      </c>
    </row>
    <row r="544" customFormat="false" ht="15.75" hidden="false" customHeight="false" outlineLevel="0" collapsed="false">
      <c r="A544" s="3" t="n">
        <v>543</v>
      </c>
      <c r="B544" s="3" t="n">
        <v>26.1093</v>
      </c>
      <c r="C544" s="3" t="n">
        <v>17.6828</v>
      </c>
      <c r="D544" s="3" t="n">
        <v>1.77724</v>
      </c>
      <c r="E544" s="3" t="n">
        <v>-2.78327</v>
      </c>
    </row>
    <row r="545" customFormat="false" ht="15.75" hidden="false" customHeight="false" outlineLevel="0" collapsed="false">
      <c r="A545" s="3" t="n">
        <v>544</v>
      </c>
      <c r="B545" s="3" t="n">
        <v>26.7126</v>
      </c>
      <c r="C545" s="3" t="n">
        <v>17.9852</v>
      </c>
      <c r="D545" s="3" t="n">
        <v>1.30971</v>
      </c>
      <c r="E545" s="3" t="n">
        <v>4.17313</v>
      </c>
    </row>
    <row r="546" customFormat="false" ht="15.75" hidden="false" customHeight="false" outlineLevel="0" collapsed="false">
      <c r="A546" s="3" t="n">
        <v>545</v>
      </c>
      <c r="B546" s="3" t="n">
        <v>25.3376</v>
      </c>
      <c r="C546" s="3" t="n">
        <v>15.916</v>
      </c>
      <c r="D546" s="3" t="n">
        <v>1.18327</v>
      </c>
      <c r="E546" s="3" t="n">
        <v>-11.9234</v>
      </c>
    </row>
    <row r="547" customFormat="false" ht="15.75" hidden="false" customHeight="false" outlineLevel="0" collapsed="false">
      <c r="A547" s="3" t="n">
        <v>546</v>
      </c>
      <c r="B547" s="3" t="n">
        <v>25.9982</v>
      </c>
      <c r="C547" s="3" t="n">
        <v>16.3008</v>
      </c>
      <c r="D547" s="3" t="n">
        <v>1.77802</v>
      </c>
      <c r="E547" s="3" t="n">
        <v>-4.43975</v>
      </c>
    </row>
    <row r="548" customFormat="false" ht="15.75" hidden="false" customHeight="false" outlineLevel="0" collapsed="false">
      <c r="A548" s="3" t="n">
        <v>547</v>
      </c>
      <c r="B548" s="3" t="n">
        <v>24.4562</v>
      </c>
      <c r="C548" s="3" t="n">
        <v>15.4332</v>
      </c>
      <c r="D548" s="3" t="n">
        <v>2.04873</v>
      </c>
      <c r="E548" s="3" t="n">
        <v>-5.01949</v>
      </c>
    </row>
    <row r="549" customFormat="false" ht="15.75" hidden="false" customHeight="false" outlineLevel="0" collapsed="false">
      <c r="A549" s="3" t="n">
        <v>548</v>
      </c>
      <c r="B549" s="3" t="n">
        <v>26.9718</v>
      </c>
      <c r="C549" s="3" t="n">
        <v>17.7372</v>
      </c>
      <c r="D549" s="3" t="n">
        <v>1.88124</v>
      </c>
      <c r="E549" s="3" t="n">
        <v>6.12441</v>
      </c>
    </row>
    <row r="550" customFormat="false" ht="15.75" hidden="false" customHeight="false" outlineLevel="0" collapsed="false">
      <c r="A550" s="3" t="n">
        <v>549</v>
      </c>
      <c r="B550" s="3" t="n">
        <v>27.063</v>
      </c>
      <c r="C550" s="3" t="n">
        <v>17.0903</v>
      </c>
      <c r="D550" s="3" t="n">
        <v>1.51245</v>
      </c>
      <c r="E550" s="3" t="n">
        <v>-4.29428</v>
      </c>
    </row>
    <row r="551" customFormat="false" ht="15.75" hidden="false" customHeight="false" outlineLevel="0" collapsed="false">
      <c r="A551" s="3" t="n">
        <v>550</v>
      </c>
      <c r="B551" s="3" t="n">
        <v>28.262</v>
      </c>
      <c r="C551" s="3" t="n">
        <v>19.3865</v>
      </c>
      <c r="D551" s="3" t="n">
        <v>3.17166</v>
      </c>
      <c r="E551" s="3" t="n">
        <v>0.310255</v>
      </c>
    </row>
    <row r="552" customFormat="false" ht="15.75" hidden="false" customHeight="false" outlineLevel="0" collapsed="false">
      <c r="A552" s="3" t="n">
        <v>551</v>
      </c>
      <c r="B552" s="3" t="n">
        <v>26.6024</v>
      </c>
      <c r="C552" s="3" t="n">
        <v>16.4833</v>
      </c>
      <c r="D552" s="3" t="n">
        <v>2.5468</v>
      </c>
      <c r="E552" s="3" t="n">
        <v>-0.505418</v>
      </c>
    </row>
    <row r="553" customFormat="false" ht="15.75" hidden="false" customHeight="false" outlineLevel="0" collapsed="false">
      <c r="A553" s="3" t="n">
        <v>552</v>
      </c>
      <c r="B553" s="3" t="n">
        <v>25.407</v>
      </c>
      <c r="C553" s="3" t="n">
        <v>15.7982</v>
      </c>
      <c r="D553" s="3" t="n">
        <v>2.04749</v>
      </c>
      <c r="E553" s="3" t="n">
        <v>-1.6486</v>
      </c>
    </row>
    <row r="554" customFormat="false" ht="15.75" hidden="false" customHeight="false" outlineLevel="0" collapsed="false">
      <c r="A554" s="3" t="n">
        <v>553</v>
      </c>
      <c r="B554" s="3" t="n">
        <v>26.5703</v>
      </c>
      <c r="C554" s="3" t="n">
        <v>17.2806</v>
      </c>
      <c r="D554" s="3" t="n">
        <v>2.31297</v>
      </c>
      <c r="E554" s="3" t="n">
        <v>1.90665</v>
      </c>
    </row>
    <row r="555" customFormat="false" ht="15.75" hidden="false" customHeight="false" outlineLevel="0" collapsed="false">
      <c r="A555" s="3" t="n">
        <v>554</v>
      </c>
      <c r="B555" s="3" t="n">
        <v>26.1491</v>
      </c>
      <c r="C555" s="3" t="n">
        <v>15.6401</v>
      </c>
      <c r="D555" s="3" t="n">
        <v>2.42994</v>
      </c>
      <c r="E555" s="3" t="n">
        <v>15.0555</v>
      </c>
    </row>
    <row r="556" customFormat="false" ht="15.75" hidden="false" customHeight="false" outlineLevel="0" collapsed="false">
      <c r="A556" s="3" t="n">
        <v>555</v>
      </c>
      <c r="B556" s="3" t="n">
        <v>27.8666</v>
      </c>
      <c r="C556" s="3" t="n">
        <v>20.2879</v>
      </c>
      <c r="D556" s="3" t="n">
        <v>2.57044</v>
      </c>
      <c r="E556" s="3" t="n">
        <v>11.5097</v>
      </c>
    </row>
    <row r="557" customFormat="false" ht="15.75" hidden="false" customHeight="false" outlineLevel="0" collapsed="false">
      <c r="A557" s="3" t="n">
        <v>556</v>
      </c>
      <c r="B557" s="3" t="n">
        <v>26.9552</v>
      </c>
      <c r="C557" s="3" t="n">
        <v>18.7921</v>
      </c>
      <c r="D557" s="3" t="n">
        <v>1.78601</v>
      </c>
      <c r="E557" s="3" t="n">
        <v>-1.19552</v>
      </c>
    </row>
    <row r="558" customFormat="false" ht="15.75" hidden="false" customHeight="false" outlineLevel="0" collapsed="false">
      <c r="A558" s="3" t="n">
        <v>557</v>
      </c>
      <c r="B558" s="3" t="n">
        <v>25.6678</v>
      </c>
      <c r="C558" s="3" t="n">
        <v>15.959</v>
      </c>
      <c r="D558" s="3" t="n">
        <v>1.39594</v>
      </c>
      <c r="E558" s="3" t="n">
        <v>5.79804</v>
      </c>
    </row>
    <row r="559" customFormat="false" ht="15.75" hidden="false" customHeight="false" outlineLevel="0" collapsed="false">
      <c r="A559" s="3" t="n">
        <v>558</v>
      </c>
      <c r="B559" s="3" t="n">
        <v>26.2098</v>
      </c>
      <c r="C559" s="3" t="n">
        <v>17.1023</v>
      </c>
      <c r="D559" s="3" t="n">
        <v>1.49924</v>
      </c>
      <c r="E559" s="3" t="n">
        <v>-3.09174</v>
      </c>
    </row>
    <row r="560" customFormat="false" ht="15.75" hidden="false" customHeight="false" outlineLevel="0" collapsed="false">
      <c r="A560" s="3" t="n">
        <v>559</v>
      </c>
      <c r="B560" s="3" t="n">
        <v>26.0221</v>
      </c>
      <c r="C560" s="3" t="n">
        <v>15.3584</v>
      </c>
      <c r="D560" s="3" t="n">
        <v>1.90057</v>
      </c>
      <c r="E560" s="3" t="n">
        <v>-5.63631</v>
      </c>
    </row>
    <row r="561" customFormat="false" ht="15.75" hidden="false" customHeight="false" outlineLevel="0" collapsed="false">
      <c r="A561" s="3" t="n">
        <v>560</v>
      </c>
      <c r="B561" s="3" t="n">
        <v>26.6721</v>
      </c>
      <c r="C561" s="3" t="n">
        <v>19.1778</v>
      </c>
      <c r="D561" s="3" t="n">
        <v>2.34808</v>
      </c>
      <c r="E561" s="3" t="n">
        <v>0.813125</v>
      </c>
    </row>
    <row r="562" customFormat="false" ht="15.75" hidden="false" customHeight="false" outlineLevel="0" collapsed="false">
      <c r="A562" s="3" t="n">
        <v>561</v>
      </c>
      <c r="B562" s="3" t="n">
        <v>26.8582</v>
      </c>
      <c r="C562" s="3" t="n">
        <v>16.6907</v>
      </c>
      <c r="D562" s="3" t="n">
        <v>1.73742</v>
      </c>
      <c r="E562" s="3" t="n">
        <v>4.69584</v>
      </c>
    </row>
    <row r="563" customFormat="false" ht="15.75" hidden="false" customHeight="false" outlineLevel="0" collapsed="false">
      <c r="A563" s="3" t="n">
        <v>562</v>
      </c>
      <c r="B563" s="3" t="n">
        <v>26.0725</v>
      </c>
      <c r="C563" s="3" t="n">
        <v>17.0414</v>
      </c>
      <c r="D563" s="3" t="n">
        <v>2.86204</v>
      </c>
      <c r="E563" s="3" t="n">
        <v>3.19184</v>
      </c>
    </row>
    <row r="564" customFormat="false" ht="15.75" hidden="false" customHeight="false" outlineLevel="0" collapsed="false">
      <c r="A564" s="3" t="n">
        <v>563</v>
      </c>
      <c r="B564" s="3" t="n">
        <v>26.9044</v>
      </c>
      <c r="C564" s="3" t="n">
        <v>18.7064</v>
      </c>
      <c r="D564" s="3" t="n">
        <v>1.84511</v>
      </c>
      <c r="E564" s="3" t="n">
        <v>-1.39052</v>
      </c>
    </row>
    <row r="565" customFormat="false" ht="15.75" hidden="false" customHeight="false" outlineLevel="0" collapsed="false">
      <c r="A565" s="3" t="n">
        <v>564</v>
      </c>
      <c r="B565" s="3" t="n">
        <v>29.22</v>
      </c>
      <c r="C565" s="3" t="n">
        <v>20.7434</v>
      </c>
      <c r="D565" s="3" t="n">
        <v>2.49502</v>
      </c>
      <c r="E565" s="3" t="n">
        <v>4.56769</v>
      </c>
    </row>
    <row r="566" customFormat="false" ht="15.75" hidden="false" customHeight="false" outlineLevel="0" collapsed="false">
      <c r="A566" s="3" t="n">
        <v>565</v>
      </c>
      <c r="B566" s="3" t="n">
        <v>26.3171</v>
      </c>
      <c r="C566" s="3" t="n">
        <v>16.9999</v>
      </c>
      <c r="D566" s="3" t="n">
        <v>3.42525</v>
      </c>
      <c r="E566" s="3" t="n">
        <v>4.40852</v>
      </c>
    </row>
    <row r="567" customFormat="false" ht="15.75" hidden="false" customHeight="false" outlineLevel="0" collapsed="false">
      <c r="A567" s="3" t="n">
        <v>566</v>
      </c>
      <c r="B567" s="3" t="n">
        <v>26.7961</v>
      </c>
      <c r="C567" s="3" t="n">
        <v>17.7485</v>
      </c>
      <c r="D567" s="3" t="n">
        <v>1.63885</v>
      </c>
      <c r="E567" s="3" t="n">
        <v>-7.87437</v>
      </c>
    </row>
    <row r="568" customFormat="false" ht="15.75" hidden="false" customHeight="false" outlineLevel="0" collapsed="false">
      <c r="A568" s="3" t="n">
        <v>567</v>
      </c>
      <c r="B568" s="3" t="n">
        <v>24.8216</v>
      </c>
      <c r="C568" s="3" t="n">
        <v>16.1951</v>
      </c>
      <c r="D568" s="3" t="n">
        <v>2.34805</v>
      </c>
      <c r="E568" s="3" t="n">
        <v>-4.90027</v>
      </c>
    </row>
    <row r="569" customFormat="false" ht="15.75" hidden="false" customHeight="false" outlineLevel="0" collapsed="false">
      <c r="A569" s="3" t="n">
        <v>568</v>
      </c>
      <c r="B569" s="3" t="n">
        <v>25.421</v>
      </c>
      <c r="C569" s="3" t="n">
        <v>16.1808</v>
      </c>
      <c r="D569" s="3" t="n">
        <v>0.911384</v>
      </c>
      <c r="E569" s="3" t="n">
        <v>8.16921</v>
      </c>
    </row>
    <row r="570" customFormat="false" ht="15.75" hidden="false" customHeight="false" outlineLevel="0" collapsed="false">
      <c r="A570" s="3" t="n">
        <v>569</v>
      </c>
      <c r="B570" s="3" t="n">
        <v>26.0348</v>
      </c>
      <c r="C570" s="3" t="n">
        <v>15.8348</v>
      </c>
      <c r="D570" s="3" t="n">
        <v>1.62739</v>
      </c>
      <c r="E570" s="3" t="n">
        <v>-0.371654</v>
      </c>
    </row>
    <row r="571" customFormat="false" ht="15.75" hidden="false" customHeight="false" outlineLevel="0" collapsed="false">
      <c r="A571" s="3" t="n">
        <v>570</v>
      </c>
      <c r="B571" s="3" t="n">
        <v>28.7795</v>
      </c>
      <c r="C571" s="3" t="n">
        <v>21.6554</v>
      </c>
      <c r="D571" s="3" t="n">
        <v>2.75837</v>
      </c>
      <c r="E571" s="3" t="n">
        <v>-1.69615</v>
      </c>
    </row>
    <row r="572" customFormat="false" ht="15.75" hidden="false" customHeight="false" outlineLevel="0" collapsed="false">
      <c r="A572" s="3" t="n">
        <v>571</v>
      </c>
      <c r="B572" s="3" t="n">
        <v>26.9662</v>
      </c>
      <c r="C572" s="3" t="n">
        <v>19.1802</v>
      </c>
      <c r="D572" s="3" t="n">
        <v>2.47525</v>
      </c>
      <c r="E572" s="3" t="n">
        <v>8.85663</v>
      </c>
    </row>
    <row r="573" customFormat="false" ht="15.75" hidden="false" customHeight="false" outlineLevel="0" collapsed="false">
      <c r="A573" s="3" t="n">
        <v>572</v>
      </c>
      <c r="B573" s="3" t="n">
        <v>26.2343</v>
      </c>
      <c r="C573" s="3" t="n">
        <v>17.3412</v>
      </c>
      <c r="D573" s="3" t="n">
        <v>1.95115</v>
      </c>
      <c r="E573" s="3" t="n">
        <v>12.6934</v>
      </c>
    </row>
    <row r="574" customFormat="false" ht="15.75" hidden="false" customHeight="false" outlineLevel="0" collapsed="false">
      <c r="A574" s="3" t="n">
        <v>573</v>
      </c>
      <c r="B574" s="3" t="n">
        <v>26.1926</v>
      </c>
      <c r="C574" s="3" t="n">
        <v>15.9176</v>
      </c>
      <c r="D574" s="3" t="n">
        <v>2.5005</v>
      </c>
      <c r="E574" s="3" t="n">
        <v>11.2717</v>
      </c>
    </row>
    <row r="575" customFormat="false" ht="15.75" hidden="false" customHeight="false" outlineLevel="0" collapsed="false">
      <c r="A575" s="3" t="n">
        <v>574</v>
      </c>
      <c r="B575" s="3" t="n">
        <v>24.7109</v>
      </c>
      <c r="C575" s="3" t="n">
        <v>15.6293</v>
      </c>
      <c r="D575" s="3" t="n">
        <v>3.23246</v>
      </c>
      <c r="E575" s="3" t="n">
        <v>4.43824</v>
      </c>
    </row>
    <row r="576" customFormat="false" ht="15.75" hidden="false" customHeight="false" outlineLevel="0" collapsed="false">
      <c r="A576" s="3" t="n">
        <v>575</v>
      </c>
      <c r="B576" s="3" t="n">
        <v>24.595</v>
      </c>
      <c r="C576" s="3" t="n">
        <v>17.1026</v>
      </c>
      <c r="D576" s="3" t="n">
        <v>2.40061</v>
      </c>
      <c r="E576" s="3" t="n">
        <v>-1.16825</v>
      </c>
    </row>
    <row r="577" customFormat="false" ht="15.75" hidden="false" customHeight="false" outlineLevel="0" collapsed="false">
      <c r="A577" s="3" t="n">
        <v>576</v>
      </c>
      <c r="B577" s="3" t="n">
        <v>25.6912</v>
      </c>
      <c r="C577" s="3" t="n">
        <v>16.7156</v>
      </c>
      <c r="D577" s="3" t="n">
        <v>2.61391</v>
      </c>
      <c r="E577" s="3" t="n">
        <v>0.163153</v>
      </c>
    </row>
    <row r="578" customFormat="false" ht="15.75" hidden="false" customHeight="false" outlineLevel="0" collapsed="false">
      <c r="A578" s="3" t="n">
        <v>577</v>
      </c>
      <c r="B578" s="3" t="n">
        <v>26.5825</v>
      </c>
      <c r="C578" s="3" t="n">
        <v>17.3545</v>
      </c>
      <c r="D578" s="3" t="n">
        <v>2.66497</v>
      </c>
      <c r="E578" s="3" t="n">
        <v>6.67156</v>
      </c>
    </row>
    <row r="579" customFormat="false" ht="15.75" hidden="false" customHeight="false" outlineLevel="0" collapsed="false">
      <c r="A579" s="3" t="n">
        <v>578</v>
      </c>
      <c r="B579" s="3" t="n">
        <v>27.0962</v>
      </c>
      <c r="C579" s="3" t="n">
        <v>17.4005</v>
      </c>
      <c r="D579" s="3" t="n">
        <v>3.44169</v>
      </c>
      <c r="E579" s="3" t="n">
        <v>4.668</v>
      </c>
    </row>
    <row r="580" customFormat="false" ht="15.75" hidden="false" customHeight="false" outlineLevel="0" collapsed="false">
      <c r="A580" s="3" t="n">
        <v>579</v>
      </c>
      <c r="B580" s="3" t="n">
        <v>26.813</v>
      </c>
      <c r="C580" s="3" t="n">
        <v>18.0001</v>
      </c>
      <c r="D580" s="3" t="n">
        <v>1.28583</v>
      </c>
      <c r="E580" s="3" t="n">
        <v>-5.1576</v>
      </c>
    </row>
    <row r="581" customFormat="false" ht="15.75" hidden="false" customHeight="false" outlineLevel="0" collapsed="false">
      <c r="A581" s="3" t="n">
        <v>580</v>
      </c>
      <c r="B581" s="3" t="n">
        <v>27.7783</v>
      </c>
      <c r="C581" s="3" t="n">
        <v>19.5677</v>
      </c>
      <c r="D581" s="3" t="n">
        <v>2.52651</v>
      </c>
      <c r="E581" s="3" t="n">
        <v>-1.9687</v>
      </c>
    </row>
    <row r="582" customFormat="false" ht="15.75" hidden="false" customHeight="false" outlineLevel="0" collapsed="false">
      <c r="A582" s="3" t="n">
        <v>581</v>
      </c>
      <c r="B582" s="3" t="n">
        <v>27.4637</v>
      </c>
      <c r="C582" s="3" t="n">
        <v>18.7304</v>
      </c>
      <c r="D582" s="3" t="n">
        <v>1.99769</v>
      </c>
      <c r="E582" s="3" t="n">
        <v>6.38974</v>
      </c>
    </row>
    <row r="583" customFormat="false" ht="15.75" hidden="false" customHeight="false" outlineLevel="0" collapsed="false">
      <c r="A583" s="3" t="n">
        <v>582</v>
      </c>
      <c r="B583" s="3" t="n">
        <v>26.6261</v>
      </c>
      <c r="C583" s="3" t="n">
        <v>16.875</v>
      </c>
      <c r="D583" s="3" t="n">
        <v>2.00025</v>
      </c>
      <c r="E583" s="3" t="n">
        <v>6.18094</v>
      </c>
    </row>
    <row r="584" customFormat="false" ht="15.75" hidden="false" customHeight="false" outlineLevel="0" collapsed="false">
      <c r="A584" s="3" t="n">
        <v>583</v>
      </c>
      <c r="B584" s="3" t="n">
        <v>27.1912</v>
      </c>
      <c r="C584" s="3" t="n">
        <v>17.8475</v>
      </c>
      <c r="D584" s="3" t="n">
        <v>0.921389</v>
      </c>
      <c r="E584" s="3" t="n">
        <v>1.5583</v>
      </c>
    </row>
    <row r="585" customFormat="false" ht="15.75" hidden="false" customHeight="false" outlineLevel="0" collapsed="false">
      <c r="A585" s="3" t="n">
        <v>584</v>
      </c>
      <c r="B585" s="3" t="n">
        <v>26.3383</v>
      </c>
      <c r="C585" s="3" t="n">
        <v>16.4138</v>
      </c>
      <c r="D585" s="3" t="n">
        <v>1.99515</v>
      </c>
      <c r="E585" s="3" t="n">
        <v>-0.0320856</v>
      </c>
    </row>
    <row r="586" customFormat="false" ht="15.75" hidden="false" customHeight="false" outlineLevel="0" collapsed="false">
      <c r="A586" s="3" t="n">
        <v>585</v>
      </c>
      <c r="B586" s="3" t="n">
        <v>26.4886</v>
      </c>
      <c r="C586" s="3" t="n">
        <v>17.1988</v>
      </c>
      <c r="D586" s="3" t="n">
        <v>1.93698</v>
      </c>
      <c r="E586" s="3" t="n">
        <v>4.59549</v>
      </c>
    </row>
    <row r="587" customFormat="false" ht="15.75" hidden="false" customHeight="false" outlineLevel="0" collapsed="false">
      <c r="A587" s="3" t="n">
        <v>586</v>
      </c>
      <c r="B587" s="3" t="n">
        <v>28.4495</v>
      </c>
      <c r="C587" s="3" t="n">
        <v>20.2998</v>
      </c>
      <c r="D587" s="3" t="n">
        <v>2.40065</v>
      </c>
      <c r="E587" s="3" t="n">
        <v>-16.853</v>
      </c>
    </row>
    <row r="588" customFormat="false" ht="15.75" hidden="false" customHeight="false" outlineLevel="0" collapsed="false">
      <c r="A588" s="3" t="n">
        <v>587</v>
      </c>
      <c r="B588" s="3" t="n">
        <v>27.5026</v>
      </c>
      <c r="C588" s="3" t="n">
        <v>18.5928</v>
      </c>
      <c r="D588" s="3" t="n">
        <v>1.80541</v>
      </c>
      <c r="E588" s="3" t="n">
        <v>1.81317</v>
      </c>
    </row>
    <row r="589" customFormat="false" ht="15.75" hidden="false" customHeight="false" outlineLevel="0" collapsed="false">
      <c r="A589" s="3" t="n">
        <v>588</v>
      </c>
      <c r="B589" s="3" t="n">
        <v>28.1312</v>
      </c>
      <c r="C589" s="3" t="n">
        <v>20.6705</v>
      </c>
      <c r="D589" s="3" t="n">
        <v>1.83893</v>
      </c>
      <c r="E589" s="3" t="n">
        <v>-1.65819</v>
      </c>
    </row>
    <row r="590" customFormat="false" ht="15.75" hidden="false" customHeight="false" outlineLevel="0" collapsed="false">
      <c r="A590" s="3" t="n">
        <v>589</v>
      </c>
      <c r="B590" s="3" t="n">
        <v>27.8752</v>
      </c>
      <c r="C590" s="3" t="n">
        <v>18.8205</v>
      </c>
      <c r="D590" s="3" t="n">
        <v>1.80501</v>
      </c>
      <c r="E590" s="3" t="n">
        <v>-1.557</v>
      </c>
    </row>
    <row r="591" customFormat="false" ht="15.75" hidden="false" customHeight="false" outlineLevel="0" collapsed="false">
      <c r="A591" s="3" t="n">
        <v>590</v>
      </c>
      <c r="B591" s="3" t="n">
        <v>29.7198</v>
      </c>
      <c r="C591" s="3" t="n">
        <v>20.725</v>
      </c>
      <c r="D591" s="3" t="n">
        <v>1.43424</v>
      </c>
      <c r="E591" s="3" t="n">
        <v>10.6813</v>
      </c>
    </row>
    <row r="592" customFormat="false" ht="15.75" hidden="false" customHeight="false" outlineLevel="0" collapsed="false">
      <c r="A592" s="3" t="n">
        <v>591</v>
      </c>
      <c r="B592" s="3" t="n">
        <v>29.2139</v>
      </c>
      <c r="C592" s="3" t="n">
        <v>21.5423</v>
      </c>
      <c r="D592" s="3" t="n">
        <v>0.640326</v>
      </c>
      <c r="E592" s="3" t="n">
        <v>11.0761</v>
      </c>
    </row>
    <row r="593" customFormat="false" ht="15.75" hidden="false" customHeight="false" outlineLevel="0" collapsed="false">
      <c r="A593" s="3" t="n">
        <v>592</v>
      </c>
      <c r="B593" s="3" t="n">
        <v>26.641</v>
      </c>
      <c r="C593" s="3" t="n">
        <v>19.1625</v>
      </c>
      <c r="D593" s="3" t="n">
        <v>2.64629</v>
      </c>
      <c r="E593" s="3" t="n">
        <v>14.9622</v>
      </c>
    </row>
    <row r="594" customFormat="false" ht="15.75" hidden="false" customHeight="false" outlineLevel="0" collapsed="false">
      <c r="A594" s="3" t="n">
        <v>593</v>
      </c>
      <c r="B594" s="3" t="n">
        <v>25.7872</v>
      </c>
      <c r="C594" s="3" t="n">
        <v>16.7798</v>
      </c>
      <c r="D594" s="3" t="n">
        <v>2.29887</v>
      </c>
      <c r="E594" s="3" t="n">
        <v>9.56848</v>
      </c>
    </row>
    <row r="595" customFormat="false" ht="15.75" hidden="false" customHeight="false" outlineLevel="0" collapsed="false">
      <c r="A595" s="3" t="n">
        <v>594</v>
      </c>
      <c r="B595" s="3" t="n">
        <v>28.2243</v>
      </c>
      <c r="C595" s="3" t="n">
        <v>19.7026</v>
      </c>
      <c r="D595" s="3" t="n">
        <v>2.11638</v>
      </c>
      <c r="E595" s="3" t="n">
        <v>10.9936</v>
      </c>
    </row>
    <row r="596" customFormat="false" ht="15.75" hidden="false" customHeight="false" outlineLevel="0" collapsed="false">
      <c r="A596" s="3" t="n">
        <v>595</v>
      </c>
      <c r="B596" s="3" t="n">
        <v>27.8779</v>
      </c>
      <c r="C596" s="3" t="n">
        <v>18.9115</v>
      </c>
      <c r="D596" s="3" t="n">
        <v>1.97939</v>
      </c>
      <c r="E596" s="3" t="n">
        <v>10.2239</v>
      </c>
    </row>
    <row r="597" customFormat="false" ht="15.75" hidden="false" customHeight="false" outlineLevel="0" collapsed="false">
      <c r="A597" s="3" t="n">
        <v>596</v>
      </c>
      <c r="B597" s="3" t="n">
        <v>24.4257</v>
      </c>
      <c r="C597" s="3" t="n">
        <v>16.5266</v>
      </c>
      <c r="D597" s="3" t="n">
        <v>2.81218</v>
      </c>
      <c r="E597" s="3" t="n">
        <v>1.45569</v>
      </c>
    </row>
    <row r="598" customFormat="false" ht="15.75" hidden="false" customHeight="false" outlineLevel="0" collapsed="false">
      <c r="A598" s="3" t="n">
        <v>597</v>
      </c>
      <c r="B598" s="3" t="n">
        <v>26.5294</v>
      </c>
      <c r="C598" s="3" t="n">
        <v>17.8249</v>
      </c>
      <c r="D598" s="3" t="n">
        <v>1.76062</v>
      </c>
      <c r="E598" s="3" t="n">
        <v>-8.31428</v>
      </c>
    </row>
    <row r="599" customFormat="false" ht="15.75" hidden="false" customHeight="false" outlineLevel="0" collapsed="false">
      <c r="A599" s="3" t="n">
        <v>598</v>
      </c>
      <c r="B599" s="3" t="n">
        <v>25.3804</v>
      </c>
      <c r="C599" s="3" t="n">
        <v>15.889</v>
      </c>
      <c r="D599" s="3" t="n">
        <v>1.74314</v>
      </c>
      <c r="E599" s="3" t="n">
        <v>2.07546</v>
      </c>
    </row>
    <row r="600" customFormat="false" ht="15.75" hidden="false" customHeight="false" outlineLevel="0" collapsed="false">
      <c r="A600" s="3" t="n">
        <v>599</v>
      </c>
      <c r="B600" s="3" t="n">
        <v>26.4988</v>
      </c>
      <c r="C600" s="3" t="n">
        <v>18.1761</v>
      </c>
      <c r="D600" s="3" t="n">
        <v>2.88285</v>
      </c>
      <c r="E600" s="3" t="n">
        <v>1.43684</v>
      </c>
    </row>
    <row r="601" customFormat="false" ht="15.75" hidden="false" customHeight="false" outlineLevel="0" collapsed="false">
      <c r="A601" s="3" t="n">
        <v>600</v>
      </c>
      <c r="B601" s="3" t="n">
        <v>24.883</v>
      </c>
      <c r="C601" s="3" t="n">
        <v>16.1501</v>
      </c>
      <c r="D601" s="3" t="n">
        <v>2.51962</v>
      </c>
      <c r="E601" s="3" t="n">
        <v>-5.36704</v>
      </c>
    </row>
    <row r="602" customFormat="false" ht="15.75" hidden="false" customHeight="false" outlineLevel="0" collapsed="false">
      <c r="A602" s="3" t="n">
        <v>601</v>
      </c>
      <c r="B602" s="3" t="n">
        <v>25.4348</v>
      </c>
      <c r="C602" s="3" t="n">
        <v>15.3885</v>
      </c>
      <c r="D602" s="3" t="n">
        <v>1.98108</v>
      </c>
      <c r="E602" s="3" t="n">
        <v>7.79723</v>
      </c>
    </row>
    <row r="603" customFormat="false" ht="15.75" hidden="false" customHeight="false" outlineLevel="0" collapsed="false">
      <c r="A603" s="3" t="n">
        <v>602</v>
      </c>
      <c r="B603" s="3" t="n">
        <v>28.533</v>
      </c>
      <c r="C603" s="3" t="n">
        <v>20.7565</v>
      </c>
      <c r="D603" s="3" t="n">
        <v>3.26756</v>
      </c>
      <c r="E603" s="3" t="n">
        <v>2.14251</v>
      </c>
    </row>
    <row r="604" customFormat="false" ht="15.75" hidden="false" customHeight="false" outlineLevel="0" collapsed="false">
      <c r="A604" s="3" t="n">
        <v>603</v>
      </c>
      <c r="B604" s="3" t="n">
        <v>24.1611</v>
      </c>
      <c r="C604" s="3" t="n">
        <v>14.2133</v>
      </c>
      <c r="D604" s="3" t="n">
        <v>2.1103</v>
      </c>
      <c r="E604" s="3" t="n">
        <v>11.2687</v>
      </c>
    </row>
    <row r="605" customFormat="false" ht="15.75" hidden="false" customHeight="false" outlineLevel="0" collapsed="false">
      <c r="A605" s="3" t="n">
        <v>604</v>
      </c>
      <c r="B605" s="3" t="n">
        <v>26.5346</v>
      </c>
      <c r="C605" s="3" t="n">
        <v>16.7114</v>
      </c>
      <c r="D605" s="3" t="n">
        <v>1.80161</v>
      </c>
      <c r="E605" s="3" t="n">
        <v>4.78111</v>
      </c>
    </row>
    <row r="606" customFormat="false" ht="15.75" hidden="false" customHeight="false" outlineLevel="0" collapsed="false">
      <c r="A606" s="3" t="n">
        <v>605</v>
      </c>
      <c r="B606" s="3" t="n">
        <v>28.0318</v>
      </c>
      <c r="C606" s="3" t="n">
        <v>20.2052</v>
      </c>
      <c r="D606" s="3" t="n">
        <v>3.27434</v>
      </c>
      <c r="E606" s="3" t="n">
        <v>1.71897</v>
      </c>
    </row>
    <row r="607" customFormat="false" ht="15.75" hidden="false" customHeight="false" outlineLevel="0" collapsed="false">
      <c r="A607" s="3" t="n">
        <v>606</v>
      </c>
      <c r="B607" s="3" t="n">
        <v>27.4458</v>
      </c>
      <c r="C607" s="3" t="n">
        <v>19.3242</v>
      </c>
      <c r="D607" s="3" t="n">
        <v>2.61517</v>
      </c>
      <c r="E607" s="3" t="n">
        <v>3.07624</v>
      </c>
    </row>
    <row r="608" customFormat="false" ht="15.75" hidden="false" customHeight="false" outlineLevel="0" collapsed="false">
      <c r="A608" s="3" t="n">
        <v>607</v>
      </c>
      <c r="B608" s="3" t="n">
        <v>26.3449</v>
      </c>
      <c r="C608" s="3" t="n">
        <v>17.9797</v>
      </c>
      <c r="D608" s="3" t="n">
        <v>1.59893</v>
      </c>
      <c r="E608" s="3" t="n">
        <v>-6.10107</v>
      </c>
    </row>
    <row r="609" customFormat="false" ht="15.75" hidden="false" customHeight="false" outlineLevel="0" collapsed="false">
      <c r="A609" s="3" t="n">
        <v>608</v>
      </c>
      <c r="B609" s="3" t="n">
        <v>25.0601</v>
      </c>
      <c r="C609" s="3" t="n">
        <v>16.4376</v>
      </c>
      <c r="D609" s="3" t="n">
        <v>2.72619</v>
      </c>
      <c r="E609" s="3" t="n">
        <v>9.39038</v>
      </c>
    </row>
    <row r="610" customFormat="false" ht="15.75" hidden="false" customHeight="false" outlineLevel="0" collapsed="false">
      <c r="A610" s="3" t="n">
        <v>609</v>
      </c>
      <c r="B610" s="3" t="n">
        <v>26.6631</v>
      </c>
      <c r="C610" s="3" t="n">
        <v>18.0849</v>
      </c>
      <c r="D610" s="3" t="n">
        <v>3.2205</v>
      </c>
      <c r="E610" s="3" t="n">
        <v>-9.9482</v>
      </c>
    </row>
    <row r="611" customFormat="false" ht="15.75" hidden="false" customHeight="false" outlineLevel="0" collapsed="false">
      <c r="A611" s="3" t="n">
        <v>610</v>
      </c>
      <c r="B611" s="3" t="n">
        <v>27.0993</v>
      </c>
      <c r="C611" s="3" t="n">
        <v>17.7051</v>
      </c>
      <c r="D611" s="3" t="n">
        <v>2.87736</v>
      </c>
      <c r="E611" s="3" t="n">
        <v>-6.61907</v>
      </c>
    </row>
    <row r="612" customFormat="false" ht="15.75" hidden="false" customHeight="false" outlineLevel="0" collapsed="false">
      <c r="A612" s="3" t="n">
        <v>611</v>
      </c>
      <c r="B612" s="3" t="n">
        <v>26.8925</v>
      </c>
      <c r="C612" s="3" t="n">
        <v>17.2113</v>
      </c>
      <c r="D612" s="3" t="n">
        <v>1.64927</v>
      </c>
      <c r="E612" s="3" t="n">
        <v>3.39518</v>
      </c>
    </row>
    <row r="613" customFormat="false" ht="15.75" hidden="false" customHeight="false" outlineLevel="0" collapsed="false">
      <c r="A613" s="3" t="n">
        <v>612</v>
      </c>
      <c r="B613" s="3" t="n">
        <v>24.9319</v>
      </c>
      <c r="C613" s="3" t="n">
        <v>14.7656</v>
      </c>
      <c r="D613" s="3" t="n">
        <v>3.1593</v>
      </c>
      <c r="E613" s="3" t="n">
        <v>1.26364</v>
      </c>
    </row>
    <row r="614" customFormat="false" ht="15.75" hidden="false" customHeight="false" outlineLevel="0" collapsed="false">
      <c r="A614" s="3" t="n">
        <v>613</v>
      </c>
      <c r="B614" s="3" t="n">
        <v>28.2497</v>
      </c>
      <c r="C614" s="3" t="n">
        <v>19.702</v>
      </c>
      <c r="D614" s="3" t="n">
        <v>2.50232</v>
      </c>
      <c r="E614" s="3" t="n">
        <v>-7.66241</v>
      </c>
    </row>
    <row r="615" customFormat="false" ht="15.75" hidden="false" customHeight="false" outlineLevel="0" collapsed="false">
      <c r="A615" s="3" t="n">
        <v>614</v>
      </c>
      <c r="B615" s="3" t="n">
        <v>25.6495</v>
      </c>
      <c r="C615" s="3" t="n">
        <v>18.1457</v>
      </c>
      <c r="D615" s="3" t="n">
        <v>1.90854</v>
      </c>
      <c r="E615" s="3" t="n">
        <v>-2.23253</v>
      </c>
    </row>
    <row r="616" customFormat="false" ht="15.75" hidden="false" customHeight="false" outlineLevel="0" collapsed="false">
      <c r="A616" s="3" t="n">
        <v>615</v>
      </c>
      <c r="B616" s="3" t="n">
        <v>27.0182</v>
      </c>
      <c r="C616" s="3" t="n">
        <v>17.5188</v>
      </c>
      <c r="D616" s="3" t="n">
        <v>1.92528</v>
      </c>
      <c r="E616" s="3" t="n">
        <v>13.5655</v>
      </c>
    </row>
    <row r="617" customFormat="false" ht="15.75" hidden="false" customHeight="false" outlineLevel="0" collapsed="false">
      <c r="A617" s="3" t="n">
        <v>616</v>
      </c>
      <c r="B617" s="3" t="n">
        <v>26.954</v>
      </c>
      <c r="C617" s="3" t="n">
        <v>19.473</v>
      </c>
      <c r="D617" s="3" t="n">
        <v>2.36129</v>
      </c>
      <c r="E617" s="3" t="n">
        <v>4.42023</v>
      </c>
    </row>
    <row r="618" customFormat="false" ht="15.75" hidden="false" customHeight="false" outlineLevel="0" collapsed="false">
      <c r="A618" s="3" t="n">
        <v>617</v>
      </c>
      <c r="B618" s="3" t="n">
        <v>26.853</v>
      </c>
      <c r="C618" s="3" t="n">
        <v>18.7874</v>
      </c>
      <c r="D618" s="3" t="n">
        <v>1.88734</v>
      </c>
      <c r="E618" s="3" t="n">
        <v>8.2042</v>
      </c>
    </row>
    <row r="619" customFormat="false" ht="15.75" hidden="false" customHeight="false" outlineLevel="0" collapsed="false">
      <c r="A619" s="3" t="n">
        <v>618</v>
      </c>
      <c r="B619" s="3" t="n">
        <v>25.9655</v>
      </c>
      <c r="C619" s="3" t="n">
        <v>15.6511</v>
      </c>
      <c r="D619" s="3" t="n">
        <v>1.20067</v>
      </c>
      <c r="E619" s="3" t="n">
        <v>0.796988</v>
      </c>
    </row>
    <row r="620" customFormat="false" ht="15.75" hidden="false" customHeight="false" outlineLevel="0" collapsed="false">
      <c r="A620" s="3" t="n">
        <v>619</v>
      </c>
      <c r="B620" s="3" t="n">
        <v>26.0947</v>
      </c>
      <c r="C620" s="3" t="n">
        <v>16.6779</v>
      </c>
      <c r="D620" s="3" t="n">
        <v>2.35896</v>
      </c>
      <c r="E620" s="3" t="n">
        <v>7.95464</v>
      </c>
    </row>
    <row r="621" customFormat="false" ht="15.75" hidden="false" customHeight="false" outlineLevel="0" collapsed="false">
      <c r="A621" s="3" t="n">
        <v>620</v>
      </c>
      <c r="B621" s="3" t="n">
        <v>26.4803</v>
      </c>
      <c r="C621" s="3" t="n">
        <v>17.8379</v>
      </c>
      <c r="D621" s="3" t="n">
        <v>2.37943</v>
      </c>
      <c r="E621" s="3" t="n">
        <v>0.306283</v>
      </c>
    </row>
    <row r="622" customFormat="false" ht="15.75" hidden="false" customHeight="false" outlineLevel="0" collapsed="false">
      <c r="A622" s="3" t="n">
        <v>621</v>
      </c>
      <c r="B622" s="3" t="n">
        <v>26.9593</v>
      </c>
      <c r="C622" s="3" t="n">
        <v>16.7988</v>
      </c>
      <c r="D622" s="3" t="n">
        <v>1.93081</v>
      </c>
      <c r="E622" s="3" t="n">
        <v>7.84282</v>
      </c>
    </row>
    <row r="623" customFormat="false" ht="15.75" hidden="false" customHeight="false" outlineLevel="0" collapsed="false">
      <c r="A623" s="3" t="n">
        <v>622</v>
      </c>
      <c r="B623" s="3" t="n">
        <v>28.4758</v>
      </c>
      <c r="C623" s="3" t="n">
        <v>19.8913</v>
      </c>
      <c r="D623" s="3" t="n">
        <v>2.33911</v>
      </c>
      <c r="E623" s="3" t="n">
        <v>4.45181</v>
      </c>
    </row>
    <row r="624" customFormat="false" ht="15.75" hidden="false" customHeight="false" outlineLevel="0" collapsed="false">
      <c r="A624" s="3" t="n">
        <v>623</v>
      </c>
      <c r="B624" s="3" t="n">
        <v>27.0641</v>
      </c>
      <c r="C624" s="3" t="n">
        <v>16.994</v>
      </c>
      <c r="D624" s="3" t="n">
        <v>1.97388</v>
      </c>
      <c r="E624" s="3" t="n">
        <v>6.72763</v>
      </c>
    </row>
    <row r="625" customFormat="false" ht="15.75" hidden="false" customHeight="false" outlineLevel="0" collapsed="false">
      <c r="A625" s="3" t="n">
        <v>624</v>
      </c>
      <c r="B625" s="3" t="n">
        <v>26.734</v>
      </c>
      <c r="C625" s="3" t="n">
        <v>17.6225</v>
      </c>
      <c r="D625" s="3" t="n">
        <v>2.03642</v>
      </c>
      <c r="E625" s="3" t="n">
        <v>-7.13887</v>
      </c>
    </row>
    <row r="626" customFormat="false" ht="15.75" hidden="false" customHeight="false" outlineLevel="0" collapsed="false">
      <c r="A626" s="3" t="n">
        <v>625</v>
      </c>
      <c r="B626" s="3" t="n">
        <v>25.4268</v>
      </c>
      <c r="C626" s="3" t="n">
        <v>15.0754</v>
      </c>
      <c r="D626" s="3" t="n">
        <v>1.93069</v>
      </c>
      <c r="E626" s="3" t="n">
        <v>3.30851</v>
      </c>
    </row>
    <row r="627" customFormat="false" ht="15.75" hidden="false" customHeight="false" outlineLevel="0" collapsed="false">
      <c r="A627" s="3" t="n">
        <v>626</v>
      </c>
      <c r="B627" s="3" t="n">
        <v>26.1531</v>
      </c>
      <c r="C627" s="3" t="n">
        <v>17.7559</v>
      </c>
      <c r="D627" s="3" t="n">
        <v>1.15174</v>
      </c>
      <c r="E627" s="3" t="n">
        <v>10.075</v>
      </c>
    </row>
    <row r="628" customFormat="false" ht="15.75" hidden="false" customHeight="false" outlineLevel="0" collapsed="false">
      <c r="A628" s="3" t="n">
        <v>627</v>
      </c>
      <c r="B628" s="3" t="n">
        <v>26.7261</v>
      </c>
      <c r="C628" s="3" t="n">
        <v>18.0013</v>
      </c>
      <c r="D628" s="3" t="n">
        <v>2.02128</v>
      </c>
      <c r="E628" s="3" t="n">
        <v>8.89491</v>
      </c>
    </row>
    <row r="629" customFormat="false" ht="15.75" hidden="false" customHeight="false" outlineLevel="0" collapsed="false">
      <c r="A629" s="3" t="n">
        <v>628</v>
      </c>
      <c r="B629" s="3" t="n">
        <v>26.8086</v>
      </c>
      <c r="C629" s="3" t="n">
        <v>17.1189</v>
      </c>
      <c r="D629" s="3" t="n">
        <v>2.94433</v>
      </c>
      <c r="E629" s="3" t="n">
        <v>2.4176</v>
      </c>
    </row>
    <row r="630" customFormat="false" ht="15.75" hidden="false" customHeight="false" outlineLevel="0" collapsed="false">
      <c r="A630" s="3" t="n">
        <v>629</v>
      </c>
      <c r="B630" s="3" t="n">
        <v>28.2574</v>
      </c>
      <c r="C630" s="3" t="n">
        <v>18.6117</v>
      </c>
      <c r="D630" s="3" t="n">
        <v>1.96617</v>
      </c>
      <c r="E630" s="3" t="n">
        <v>2.86175</v>
      </c>
    </row>
    <row r="631" customFormat="false" ht="15.75" hidden="false" customHeight="false" outlineLevel="0" collapsed="false">
      <c r="A631" s="3" t="n">
        <v>630</v>
      </c>
      <c r="B631" s="3" t="n">
        <v>26.4445</v>
      </c>
      <c r="C631" s="3" t="n">
        <v>17.4578</v>
      </c>
      <c r="D631" s="3" t="n">
        <v>2.85109</v>
      </c>
      <c r="E631" s="3" t="n">
        <v>15.1592</v>
      </c>
    </row>
    <row r="632" customFormat="false" ht="15.75" hidden="false" customHeight="false" outlineLevel="0" collapsed="false">
      <c r="A632" s="3" t="n">
        <v>631</v>
      </c>
      <c r="B632" s="3" t="n">
        <v>26.9931</v>
      </c>
      <c r="C632" s="3" t="n">
        <v>17.334</v>
      </c>
      <c r="D632" s="3" t="n">
        <v>1.4681</v>
      </c>
      <c r="E632" s="3" t="n">
        <v>-5.42079</v>
      </c>
    </row>
    <row r="633" customFormat="false" ht="15.75" hidden="false" customHeight="false" outlineLevel="0" collapsed="false">
      <c r="A633" s="3" t="n">
        <v>632</v>
      </c>
      <c r="B633" s="3" t="n">
        <v>27.4088</v>
      </c>
      <c r="C633" s="3" t="n">
        <v>18.2399</v>
      </c>
      <c r="D633" s="3" t="n">
        <v>2.12784</v>
      </c>
      <c r="E633" s="3" t="n">
        <v>-4.79855</v>
      </c>
    </row>
    <row r="634" customFormat="false" ht="15.75" hidden="false" customHeight="false" outlineLevel="0" collapsed="false">
      <c r="A634" s="3" t="n">
        <v>633</v>
      </c>
      <c r="B634" s="3" t="n">
        <v>25.6781</v>
      </c>
      <c r="C634" s="3" t="n">
        <v>15.6766</v>
      </c>
      <c r="D634" s="3" t="n">
        <v>1.9241</v>
      </c>
      <c r="E634" s="3" t="n">
        <v>-5.07315</v>
      </c>
    </row>
    <row r="635" customFormat="false" ht="15.75" hidden="false" customHeight="false" outlineLevel="0" collapsed="false">
      <c r="A635" s="3" t="n">
        <v>634</v>
      </c>
      <c r="B635" s="3" t="n">
        <v>26.3886</v>
      </c>
      <c r="C635" s="3" t="n">
        <v>18.1938</v>
      </c>
      <c r="D635" s="3" t="n">
        <v>2.17006</v>
      </c>
      <c r="E635" s="3" t="n">
        <v>3.82434</v>
      </c>
    </row>
    <row r="636" customFormat="false" ht="15.75" hidden="false" customHeight="false" outlineLevel="0" collapsed="false">
      <c r="A636" s="3" t="n">
        <v>635</v>
      </c>
      <c r="B636" s="3" t="n">
        <v>26.1733</v>
      </c>
      <c r="C636" s="3" t="n">
        <v>16.9874</v>
      </c>
      <c r="D636" s="3" t="n">
        <v>3.00518</v>
      </c>
      <c r="E636" s="3" t="n">
        <v>0.144178</v>
      </c>
    </row>
    <row r="637" customFormat="false" ht="15.75" hidden="false" customHeight="false" outlineLevel="0" collapsed="false">
      <c r="A637" s="3" t="n">
        <v>636</v>
      </c>
      <c r="B637" s="3" t="n">
        <v>25.8496</v>
      </c>
      <c r="C637" s="3" t="n">
        <v>15.9905</v>
      </c>
      <c r="D637" s="3" t="n">
        <v>1.51662</v>
      </c>
      <c r="E637" s="3" t="n">
        <v>16.4657</v>
      </c>
    </row>
    <row r="638" customFormat="false" ht="15.75" hidden="false" customHeight="false" outlineLevel="0" collapsed="false">
      <c r="A638" s="3" t="n">
        <v>637</v>
      </c>
      <c r="B638" s="3" t="n">
        <v>25.8778</v>
      </c>
      <c r="C638" s="3" t="n">
        <v>18.7793</v>
      </c>
      <c r="D638" s="3" t="n">
        <v>1.58664</v>
      </c>
      <c r="E638" s="3" t="n">
        <v>-1.45457</v>
      </c>
    </row>
    <row r="639" customFormat="false" ht="15.75" hidden="false" customHeight="false" outlineLevel="0" collapsed="false">
      <c r="A639" s="3" t="n">
        <v>638</v>
      </c>
      <c r="B639" s="3" t="n">
        <v>25.4871</v>
      </c>
      <c r="C639" s="3" t="n">
        <v>14.9038</v>
      </c>
      <c r="D639" s="3" t="n">
        <v>1.43412</v>
      </c>
      <c r="E639" s="3" t="n">
        <v>0.0396802</v>
      </c>
    </row>
    <row r="640" customFormat="false" ht="15.75" hidden="false" customHeight="false" outlineLevel="0" collapsed="false">
      <c r="A640" s="3" t="n">
        <v>639</v>
      </c>
      <c r="B640" s="3" t="n">
        <v>26.9892</v>
      </c>
      <c r="C640" s="3" t="n">
        <v>18.1283</v>
      </c>
      <c r="D640" s="3" t="n">
        <v>2.08016</v>
      </c>
      <c r="E640" s="3" t="n">
        <v>5.4699</v>
      </c>
    </row>
    <row r="641" customFormat="false" ht="15.75" hidden="false" customHeight="false" outlineLevel="0" collapsed="false">
      <c r="A641" s="3" t="n">
        <v>640</v>
      </c>
      <c r="B641" s="3" t="n">
        <v>25.2435</v>
      </c>
      <c r="C641" s="3" t="n">
        <v>15.6023</v>
      </c>
      <c r="D641" s="3" t="n">
        <v>2.20004</v>
      </c>
      <c r="E641" s="3" t="n">
        <v>2.92215</v>
      </c>
    </row>
    <row r="642" customFormat="false" ht="15.75" hidden="false" customHeight="false" outlineLevel="0" collapsed="false">
      <c r="A642" s="3" t="n">
        <v>641</v>
      </c>
      <c r="B642" s="3" t="n">
        <v>25.4846</v>
      </c>
      <c r="C642" s="3" t="n">
        <v>15.4127</v>
      </c>
      <c r="D642" s="3" t="n">
        <v>1.53336</v>
      </c>
      <c r="E642" s="3" t="n">
        <v>6.32439</v>
      </c>
    </row>
    <row r="643" customFormat="false" ht="15.75" hidden="false" customHeight="false" outlineLevel="0" collapsed="false">
      <c r="A643" s="3" t="n">
        <v>642</v>
      </c>
      <c r="B643" s="3" t="n">
        <v>27.2909</v>
      </c>
      <c r="C643" s="3" t="n">
        <v>18.8131</v>
      </c>
      <c r="D643" s="3" t="n">
        <v>1.70101</v>
      </c>
      <c r="E643" s="3" t="n">
        <v>5.69803</v>
      </c>
    </row>
    <row r="644" customFormat="false" ht="15.75" hidden="false" customHeight="false" outlineLevel="0" collapsed="false">
      <c r="A644" s="3" t="n">
        <v>643</v>
      </c>
      <c r="B644" s="3" t="n">
        <v>27.1675</v>
      </c>
      <c r="C644" s="3" t="n">
        <v>19.309</v>
      </c>
      <c r="D644" s="3" t="n">
        <v>2.63564</v>
      </c>
      <c r="E644" s="3" t="n">
        <v>-4.9984</v>
      </c>
    </row>
    <row r="645" customFormat="false" ht="15.75" hidden="false" customHeight="false" outlineLevel="0" collapsed="false">
      <c r="A645" s="3" t="n">
        <v>644</v>
      </c>
      <c r="B645" s="3" t="n">
        <v>26.4707</v>
      </c>
      <c r="C645" s="3" t="n">
        <v>16.6617</v>
      </c>
      <c r="D645" s="3" t="n">
        <v>3.0113</v>
      </c>
      <c r="E645" s="3" t="n">
        <v>2.63852</v>
      </c>
    </row>
    <row r="646" customFormat="false" ht="15.75" hidden="false" customHeight="false" outlineLevel="0" collapsed="false">
      <c r="A646" s="3" t="n">
        <v>645</v>
      </c>
      <c r="B646" s="3" t="n">
        <v>24.4462</v>
      </c>
      <c r="C646" s="3" t="n">
        <v>15.0792</v>
      </c>
      <c r="D646" s="3" t="n">
        <v>2.45729</v>
      </c>
      <c r="E646" s="3" t="n">
        <v>6.14424</v>
      </c>
    </row>
    <row r="647" customFormat="false" ht="15.75" hidden="false" customHeight="false" outlineLevel="0" collapsed="false">
      <c r="A647" s="3" t="n">
        <v>646</v>
      </c>
      <c r="B647" s="3" t="n">
        <v>24.1465</v>
      </c>
      <c r="C647" s="3" t="n">
        <v>14.3791</v>
      </c>
      <c r="D647" s="3" t="n">
        <v>1.64946</v>
      </c>
      <c r="E647" s="3" t="n">
        <v>2.97966</v>
      </c>
    </row>
    <row r="648" customFormat="false" ht="15.75" hidden="false" customHeight="false" outlineLevel="0" collapsed="false">
      <c r="A648" s="3" t="n">
        <v>647</v>
      </c>
      <c r="B648" s="3" t="n">
        <v>24.8291</v>
      </c>
      <c r="C648" s="3" t="n">
        <v>15.2171</v>
      </c>
      <c r="D648" s="3" t="n">
        <v>1.847</v>
      </c>
      <c r="E648" s="3" t="n">
        <v>11.6995</v>
      </c>
    </row>
    <row r="649" customFormat="false" ht="15.75" hidden="false" customHeight="false" outlineLevel="0" collapsed="false">
      <c r="A649" s="3" t="n">
        <v>648</v>
      </c>
      <c r="B649" s="3" t="n">
        <v>25.7018</v>
      </c>
      <c r="C649" s="3" t="n">
        <v>16.1491</v>
      </c>
      <c r="D649" s="3" t="n">
        <v>2.18557</v>
      </c>
      <c r="E649" s="3" t="n">
        <v>16.7706</v>
      </c>
    </row>
    <row r="650" customFormat="false" ht="15.75" hidden="false" customHeight="false" outlineLevel="0" collapsed="false">
      <c r="A650" s="3" t="n">
        <v>649</v>
      </c>
      <c r="B650" s="3" t="n">
        <v>26.1265</v>
      </c>
      <c r="C650" s="3" t="n">
        <v>16.503</v>
      </c>
      <c r="D650" s="3" t="n">
        <v>2.56792</v>
      </c>
      <c r="E650" s="3" t="n">
        <v>-2.89774</v>
      </c>
    </row>
    <row r="651" customFormat="false" ht="15.75" hidden="false" customHeight="false" outlineLevel="0" collapsed="false">
      <c r="A651" s="3" t="n">
        <v>650</v>
      </c>
      <c r="B651" s="3" t="n">
        <v>25.6993</v>
      </c>
      <c r="C651" s="3" t="n">
        <v>15.4842</v>
      </c>
      <c r="D651" s="3" t="n">
        <v>2.07473</v>
      </c>
      <c r="E651" s="3" t="n">
        <v>2.42714</v>
      </c>
    </row>
    <row r="652" customFormat="false" ht="15.75" hidden="false" customHeight="false" outlineLevel="0" collapsed="false">
      <c r="A652" s="3" t="n">
        <v>651</v>
      </c>
      <c r="B652" s="3" t="n">
        <v>27.668</v>
      </c>
      <c r="C652" s="3" t="n">
        <v>18.2214</v>
      </c>
      <c r="D652" s="3" t="n">
        <v>2.32537</v>
      </c>
      <c r="E652" s="3" t="n">
        <v>6.32872</v>
      </c>
    </row>
    <row r="653" customFormat="false" ht="15.75" hidden="false" customHeight="false" outlineLevel="0" collapsed="false">
      <c r="A653" s="3" t="n">
        <v>652</v>
      </c>
      <c r="B653" s="3" t="n">
        <v>26.8807</v>
      </c>
      <c r="C653" s="3" t="n">
        <v>17.6487</v>
      </c>
      <c r="D653" s="3" t="n">
        <v>2.25914</v>
      </c>
      <c r="E653" s="3" t="n">
        <v>5.08702</v>
      </c>
    </row>
    <row r="654" customFormat="false" ht="15.75" hidden="false" customHeight="false" outlineLevel="0" collapsed="false">
      <c r="A654" s="3" t="n">
        <v>653</v>
      </c>
      <c r="B654" s="3" t="n">
        <v>26.2491</v>
      </c>
      <c r="C654" s="3" t="n">
        <v>17.497</v>
      </c>
      <c r="D654" s="3" t="n">
        <v>2.63406</v>
      </c>
      <c r="E654" s="3" t="n">
        <v>0.0530335</v>
      </c>
    </row>
    <row r="655" customFormat="false" ht="15.75" hidden="false" customHeight="false" outlineLevel="0" collapsed="false">
      <c r="A655" s="3" t="n">
        <v>654</v>
      </c>
      <c r="B655" s="3" t="n">
        <v>27.1956</v>
      </c>
      <c r="C655" s="3" t="n">
        <v>18.8802</v>
      </c>
      <c r="D655" s="3" t="n">
        <v>2.40387</v>
      </c>
      <c r="E655" s="3" t="n">
        <v>-3.29358</v>
      </c>
    </row>
    <row r="656" customFormat="false" ht="15.75" hidden="false" customHeight="false" outlineLevel="0" collapsed="false">
      <c r="A656" s="3" t="n">
        <v>655</v>
      </c>
      <c r="B656" s="3" t="n">
        <v>26.6214</v>
      </c>
      <c r="C656" s="3" t="n">
        <v>16.648</v>
      </c>
      <c r="D656" s="3" t="n">
        <v>2.37055</v>
      </c>
      <c r="E656" s="3" t="n">
        <v>7.88241</v>
      </c>
    </row>
    <row r="657" customFormat="false" ht="15.75" hidden="false" customHeight="false" outlineLevel="0" collapsed="false">
      <c r="A657" s="3" t="n">
        <v>656</v>
      </c>
      <c r="B657" s="3" t="n">
        <v>26.9031</v>
      </c>
      <c r="C657" s="3" t="n">
        <v>17.8086</v>
      </c>
      <c r="D657" s="3" t="n">
        <v>1.89215</v>
      </c>
      <c r="E657" s="3" t="n">
        <v>-2.16167</v>
      </c>
    </row>
    <row r="658" customFormat="false" ht="15.75" hidden="false" customHeight="false" outlineLevel="0" collapsed="false">
      <c r="A658" s="3" t="n">
        <v>657</v>
      </c>
      <c r="B658" s="3" t="n">
        <v>26.8016</v>
      </c>
      <c r="C658" s="3" t="n">
        <v>17.902</v>
      </c>
      <c r="D658" s="3" t="n">
        <v>1.59776</v>
      </c>
      <c r="E658" s="3" t="n">
        <v>-2.36346</v>
      </c>
    </row>
    <row r="659" customFormat="false" ht="15.75" hidden="false" customHeight="false" outlineLevel="0" collapsed="false">
      <c r="A659" s="3" t="n">
        <v>658</v>
      </c>
      <c r="B659" s="3" t="n">
        <v>25.6408</v>
      </c>
      <c r="C659" s="3" t="n">
        <v>15.0029</v>
      </c>
      <c r="D659" s="3" t="n">
        <v>1.57429</v>
      </c>
      <c r="E659" s="3" t="n">
        <v>8.3373</v>
      </c>
    </row>
    <row r="660" customFormat="false" ht="15.75" hidden="false" customHeight="false" outlineLevel="0" collapsed="false">
      <c r="A660" s="3" t="n">
        <v>659</v>
      </c>
      <c r="B660" s="3" t="n">
        <v>25.9283</v>
      </c>
      <c r="C660" s="3" t="n">
        <v>17.3321</v>
      </c>
      <c r="D660" s="3" t="n">
        <v>2.49134</v>
      </c>
      <c r="E660" s="3" t="n">
        <v>-1.90912</v>
      </c>
    </row>
    <row r="661" customFormat="false" ht="15.75" hidden="false" customHeight="false" outlineLevel="0" collapsed="false">
      <c r="A661" s="3" t="n">
        <v>660</v>
      </c>
      <c r="B661" s="3" t="n">
        <v>24.4174</v>
      </c>
      <c r="C661" s="3" t="n">
        <v>15.2483</v>
      </c>
      <c r="D661" s="3" t="n">
        <v>2.27323</v>
      </c>
      <c r="E661" s="3" t="n">
        <v>-1.06334</v>
      </c>
    </row>
    <row r="662" customFormat="false" ht="15.75" hidden="false" customHeight="false" outlineLevel="0" collapsed="false">
      <c r="A662" s="3" t="n">
        <v>661</v>
      </c>
      <c r="B662" s="3" t="n">
        <v>27.6561</v>
      </c>
      <c r="C662" s="3" t="n">
        <v>19.0141</v>
      </c>
      <c r="D662" s="3" t="n">
        <v>2.3721</v>
      </c>
      <c r="E662" s="3" t="n">
        <v>11.6138</v>
      </c>
    </row>
    <row r="663" customFormat="false" ht="15.75" hidden="false" customHeight="false" outlineLevel="0" collapsed="false">
      <c r="A663" s="3" t="n">
        <v>662</v>
      </c>
      <c r="B663" s="3" t="n">
        <v>27.8727</v>
      </c>
      <c r="C663" s="3" t="n">
        <v>18.551</v>
      </c>
      <c r="D663" s="3" t="n">
        <v>2.23947</v>
      </c>
      <c r="E663" s="3" t="n">
        <v>12.2355</v>
      </c>
    </row>
    <row r="664" customFormat="false" ht="15.75" hidden="false" customHeight="false" outlineLevel="0" collapsed="false">
      <c r="A664" s="3" t="n">
        <v>663</v>
      </c>
      <c r="B664" s="3" t="n">
        <v>27.6414</v>
      </c>
      <c r="C664" s="3" t="n">
        <v>20.226</v>
      </c>
      <c r="D664" s="3" t="n">
        <v>1.95652</v>
      </c>
      <c r="E664" s="3" t="n">
        <v>-13.1548</v>
      </c>
    </row>
    <row r="665" customFormat="false" ht="15.75" hidden="false" customHeight="false" outlineLevel="0" collapsed="false">
      <c r="A665" s="3" t="n">
        <v>664</v>
      </c>
      <c r="B665" s="3" t="n">
        <v>25.9706</v>
      </c>
      <c r="C665" s="3" t="n">
        <v>15.7789</v>
      </c>
      <c r="D665" s="3" t="n">
        <v>1.89286</v>
      </c>
      <c r="E665" s="3" t="n">
        <v>0.827053</v>
      </c>
    </row>
    <row r="666" customFormat="false" ht="15.75" hidden="false" customHeight="false" outlineLevel="0" collapsed="false">
      <c r="A666" s="3" t="n">
        <v>665</v>
      </c>
      <c r="B666" s="3" t="n">
        <v>27.9299</v>
      </c>
      <c r="C666" s="3" t="n">
        <v>18.2322</v>
      </c>
      <c r="D666" s="3" t="n">
        <v>3.0652</v>
      </c>
      <c r="E666" s="3" t="n">
        <v>5.62316</v>
      </c>
    </row>
    <row r="667" customFormat="false" ht="15.75" hidden="false" customHeight="false" outlineLevel="0" collapsed="false">
      <c r="A667" s="3" t="n">
        <v>666</v>
      </c>
      <c r="B667" s="3" t="n">
        <v>26.5561</v>
      </c>
      <c r="C667" s="3" t="n">
        <v>18.0038</v>
      </c>
      <c r="D667" s="3" t="n">
        <v>1.65055</v>
      </c>
      <c r="E667" s="3" t="n">
        <v>-2.01334</v>
      </c>
    </row>
    <row r="668" customFormat="false" ht="15.75" hidden="false" customHeight="false" outlineLevel="0" collapsed="false">
      <c r="A668" s="3" t="n">
        <v>667</v>
      </c>
      <c r="B668" s="3" t="n">
        <v>25.5181</v>
      </c>
      <c r="C668" s="3" t="n">
        <v>16.02</v>
      </c>
      <c r="D668" s="3" t="n">
        <v>3.00054</v>
      </c>
      <c r="E668" s="3" t="n">
        <v>8.726</v>
      </c>
    </row>
    <row r="669" customFormat="false" ht="15.75" hidden="false" customHeight="false" outlineLevel="0" collapsed="false">
      <c r="A669" s="3" t="n">
        <v>668</v>
      </c>
      <c r="B669" s="3" t="n">
        <v>27.3021</v>
      </c>
      <c r="C669" s="3" t="n">
        <v>17.63</v>
      </c>
      <c r="D669" s="3" t="n">
        <v>2.51165</v>
      </c>
      <c r="E669" s="3" t="n">
        <v>-8.42818</v>
      </c>
    </row>
    <row r="670" customFormat="false" ht="15.75" hidden="false" customHeight="false" outlineLevel="0" collapsed="false">
      <c r="A670" s="3" t="n">
        <v>669</v>
      </c>
      <c r="B670" s="3" t="n">
        <v>28.4956</v>
      </c>
      <c r="C670" s="3" t="n">
        <v>20.2617</v>
      </c>
      <c r="D670" s="3" t="n">
        <v>1.23194</v>
      </c>
      <c r="E670" s="3" t="n">
        <v>6.11782</v>
      </c>
    </row>
    <row r="671" customFormat="false" ht="15.75" hidden="false" customHeight="false" outlineLevel="0" collapsed="false">
      <c r="A671" s="3" t="n">
        <v>670</v>
      </c>
      <c r="B671" s="3" t="n">
        <v>27.5914</v>
      </c>
      <c r="C671" s="3" t="n">
        <v>18.6568</v>
      </c>
      <c r="D671" s="3" t="n">
        <v>1.66837</v>
      </c>
      <c r="E671" s="3" t="n">
        <v>0.804566</v>
      </c>
    </row>
    <row r="672" customFormat="false" ht="15.75" hidden="false" customHeight="false" outlineLevel="0" collapsed="false">
      <c r="A672" s="3" t="n">
        <v>671</v>
      </c>
      <c r="B672" s="3" t="n">
        <v>26.7017</v>
      </c>
      <c r="C672" s="3" t="n">
        <v>17.0232</v>
      </c>
      <c r="D672" s="3" t="n">
        <v>2.06341</v>
      </c>
      <c r="E672" s="3" t="n">
        <v>0.90082</v>
      </c>
    </row>
    <row r="673" customFormat="false" ht="15.75" hidden="false" customHeight="false" outlineLevel="0" collapsed="false">
      <c r="A673" s="3" t="n">
        <v>672</v>
      </c>
      <c r="B673" s="3" t="n">
        <v>26.485</v>
      </c>
      <c r="C673" s="3" t="n">
        <v>19.194</v>
      </c>
      <c r="D673" s="3" t="n">
        <v>1.3768</v>
      </c>
      <c r="E673" s="3" t="n">
        <v>-0.54369</v>
      </c>
    </row>
    <row r="674" customFormat="false" ht="15.75" hidden="false" customHeight="false" outlineLevel="0" collapsed="false">
      <c r="A674" s="3" t="n">
        <v>673</v>
      </c>
      <c r="B674" s="3" t="n">
        <v>26.0462</v>
      </c>
      <c r="C674" s="3" t="n">
        <v>17.5612</v>
      </c>
      <c r="D674" s="3" t="n">
        <v>1.38802</v>
      </c>
      <c r="E674" s="3" t="n">
        <v>5.10303</v>
      </c>
    </row>
    <row r="675" customFormat="false" ht="15.75" hidden="false" customHeight="false" outlineLevel="0" collapsed="false">
      <c r="A675" s="3" t="n">
        <v>674</v>
      </c>
      <c r="B675" s="3" t="n">
        <v>27.2754</v>
      </c>
      <c r="C675" s="3" t="n">
        <v>18.3119</v>
      </c>
      <c r="D675" s="3" t="n">
        <v>2.57744</v>
      </c>
      <c r="E675" s="3" t="n">
        <v>-0.534182</v>
      </c>
    </row>
    <row r="676" customFormat="false" ht="15.75" hidden="false" customHeight="false" outlineLevel="0" collapsed="false">
      <c r="A676" s="3" t="n">
        <v>675</v>
      </c>
      <c r="B676" s="3" t="n">
        <v>26.4471</v>
      </c>
      <c r="C676" s="3" t="n">
        <v>16.6837</v>
      </c>
      <c r="D676" s="3" t="n">
        <v>2.40822</v>
      </c>
      <c r="E676" s="3" t="n">
        <v>2.15808</v>
      </c>
    </row>
    <row r="677" customFormat="false" ht="15.75" hidden="false" customHeight="false" outlineLevel="0" collapsed="false">
      <c r="A677" s="3" t="n">
        <v>676</v>
      </c>
      <c r="B677" s="3" t="n">
        <v>26.9564</v>
      </c>
      <c r="C677" s="3" t="n">
        <v>18.5969</v>
      </c>
      <c r="D677" s="3" t="n">
        <v>2.18931</v>
      </c>
      <c r="E677" s="3" t="n">
        <v>8.68512</v>
      </c>
    </row>
    <row r="678" customFormat="false" ht="15.75" hidden="false" customHeight="false" outlineLevel="0" collapsed="false">
      <c r="A678" s="3" t="n">
        <v>677</v>
      </c>
      <c r="B678" s="3" t="n">
        <v>26.0066</v>
      </c>
      <c r="C678" s="3" t="n">
        <v>17.0025</v>
      </c>
      <c r="D678" s="3" t="n">
        <v>2.44638</v>
      </c>
      <c r="E678" s="3" t="n">
        <v>10.1394</v>
      </c>
    </row>
    <row r="679" customFormat="false" ht="15.75" hidden="false" customHeight="false" outlineLevel="0" collapsed="false">
      <c r="A679" s="3" t="n">
        <v>678</v>
      </c>
      <c r="B679" s="3" t="n">
        <v>26.8897</v>
      </c>
      <c r="C679" s="3" t="n">
        <v>16.8628</v>
      </c>
      <c r="D679" s="3" t="n">
        <v>2.25447</v>
      </c>
      <c r="E679" s="3" t="n">
        <v>-4.3716</v>
      </c>
    </row>
    <row r="680" customFormat="false" ht="15.75" hidden="false" customHeight="false" outlineLevel="0" collapsed="false">
      <c r="A680" s="3" t="n">
        <v>679</v>
      </c>
      <c r="B680" s="3" t="n">
        <v>25.2977</v>
      </c>
      <c r="C680" s="3" t="n">
        <v>16.2812</v>
      </c>
      <c r="D680" s="3" t="n">
        <v>2.51417</v>
      </c>
      <c r="E680" s="3" t="n">
        <v>4.13612</v>
      </c>
    </row>
    <row r="681" customFormat="false" ht="15.75" hidden="false" customHeight="false" outlineLevel="0" collapsed="false">
      <c r="A681" s="3" t="n">
        <v>680</v>
      </c>
      <c r="B681" s="3" t="n">
        <v>26.1092</v>
      </c>
      <c r="C681" s="3" t="n">
        <v>16.0479</v>
      </c>
      <c r="D681" s="3" t="n">
        <v>2.43891</v>
      </c>
      <c r="E681" s="3" t="n">
        <v>11.5483</v>
      </c>
    </row>
    <row r="682" customFormat="false" ht="15.75" hidden="false" customHeight="false" outlineLevel="0" collapsed="false">
      <c r="A682" s="3" t="n">
        <v>681</v>
      </c>
      <c r="B682" s="3" t="n">
        <v>24.7483</v>
      </c>
      <c r="C682" s="3" t="n">
        <v>15.4497</v>
      </c>
      <c r="D682" s="3" t="n">
        <v>2.80465</v>
      </c>
      <c r="E682" s="3" t="n">
        <v>4.55003</v>
      </c>
    </row>
    <row r="683" customFormat="false" ht="15.75" hidden="false" customHeight="false" outlineLevel="0" collapsed="false">
      <c r="A683" s="3" t="n">
        <v>682</v>
      </c>
      <c r="B683" s="3" t="n">
        <v>26.1416</v>
      </c>
      <c r="C683" s="3" t="n">
        <v>17.5715</v>
      </c>
      <c r="D683" s="3" t="n">
        <v>1.76657</v>
      </c>
      <c r="E683" s="3" t="n">
        <v>-9.2453</v>
      </c>
    </row>
    <row r="684" customFormat="false" ht="15.75" hidden="false" customHeight="false" outlineLevel="0" collapsed="false">
      <c r="A684" s="3" t="n">
        <v>683</v>
      </c>
      <c r="B684" s="3" t="n">
        <v>26.4352</v>
      </c>
      <c r="C684" s="3" t="n">
        <v>16.4946</v>
      </c>
      <c r="D684" s="3" t="n">
        <v>1.51254</v>
      </c>
      <c r="E684" s="3" t="n">
        <v>0.573718</v>
      </c>
    </row>
    <row r="685" customFormat="false" ht="15.75" hidden="false" customHeight="false" outlineLevel="0" collapsed="false">
      <c r="A685" s="3" t="n">
        <v>684</v>
      </c>
      <c r="B685" s="3" t="n">
        <v>30.2299</v>
      </c>
      <c r="C685" s="3" t="n">
        <v>22.0465</v>
      </c>
      <c r="D685" s="3" t="n">
        <v>1.862</v>
      </c>
      <c r="E685" s="3" t="n">
        <v>-9.22406</v>
      </c>
    </row>
    <row r="686" customFormat="false" ht="15.75" hidden="false" customHeight="false" outlineLevel="0" collapsed="false">
      <c r="A686" s="3" t="n">
        <v>685</v>
      </c>
      <c r="B686" s="3" t="n">
        <v>28.5632</v>
      </c>
      <c r="C686" s="3" t="n">
        <v>19.2159</v>
      </c>
      <c r="D686" s="3" t="n">
        <v>1.78702</v>
      </c>
      <c r="E686" s="3" t="n">
        <v>-1.48982</v>
      </c>
    </row>
    <row r="687" customFormat="false" ht="15.75" hidden="false" customHeight="false" outlineLevel="0" collapsed="false">
      <c r="A687" s="3" t="n">
        <v>686</v>
      </c>
      <c r="B687" s="3" t="n">
        <v>26.0215</v>
      </c>
      <c r="C687" s="3" t="n">
        <v>16.8481</v>
      </c>
      <c r="D687" s="3" t="n">
        <v>1.25127</v>
      </c>
      <c r="E687" s="3" t="n">
        <v>1.71687</v>
      </c>
    </row>
    <row r="688" customFormat="false" ht="15.75" hidden="false" customHeight="false" outlineLevel="0" collapsed="false">
      <c r="A688" s="3" t="n">
        <v>687</v>
      </c>
      <c r="B688" s="3" t="n">
        <v>25.1512</v>
      </c>
      <c r="C688" s="3" t="n">
        <v>16.0611</v>
      </c>
      <c r="D688" s="3" t="n">
        <v>1.98151</v>
      </c>
      <c r="E688" s="3" t="n">
        <v>-10.7947</v>
      </c>
    </row>
    <row r="689" customFormat="false" ht="15.75" hidden="false" customHeight="false" outlineLevel="0" collapsed="false">
      <c r="A689" s="3" t="n">
        <v>688</v>
      </c>
      <c r="B689" s="3" t="n">
        <v>27.0862</v>
      </c>
      <c r="C689" s="3" t="n">
        <v>16.3267</v>
      </c>
      <c r="D689" s="3" t="n">
        <v>1.93566</v>
      </c>
      <c r="E689" s="3" t="n">
        <v>2.94495</v>
      </c>
    </row>
    <row r="690" customFormat="false" ht="15.75" hidden="false" customHeight="false" outlineLevel="0" collapsed="false">
      <c r="A690" s="3" t="n">
        <v>689</v>
      </c>
      <c r="B690" s="3" t="n">
        <v>27.4238</v>
      </c>
      <c r="C690" s="3" t="n">
        <v>19.2744</v>
      </c>
      <c r="D690" s="3" t="n">
        <v>2.40291</v>
      </c>
      <c r="E690" s="3" t="n">
        <v>7.9454</v>
      </c>
    </row>
    <row r="691" customFormat="false" ht="15.75" hidden="false" customHeight="false" outlineLevel="0" collapsed="false">
      <c r="A691" s="3" t="n">
        <v>690</v>
      </c>
      <c r="B691" s="3" t="n">
        <v>24.3637</v>
      </c>
      <c r="C691" s="3" t="n">
        <v>13.941</v>
      </c>
      <c r="D691" s="3" t="n">
        <v>2.62961</v>
      </c>
      <c r="E691" s="3" t="n">
        <v>9.59235</v>
      </c>
    </row>
    <row r="692" customFormat="false" ht="15.75" hidden="false" customHeight="false" outlineLevel="0" collapsed="false">
      <c r="A692" s="3" t="n">
        <v>691</v>
      </c>
      <c r="B692" s="3" t="n">
        <v>27.6339</v>
      </c>
      <c r="C692" s="3" t="n">
        <v>17.3324</v>
      </c>
      <c r="D692" s="3" t="n">
        <v>2.48862</v>
      </c>
      <c r="E692" s="3" t="n">
        <v>-8.87098</v>
      </c>
    </row>
    <row r="693" customFormat="false" ht="15.75" hidden="false" customHeight="false" outlineLevel="0" collapsed="false">
      <c r="A693" s="3" t="n">
        <v>692</v>
      </c>
      <c r="B693" s="3" t="n">
        <v>26.6998</v>
      </c>
      <c r="C693" s="3" t="n">
        <v>18.679</v>
      </c>
      <c r="D693" s="3" t="n">
        <v>1.56612</v>
      </c>
      <c r="E693" s="3" t="n">
        <v>-5.60451</v>
      </c>
    </row>
    <row r="694" customFormat="false" ht="15.75" hidden="false" customHeight="false" outlineLevel="0" collapsed="false">
      <c r="A694" s="3" t="n">
        <v>693</v>
      </c>
      <c r="B694" s="3" t="n">
        <v>25.759</v>
      </c>
      <c r="C694" s="3" t="n">
        <v>16.3159</v>
      </c>
      <c r="D694" s="3" t="n">
        <v>2.90441</v>
      </c>
      <c r="E694" s="3" t="n">
        <v>3.97772</v>
      </c>
    </row>
    <row r="695" customFormat="false" ht="15.75" hidden="false" customHeight="false" outlineLevel="0" collapsed="false">
      <c r="A695" s="3" t="n">
        <v>694</v>
      </c>
      <c r="B695" s="3" t="n">
        <v>27.7744</v>
      </c>
      <c r="C695" s="3" t="n">
        <v>19.1096</v>
      </c>
      <c r="D695" s="3" t="n">
        <v>2.11709</v>
      </c>
      <c r="E695" s="3" t="n">
        <v>-0.672627</v>
      </c>
    </row>
    <row r="696" customFormat="false" ht="15.75" hidden="false" customHeight="false" outlineLevel="0" collapsed="false">
      <c r="A696" s="3" t="n">
        <v>695</v>
      </c>
      <c r="B696" s="3" t="n">
        <v>26.905</v>
      </c>
      <c r="C696" s="3" t="n">
        <v>18.1018</v>
      </c>
      <c r="D696" s="3" t="n">
        <v>1.3867</v>
      </c>
      <c r="E696" s="3" t="n">
        <v>-3.51878</v>
      </c>
    </row>
    <row r="697" customFormat="false" ht="15.75" hidden="false" customHeight="false" outlineLevel="0" collapsed="false">
      <c r="A697" s="3" t="n">
        <v>696</v>
      </c>
      <c r="B697" s="3" t="n">
        <v>24.0691</v>
      </c>
      <c r="C697" s="3" t="n">
        <v>15.4922</v>
      </c>
      <c r="D697" s="3" t="n">
        <v>2.84863</v>
      </c>
      <c r="E697" s="3" t="n">
        <v>-2.64846</v>
      </c>
    </row>
    <row r="698" customFormat="false" ht="15.75" hidden="false" customHeight="false" outlineLevel="0" collapsed="false">
      <c r="A698" s="3" t="n">
        <v>697</v>
      </c>
      <c r="B698" s="3" t="n">
        <v>26.6715</v>
      </c>
      <c r="C698" s="3" t="n">
        <v>16.926</v>
      </c>
      <c r="D698" s="3" t="n">
        <v>2.92452</v>
      </c>
      <c r="E698" s="3" t="n">
        <v>12.6436</v>
      </c>
    </row>
    <row r="699" customFormat="false" ht="15.75" hidden="false" customHeight="false" outlineLevel="0" collapsed="false">
      <c r="A699" s="3" t="n">
        <v>698</v>
      </c>
      <c r="B699" s="3" t="n">
        <v>24.7178</v>
      </c>
      <c r="C699" s="3" t="n">
        <v>15.0372</v>
      </c>
      <c r="D699" s="3" t="n">
        <v>1.15674</v>
      </c>
      <c r="E699" s="3" t="n">
        <v>-3.7165</v>
      </c>
    </row>
    <row r="700" customFormat="false" ht="15.75" hidden="false" customHeight="false" outlineLevel="0" collapsed="false">
      <c r="A700" s="3" t="n">
        <v>699</v>
      </c>
      <c r="B700" s="3" t="n">
        <v>26.3273</v>
      </c>
      <c r="C700" s="3" t="n">
        <v>17.3598</v>
      </c>
      <c r="D700" s="3" t="n">
        <v>1.25127</v>
      </c>
      <c r="E700" s="3" t="n">
        <v>7.19862</v>
      </c>
    </row>
    <row r="701" customFormat="false" ht="15.75" hidden="false" customHeight="false" outlineLevel="0" collapsed="false">
      <c r="A701" s="3" t="n">
        <v>700</v>
      </c>
      <c r="B701" s="3" t="n">
        <v>26.7321</v>
      </c>
      <c r="C701" s="3" t="n">
        <v>18.3717</v>
      </c>
      <c r="D701" s="3" t="n">
        <v>2.36466</v>
      </c>
      <c r="E701" s="3" t="n">
        <v>5.65167</v>
      </c>
    </row>
    <row r="702" customFormat="false" ht="15.75" hidden="false" customHeight="false" outlineLevel="0" collapsed="false">
      <c r="A702" s="3" t="n">
        <v>701</v>
      </c>
      <c r="B702" s="3" t="n">
        <v>24.6891</v>
      </c>
      <c r="C702" s="3" t="n">
        <v>14.6965</v>
      </c>
      <c r="D702" s="3" t="n">
        <v>1.64107</v>
      </c>
      <c r="E702" s="3" t="n">
        <v>2.51133</v>
      </c>
    </row>
    <row r="703" customFormat="false" ht="15.75" hidden="false" customHeight="false" outlineLevel="0" collapsed="false">
      <c r="A703" s="3" t="n">
        <v>702</v>
      </c>
      <c r="B703" s="3" t="n">
        <v>25.3929</v>
      </c>
      <c r="C703" s="3" t="n">
        <v>16.01</v>
      </c>
      <c r="D703" s="3" t="n">
        <v>1.71402</v>
      </c>
      <c r="E703" s="3" t="n">
        <v>3.51139</v>
      </c>
    </row>
    <row r="704" customFormat="false" ht="15.75" hidden="false" customHeight="false" outlineLevel="0" collapsed="false">
      <c r="A704" s="3" t="n">
        <v>703</v>
      </c>
      <c r="B704" s="3" t="n">
        <v>28.0543</v>
      </c>
      <c r="C704" s="3" t="n">
        <v>19.8742</v>
      </c>
      <c r="D704" s="3" t="n">
        <v>0.428449</v>
      </c>
      <c r="E704" s="3" t="n">
        <v>-0.0505122</v>
      </c>
    </row>
    <row r="705" customFormat="false" ht="15.75" hidden="false" customHeight="false" outlineLevel="0" collapsed="false">
      <c r="A705" s="3" t="n">
        <v>704</v>
      </c>
      <c r="B705" s="3" t="n">
        <v>24.4214</v>
      </c>
      <c r="C705" s="3" t="n">
        <v>15.1617</v>
      </c>
      <c r="D705" s="3" t="n">
        <v>2.29915</v>
      </c>
      <c r="E705" s="3" t="n">
        <v>7.93435</v>
      </c>
    </row>
    <row r="706" customFormat="false" ht="15.75" hidden="false" customHeight="false" outlineLevel="0" collapsed="false">
      <c r="A706" s="3" t="n">
        <v>705</v>
      </c>
      <c r="B706" s="3" t="n">
        <v>27.2991</v>
      </c>
      <c r="C706" s="3" t="n">
        <v>18.1255</v>
      </c>
      <c r="D706" s="3" t="n">
        <v>1.63141</v>
      </c>
      <c r="E706" s="3" t="n">
        <v>3.60258</v>
      </c>
    </row>
    <row r="707" customFormat="false" ht="15.75" hidden="false" customHeight="false" outlineLevel="0" collapsed="false">
      <c r="A707" s="3" t="n">
        <v>706</v>
      </c>
      <c r="B707" s="3" t="n">
        <v>27.6762</v>
      </c>
      <c r="C707" s="3" t="n">
        <v>18.709</v>
      </c>
      <c r="D707" s="3" t="n">
        <v>3.3688</v>
      </c>
      <c r="E707" s="3" t="n">
        <v>5.8059</v>
      </c>
    </row>
    <row r="708" customFormat="false" ht="15.75" hidden="false" customHeight="false" outlineLevel="0" collapsed="false">
      <c r="A708" s="3" t="n">
        <v>707</v>
      </c>
      <c r="B708" s="3" t="n">
        <v>26.3439</v>
      </c>
      <c r="C708" s="3" t="n">
        <v>18.6009</v>
      </c>
      <c r="D708" s="3" t="n">
        <v>2.01809</v>
      </c>
      <c r="E708" s="3" t="n">
        <v>14.5584</v>
      </c>
    </row>
    <row r="709" customFormat="false" ht="15.75" hidden="false" customHeight="false" outlineLevel="0" collapsed="false">
      <c r="A709" s="3" t="n">
        <v>708</v>
      </c>
      <c r="B709" s="3" t="n">
        <v>26.9417</v>
      </c>
      <c r="C709" s="3" t="n">
        <v>16.8298</v>
      </c>
      <c r="D709" s="3" t="n">
        <v>1.45191</v>
      </c>
      <c r="E709" s="3" t="n">
        <v>3.98184</v>
      </c>
    </row>
    <row r="710" customFormat="false" ht="15.75" hidden="false" customHeight="false" outlineLevel="0" collapsed="false">
      <c r="A710" s="3" t="n">
        <v>709</v>
      </c>
      <c r="B710" s="3" t="n">
        <v>27.3789</v>
      </c>
      <c r="C710" s="3" t="n">
        <v>19.807</v>
      </c>
      <c r="D710" s="3" t="n">
        <v>2.48684</v>
      </c>
      <c r="E710" s="3" t="n">
        <v>-7.6126</v>
      </c>
    </row>
    <row r="711" customFormat="false" ht="15.75" hidden="false" customHeight="false" outlineLevel="0" collapsed="false">
      <c r="A711" s="3" t="n">
        <v>710</v>
      </c>
      <c r="B711" s="3" t="n">
        <v>26.5253</v>
      </c>
      <c r="C711" s="3" t="n">
        <v>18.2306</v>
      </c>
      <c r="D711" s="3" t="n">
        <v>2.22312</v>
      </c>
      <c r="E711" s="3" t="n">
        <v>8.65174</v>
      </c>
    </row>
    <row r="712" customFormat="false" ht="15.75" hidden="false" customHeight="false" outlineLevel="0" collapsed="false">
      <c r="A712" s="3" t="n">
        <v>711</v>
      </c>
      <c r="B712" s="3" t="n">
        <v>26.3478</v>
      </c>
      <c r="C712" s="3" t="n">
        <v>16.5352</v>
      </c>
      <c r="D712" s="3" t="n">
        <v>1.79264</v>
      </c>
      <c r="E712" s="3" t="n">
        <v>11.6565</v>
      </c>
    </row>
    <row r="713" customFormat="false" ht="15.75" hidden="false" customHeight="false" outlineLevel="0" collapsed="false">
      <c r="A713" s="3" t="n">
        <v>712</v>
      </c>
      <c r="B713" s="3" t="n">
        <v>25.145</v>
      </c>
      <c r="C713" s="3" t="n">
        <v>15.8952</v>
      </c>
      <c r="D713" s="3" t="n">
        <v>1.89993</v>
      </c>
      <c r="E713" s="3" t="n">
        <v>0.33667</v>
      </c>
    </row>
    <row r="714" customFormat="false" ht="15.75" hidden="false" customHeight="false" outlineLevel="0" collapsed="false">
      <c r="A714" s="3" t="n">
        <v>713</v>
      </c>
      <c r="B714" s="3" t="n">
        <v>23.7571</v>
      </c>
      <c r="C714" s="3" t="n">
        <v>13.111</v>
      </c>
      <c r="D714" s="3" t="n">
        <v>1.80283</v>
      </c>
      <c r="E714" s="3" t="n">
        <v>-9.97393</v>
      </c>
    </row>
    <row r="715" customFormat="false" ht="15.75" hidden="false" customHeight="false" outlineLevel="0" collapsed="false">
      <c r="A715" s="3" t="n">
        <v>714</v>
      </c>
      <c r="B715" s="3" t="n">
        <v>28.0939</v>
      </c>
      <c r="C715" s="3" t="n">
        <v>20.2577</v>
      </c>
      <c r="D715" s="3" t="n">
        <v>1.56862</v>
      </c>
      <c r="E715" s="3" t="n">
        <v>3.09452</v>
      </c>
    </row>
    <row r="716" customFormat="false" ht="15.75" hidden="false" customHeight="false" outlineLevel="0" collapsed="false">
      <c r="A716" s="3" t="n">
        <v>715</v>
      </c>
      <c r="B716" s="3" t="n">
        <v>26.724</v>
      </c>
      <c r="C716" s="3" t="n">
        <v>16.2696</v>
      </c>
      <c r="D716" s="3" t="n">
        <v>3.30312</v>
      </c>
      <c r="E716" s="3" t="n">
        <v>1.05446</v>
      </c>
    </row>
    <row r="717" customFormat="false" ht="15.75" hidden="false" customHeight="false" outlineLevel="0" collapsed="false">
      <c r="A717" s="3" t="n">
        <v>716</v>
      </c>
      <c r="B717" s="3" t="n">
        <v>27.0528</v>
      </c>
      <c r="C717" s="3" t="n">
        <v>17.3388</v>
      </c>
      <c r="D717" s="3" t="n">
        <v>1.70426</v>
      </c>
      <c r="E717" s="3" t="n">
        <v>0.517711</v>
      </c>
    </row>
    <row r="718" customFormat="false" ht="15.75" hidden="false" customHeight="false" outlineLevel="0" collapsed="false">
      <c r="A718" s="3" t="n">
        <v>717</v>
      </c>
      <c r="B718" s="3" t="n">
        <v>26.2479</v>
      </c>
      <c r="C718" s="3" t="n">
        <v>18.139</v>
      </c>
      <c r="D718" s="3" t="n">
        <v>1.86963</v>
      </c>
      <c r="E718" s="3" t="n">
        <v>-6.53005</v>
      </c>
    </row>
    <row r="719" customFormat="false" ht="15.75" hidden="false" customHeight="false" outlineLevel="0" collapsed="false">
      <c r="A719" s="3" t="n">
        <v>718</v>
      </c>
      <c r="B719" s="3" t="n">
        <v>28.2064</v>
      </c>
      <c r="C719" s="3" t="n">
        <v>19.0347</v>
      </c>
      <c r="D719" s="3" t="n">
        <v>2.26659</v>
      </c>
      <c r="E719" s="3" t="n">
        <v>7.89081</v>
      </c>
    </row>
    <row r="720" customFormat="false" ht="15.75" hidden="false" customHeight="false" outlineLevel="0" collapsed="false">
      <c r="A720" s="3" t="n">
        <v>719</v>
      </c>
      <c r="B720" s="3" t="n">
        <v>26.5653</v>
      </c>
      <c r="C720" s="3" t="n">
        <v>16.7593</v>
      </c>
      <c r="D720" s="3" t="n">
        <v>1.64319</v>
      </c>
      <c r="E720" s="3" t="n">
        <v>2.06254</v>
      </c>
    </row>
    <row r="721" customFormat="false" ht="15.75" hidden="false" customHeight="false" outlineLevel="0" collapsed="false">
      <c r="A721" s="3" t="n">
        <v>720</v>
      </c>
      <c r="B721" s="3" t="n">
        <v>25.4969</v>
      </c>
      <c r="C721" s="3" t="n">
        <v>15.6844</v>
      </c>
      <c r="D721" s="3" t="n">
        <v>1.68618</v>
      </c>
      <c r="E721" s="3" t="n">
        <v>-2.71625</v>
      </c>
    </row>
    <row r="722" customFormat="false" ht="15.75" hidden="false" customHeight="false" outlineLevel="0" collapsed="false">
      <c r="A722" s="3" t="n">
        <v>721</v>
      </c>
      <c r="B722" s="3" t="n">
        <v>26.6396</v>
      </c>
      <c r="C722" s="3" t="n">
        <v>18.1534</v>
      </c>
      <c r="D722" s="3" t="n">
        <v>2.69806</v>
      </c>
      <c r="E722" s="3" t="n">
        <v>-3.61898</v>
      </c>
    </row>
    <row r="723" customFormat="false" ht="15.75" hidden="false" customHeight="false" outlineLevel="0" collapsed="false">
      <c r="A723" s="3" t="n">
        <v>722</v>
      </c>
      <c r="B723" s="3" t="n">
        <v>27.2246</v>
      </c>
      <c r="C723" s="3" t="n">
        <v>18.7322</v>
      </c>
      <c r="D723" s="3" t="n">
        <v>1.99132</v>
      </c>
      <c r="E723" s="3" t="n">
        <v>-4.38227</v>
      </c>
    </row>
    <row r="724" customFormat="false" ht="15.75" hidden="false" customHeight="false" outlineLevel="0" collapsed="false">
      <c r="A724" s="3" t="n">
        <v>723</v>
      </c>
      <c r="B724" s="3" t="n">
        <v>27.5155</v>
      </c>
      <c r="C724" s="3" t="n">
        <v>17.2283</v>
      </c>
      <c r="D724" s="3" t="n">
        <v>1.76276</v>
      </c>
      <c r="E724" s="3" t="n">
        <v>3.47332</v>
      </c>
    </row>
    <row r="725" customFormat="false" ht="15.75" hidden="false" customHeight="false" outlineLevel="0" collapsed="false">
      <c r="A725" s="3" t="n">
        <v>724</v>
      </c>
      <c r="B725" s="3" t="n">
        <v>25.931</v>
      </c>
      <c r="C725" s="3" t="n">
        <v>15.2596</v>
      </c>
      <c r="D725" s="3" t="n">
        <v>3.22951</v>
      </c>
      <c r="E725" s="3" t="n">
        <v>7.70638</v>
      </c>
    </row>
    <row r="726" customFormat="false" ht="15.75" hidden="false" customHeight="false" outlineLevel="0" collapsed="false">
      <c r="A726" s="3" t="n">
        <v>725</v>
      </c>
      <c r="B726" s="3" t="n">
        <v>27.7766</v>
      </c>
      <c r="C726" s="3" t="n">
        <v>19.2305</v>
      </c>
      <c r="D726" s="3" t="n">
        <v>2.09094</v>
      </c>
      <c r="E726" s="3" t="n">
        <v>3.91334</v>
      </c>
    </row>
    <row r="727" customFormat="false" ht="15.75" hidden="false" customHeight="false" outlineLevel="0" collapsed="false">
      <c r="A727" s="3" t="n">
        <v>726</v>
      </c>
      <c r="B727" s="3" t="n">
        <v>27.7933</v>
      </c>
      <c r="C727" s="3" t="n">
        <v>21.1541</v>
      </c>
      <c r="D727" s="3" t="n">
        <v>1.87284</v>
      </c>
      <c r="E727" s="3" t="n">
        <v>-9.37806</v>
      </c>
    </row>
    <row r="728" customFormat="false" ht="15.75" hidden="false" customHeight="false" outlineLevel="0" collapsed="false">
      <c r="A728" s="3" t="n">
        <v>727</v>
      </c>
      <c r="B728" s="3" t="n">
        <v>26.0192</v>
      </c>
      <c r="C728" s="3" t="n">
        <v>17.3755</v>
      </c>
      <c r="D728" s="3" t="n">
        <v>2.61555</v>
      </c>
      <c r="E728" s="3" t="n">
        <v>7.4849</v>
      </c>
    </row>
    <row r="729" customFormat="false" ht="15.75" hidden="false" customHeight="false" outlineLevel="0" collapsed="false">
      <c r="A729" s="3" t="n">
        <v>728</v>
      </c>
      <c r="B729" s="3" t="n">
        <v>27.8324</v>
      </c>
      <c r="C729" s="3" t="n">
        <v>18.7886</v>
      </c>
      <c r="D729" s="3" t="n">
        <v>2.64561</v>
      </c>
      <c r="E729" s="3" t="n">
        <v>11.7995</v>
      </c>
    </row>
    <row r="730" customFormat="false" ht="15.75" hidden="false" customHeight="false" outlineLevel="0" collapsed="false">
      <c r="A730" s="3" t="n">
        <v>729</v>
      </c>
      <c r="B730" s="3" t="n">
        <v>26.9009</v>
      </c>
      <c r="C730" s="3" t="n">
        <v>18.9924</v>
      </c>
      <c r="D730" s="3" t="n">
        <v>2.35699</v>
      </c>
      <c r="E730" s="3" t="n">
        <v>8.13068</v>
      </c>
    </row>
    <row r="731" customFormat="false" ht="15.75" hidden="false" customHeight="false" outlineLevel="0" collapsed="false">
      <c r="A731" s="3" t="n">
        <v>730</v>
      </c>
      <c r="B731" s="3" t="n">
        <v>25.4768</v>
      </c>
      <c r="C731" s="3" t="n">
        <v>15.0614</v>
      </c>
      <c r="D731" s="3" t="n">
        <v>2.51463</v>
      </c>
      <c r="E731" s="3" t="n">
        <v>4.01859</v>
      </c>
    </row>
    <row r="732" customFormat="false" ht="15.75" hidden="false" customHeight="false" outlineLevel="0" collapsed="false">
      <c r="A732" s="3" t="n">
        <v>731</v>
      </c>
      <c r="B732" s="3" t="n">
        <v>25.8704</v>
      </c>
      <c r="C732" s="3" t="n">
        <v>15.727</v>
      </c>
      <c r="D732" s="3" t="n">
        <v>2.73419</v>
      </c>
      <c r="E732" s="3" t="n">
        <v>2.74202</v>
      </c>
    </row>
    <row r="733" customFormat="false" ht="15.75" hidden="false" customHeight="false" outlineLevel="0" collapsed="false">
      <c r="A733" s="3" t="n">
        <v>732</v>
      </c>
      <c r="B733" s="3" t="n">
        <v>25.1113</v>
      </c>
      <c r="C733" s="3" t="n">
        <v>16.4934</v>
      </c>
      <c r="D733" s="3" t="n">
        <v>3.16442</v>
      </c>
      <c r="E733" s="3" t="n">
        <v>0.155643</v>
      </c>
    </row>
    <row r="734" customFormat="false" ht="15.75" hidden="false" customHeight="false" outlineLevel="0" collapsed="false">
      <c r="A734" s="3" t="n">
        <v>733</v>
      </c>
      <c r="B734" s="3" t="n">
        <v>26.3439</v>
      </c>
      <c r="C734" s="3" t="n">
        <v>16.6824</v>
      </c>
      <c r="D734" s="3" t="n">
        <v>3.02407</v>
      </c>
      <c r="E734" s="3" t="n">
        <v>1.20418</v>
      </c>
    </row>
    <row r="735" customFormat="false" ht="15.75" hidden="false" customHeight="false" outlineLevel="0" collapsed="false">
      <c r="A735" s="3" t="n">
        <v>734</v>
      </c>
      <c r="B735" s="3" t="n">
        <v>25.6458</v>
      </c>
      <c r="C735" s="3" t="n">
        <v>15.8899</v>
      </c>
      <c r="D735" s="3" t="n">
        <v>2.11537</v>
      </c>
      <c r="E735" s="3" t="n">
        <v>7.51381</v>
      </c>
    </row>
    <row r="736" customFormat="false" ht="15.75" hidden="false" customHeight="false" outlineLevel="0" collapsed="false">
      <c r="A736" s="3" t="n">
        <v>735</v>
      </c>
      <c r="B736" s="3" t="n">
        <v>24.7683</v>
      </c>
      <c r="C736" s="3" t="n">
        <v>15.587</v>
      </c>
      <c r="D736" s="3" t="n">
        <v>1.54325</v>
      </c>
      <c r="E736" s="3" t="n">
        <v>3.1316</v>
      </c>
    </row>
    <row r="737" customFormat="false" ht="15.75" hidden="false" customHeight="false" outlineLevel="0" collapsed="false">
      <c r="A737" s="3" t="n">
        <v>736</v>
      </c>
      <c r="B737" s="3" t="n">
        <v>27.257</v>
      </c>
      <c r="C737" s="3" t="n">
        <v>17.2801</v>
      </c>
      <c r="D737" s="3" t="n">
        <v>1.96062</v>
      </c>
      <c r="E737" s="3" t="n">
        <v>-7.87646</v>
      </c>
    </row>
    <row r="738" customFormat="false" ht="15.75" hidden="false" customHeight="false" outlineLevel="0" collapsed="false">
      <c r="A738" s="3" t="n">
        <v>737</v>
      </c>
      <c r="B738" s="3" t="n">
        <v>25.1904</v>
      </c>
      <c r="C738" s="3" t="n">
        <v>15.1648</v>
      </c>
      <c r="D738" s="3" t="n">
        <v>2.87119</v>
      </c>
      <c r="E738" s="3" t="n">
        <v>-7.16506</v>
      </c>
    </row>
    <row r="739" customFormat="false" ht="15.75" hidden="false" customHeight="false" outlineLevel="0" collapsed="false">
      <c r="A739" s="3" t="n">
        <v>738</v>
      </c>
      <c r="B739" s="3" t="n">
        <v>27.7986</v>
      </c>
      <c r="C739" s="3" t="n">
        <v>19.3842</v>
      </c>
      <c r="D739" s="3" t="n">
        <v>2.33449</v>
      </c>
      <c r="E739" s="3" t="n">
        <v>5.37687</v>
      </c>
    </row>
    <row r="740" customFormat="false" ht="15.75" hidden="false" customHeight="false" outlineLevel="0" collapsed="false">
      <c r="A740" s="3" t="n">
        <v>739</v>
      </c>
      <c r="B740" s="3" t="n">
        <v>29.9131</v>
      </c>
      <c r="C740" s="3" t="n">
        <v>21.3765</v>
      </c>
      <c r="D740" s="3" t="n">
        <v>2.56067</v>
      </c>
      <c r="E740" s="3" t="n">
        <v>-3.42575</v>
      </c>
    </row>
    <row r="741" customFormat="false" ht="15.75" hidden="false" customHeight="false" outlineLevel="0" collapsed="false">
      <c r="A741" s="3" t="n">
        <v>740</v>
      </c>
      <c r="B741" s="3" t="n">
        <v>26.7235</v>
      </c>
      <c r="C741" s="3" t="n">
        <v>16.4626</v>
      </c>
      <c r="D741" s="3" t="n">
        <v>2.02565</v>
      </c>
      <c r="E741" s="3" t="n">
        <v>0.226815</v>
      </c>
    </row>
    <row r="742" customFormat="false" ht="15.75" hidden="false" customHeight="false" outlineLevel="0" collapsed="false">
      <c r="A742" s="3" t="n">
        <v>741</v>
      </c>
      <c r="B742" s="3" t="n">
        <v>26.333</v>
      </c>
      <c r="C742" s="3" t="n">
        <v>17.4464</v>
      </c>
      <c r="D742" s="3" t="n">
        <v>0.930715</v>
      </c>
      <c r="E742" s="3" t="n">
        <v>-2.89373</v>
      </c>
    </row>
    <row r="743" customFormat="false" ht="15.75" hidden="false" customHeight="false" outlineLevel="0" collapsed="false">
      <c r="A743" s="3" t="n">
        <v>742</v>
      </c>
      <c r="B743" s="3" t="n">
        <v>26.5785</v>
      </c>
      <c r="C743" s="3" t="n">
        <v>17.0817</v>
      </c>
      <c r="D743" s="3" t="n">
        <v>2.13136</v>
      </c>
      <c r="E743" s="3" t="n">
        <v>2.60475</v>
      </c>
    </row>
    <row r="744" customFormat="false" ht="15.75" hidden="false" customHeight="false" outlineLevel="0" collapsed="false">
      <c r="A744" s="3" t="n">
        <v>743</v>
      </c>
      <c r="B744" s="3" t="n">
        <v>27.0104</v>
      </c>
      <c r="C744" s="3" t="n">
        <v>17.7826</v>
      </c>
      <c r="D744" s="3" t="n">
        <v>1.48505</v>
      </c>
      <c r="E744" s="3" t="n">
        <v>-0.248812</v>
      </c>
    </row>
    <row r="745" customFormat="false" ht="15.75" hidden="false" customHeight="false" outlineLevel="0" collapsed="false">
      <c r="A745" s="3" t="n">
        <v>744</v>
      </c>
      <c r="B745" s="3" t="n">
        <v>26.4844</v>
      </c>
      <c r="C745" s="3" t="n">
        <v>17.4414</v>
      </c>
      <c r="D745" s="3" t="n">
        <v>2.70996</v>
      </c>
      <c r="E745" s="3" t="n">
        <v>1.20929</v>
      </c>
    </row>
    <row r="746" customFormat="false" ht="15.75" hidden="false" customHeight="false" outlineLevel="0" collapsed="false">
      <c r="A746" s="3" t="n">
        <v>745</v>
      </c>
      <c r="B746" s="3" t="n">
        <v>27.8749</v>
      </c>
      <c r="C746" s="3" t="n">
        <v>19.1818</v>
      </c>
      <c r="D746" s="3" t="n">
        <v>2.54877</v>
      </c>
      <c r="E746" s="3" t="n">
        <v>-3.01417</v>
      </c>
    </row>
    <row r="747" customFormat="false" ht="15.75" hidden="false" customHeight="false" outlineLevel="0" collapsed="false">
      <c r="A747" s="3" t="n">
        <v>746</v>
      </c>
      <c r="B747" s="3" t="n">
        <v>25.019</v>
      </c>
      <c r="C747" s="3" t="n">
        <v>15.562</v>
      </c>
      <c r="D747" s="3" t="n">
        <v>2.52192</v>
      </c>
      <c r="E747" s="3" t="n">
        <v>0.761635</v>
      </c>
    </row>
    <row r="748" customFormat="false" ht="15.75" hidden="false" customHeight="false" outlineLevel="0" collapsed="false">
      <c r="A748" s="3" t="n">
        <v>747</v>
      </c>
      <c r="B748" s="3" t="n">
        <v>27.8322</v>
      </c>
      <c r="C748" s="3" t="n">
        <v>20.562</v>
      </c>
      <c r="D748" s="3" t="n">
        <v>1.88595</v>
      </c>
      <c r="E748" s="3" t="n">
        <v>3.87243</v>
      </c>
    </row>
    <row r="749" customFormat="false" ht="15.75" hidden="false" customHeight="false" outlineLevel="0" collapsed="false">
      <c r="A749" s="3" t="n">
        <v>748</v>
      </c>
      <c r="B749" s="3" t="n">
        <v>24.2895</v>
      </c>
      <c r="C749" s="3" t="n">
        <v>14.9264</v>
      </c>
      <c r="D749" s="3" t="n">
        <v>2.11278</v>
      </c>
      <c r="E749" s="3" t="n">
        <v>-8.22251</v>
      </c>
    </row>
    <row r="750" customFormat="false" ht="15.75" hidden="false" customHeight="false" outlineLevel="0" collapsed="false">
      <c r="A750" s="3" t="n">
        <v>749</v>
      </c>
      <c r="B750" s="3" t="n">
        <v>26.0675</v>
      </c>
      <c r="C750" s="3" t="n">
        <v>17.1798</v>
      </c>
      <c r="D750" s="3" t="n">
        <v>1.54794</v>
      </c>
      <c r="E750" s="3" t="n">
        <v>0.539098</v>
      </c>
    </row>
    <row r="751" customFormat="false" ht="15.75" hidden="false" customHeight="false" outlineLevel="0" collapsed="false">
      <c r="A751" s="3" t="n">
        <v>750</v>
      </c>
      <c r="B751" s="3" t="n">
        <v>25.4931</v>
      </c>
      <c r="C751" s="3" t="n">
        <v>18.1624</v>
      </c>
      <c r="D751" s="3" t="n">
        <v>2.0776</v>
      </c>
      <c r="E751" s="3" t="n">
        <v>-2.04078</v>
      </c>
    </row>
    <row r="752" customFormat="false" ht="15.75" hidden="false" customHeight="false" outlineLevel="0" collapsed="false">
      <c r="A752" s="3" t="n">
        <v>751</v>
      </c>
      <c r="B752" s="3" t="n">
        <v>27.004</v>
      </c>
      <c r="C752" s="3" t="n">
        <v>17.3506</v>
      </c>
      <c r="D752" s="3" t="n">
        <v>1.98785</v>
      </c>
      <c r="E752" s="3" t="n">
        <v>8.83499</v>
      </c>
    </row>
    <row r="753" customFormat="false" ht="15.75" hidden="false" customHeight="false" outlineLevel="0" collapsed="false">
      <c r="A753" s="3" t="n">
        <v>752</v>
      </c>
      <c r="B753" s="3" t="n">
        <v>28.4794</v>
      </c>
      <c r="C753" s="3" t="n">
        <v>20.694</v>
      </c>
      <c r="D753" s="3" t="n">
        <v>1.53597</v>
      </c>
      <c r="E753" s="3" t="n">
        <v>2.13556</v>
      </c>
    </row>
    <row r="754" customFormat="false" ht="15.75" hidden="false" customHeight="false" outlineLevel="0" collapsed="false">
      <c r="A754" s="3" t="n">
        <v>753</v>
      </c>
      <c r="B754" s="3" t="n">
        <v>26.2033</v>
      </c>
      <c r="C754" s="3" t="n">
        <v>16.6509</v>
      </c>
      <c r="D754" s="3" t="n">
        <v>2.40529</v>
      </c>
      <c r="E754" s="3" t="n">
        <v>3.5511</v>
      </c>
    </row>
    <row r="755" customFormat="false" ht="15.75" hidden="false" customHeight="false" outlineLevel="0" collapsed="false">
      <c r="A755" s="3" t="n">
        <v>754</v>
      </c>
      <c r="B755" s="3" t="n">
        <v>24.9705</v>
      </c>
      <c r="C755" s="3" t="n">
        <v>15.1825</v>
      </c>
      <c r="D755" s="3" t="n">
        <v>1.9878</v>
      </c>
      <c r="E755" s="3" t="n">
        <v>9.69532</v>
      </c>
    </row>
    <row r="756" customFormat="false" ht="15.75" hidden="false" customHeight="false" outlineLevel="0" collapsed="false">
      <c r="A756" s="3" t="n">
        <v>755</v>
      </c>
      <c r="B756" s="3" t="n">
        <v>24.4243</v>
      </c>
      <c r="C756" s="3" t="n">
        <v>15.0238</v>
      </c>
      <c r="D756" s="3" t="n">
        <v>1.62827</v>
      </c>
      <c r="E756" s="3" t="n">
        <v>4.81664</v>
      </c>
    </row>
    <row r="757" customFormat="false" ht="15.75" hidden="false" customHeight="false" outlineLevel="0" collapsed="false">
      <c r="A757" s="3" t="n">
        <v>756</v>
      </c>
      <c r="B757" s="3" t="n">
        <v>25.6898</v>
      </c>
      <c r="C757" s="3" t="n">
        <v>16.7058</v>
      </c>
      <c r="D757" s="3" t="n">
        <v>2.59612</v>
      </c>
      <c r="E757" s="3" t="n">
        <v>4.65621</v>
      </c>
    </row>
    <row r="758" customFormat="false" ht="15.75" hidden="false" customHeight="false" outlineLevel="0" collapsed="false">
      <c r="A758" s="3" t="n">
        <v>757</v>
      </c>
      <c r="B758" s="3" t="n">
        <v>29.0409</v>
      </c>
      <c r="C758" s="3" t="n">
        <v>19.2169</v>
      </c>
      <c r="D758" s="3" t="n">
        <v>2.3735</v>
      </c>
      <c r="E758" s="3" t="n">
        <v>8.86768</v>
      </c>
    </row>
    <row r="759" customFormat="false" ht="15.75" hidden="false" customHeight="false" outlineLevel="0" collapsed="false">
      <c r="A759" s="3" t="n">
        <v>758</v>
      </c>
      <c r="B759" s="3" t="n">
        <v>26.6047</v>
      </c>
      <c r="C759" s="3" t="n">
        <v>16.9216</v>
      </c>
      <c r="D759" s="3" t="n">
        <v>2.47993</v>
      </c>
      <c r="E759" s="3" t="n">
        <v>-4.39769</v>
      </c>
    </row>
    <row r="760" customFormat="false" ht="15.75" hidden="false" customHeight="false" outlineLevel="0" collapsed="false">
      <c r="A760" s="3" t="n">
        <v>759</v>
      </c>
      <c r="B760" s="3" t="n">
        <v>25.6375</v>
      </c>
      <c r="C760" s="3" t="n">
        <v>16.0495</v>
      </c>
      <c r="D760" s="3" t="n">
        <v>2.08915</v>
      </c>
      <c r="E760" s="3" t="n">
        <v>-6.44059</v>
      </c>
    </row>
    <row r="761" customFormat="false" ht="15.75" hidden="false" customHeight="false" outlineLevel="0" collapsed="false">
      <c r="A761" s="3" t="n">
        <v>760</v>
      </c>
      <c r="B761" s="3" t="n">
        <v>27.3307</v>
      </c>
      <c r="C761" s="3" t="n">
        <v>17.9487</v>
      </c>
      <c r="D761" s="3" t="n">
        <v>2.44067</v>
      </c>
      <c r="E761" s="3" t="n">
        <v>9.7977</v>
      </c>
    </row>
    <row r="762" customFormat="false" ht="15.75" hidden="false" customHeight="false" outlineLevel="0" collapsed="false">
      <c r="A762" s="3" t="n">
        <v>761</v>
      </c>
      <c r="B762" s="3" t="n">
        <v>27.6433</v>
      </c>
      <c r="C762" s="3" t="n">
        <v>19.1838</v>
      </c>
      <c r="D762" s="3" t="n">
        <v>2.30179</v>
      </c>
      <c r="E762" s="3" t="n">
        <v>10.2768</v>
      </c>
    </row>
    <row r="763" customFormat="false" ht="15.75" hidden="false" customHeight="false" outlineLevel="0" collapsed="false">
      <c r="A763" s="3" t="n">
        <v>762</v>
      </c>
      <c r="B763" s="3" t="n">
        <v>26.3684</v>
      </c>
      <c r="C763" s="3" t="n">
        <v>17.2184</v>
      </c>
      <c r="D763" s="3" t="n">
        <v>2.75571</v>
      </c>
      <c r="E763" s="3" t="n">
        <v>11.6308</v>
      </c>
    </row>
    <row r="764" customFormat="false" ht="15.75" hidden="false" customHeight="false" outlineLevel="0" collapsed="false">
      <c r="A764" s="3" t="n">
        <v>763</v>
      </c>
      <c r="B764" s="3" t="n">
        <v>26.1853</v>
      </c>
      <c r="C764" s="3" t="n">
        <v>17.5885</v>
      </c>
      <c r="D764" s="3" t="n">
        <v>2.20217</v>
      </c>
      <c r="E764" s="3" t="n">
        <v>-1.91696</v>
      </c>
    </row>
    <row r="765" customFormat="false" ht="15.75" hidden="false" customHeight="false" outlineLevel="0" collapsed="false">
      <c r="A765" s="3" t="n">
        <v>764</v>
      </c>
      <c r="B765" s="3" t="n">
        <v>27.9173</v>
      </c>
      <c r="C765" s="3" t="n">
        <v>18.7049</v>
      </c>
      <c r="D765" s="3" t="n">
        <v>1.17913</v>
      </c>
      <c r="E765" s="3" t="n">
        <v>-2.49087</v>
      </c>
    </row>
    <row r="766" customFormat="false" ht="15.75" hidden="false" customHeight="false" outlineLevel="0" collapsed="false">
      <c r="A766" s="3" t="n">
        <v>765</v>
      </c>
      <c r="B766" s="3" t="n">
        <v>25.6273</v>
      </c>
      <c r="C766" s="3" t="n">
        <v>16.7552</v>
      </c>
      <c r="D766" s="3" t="n">
        <v>2.58534</v>
      </c>
      <c r="E766" s="3" t="n">
        <v>-3.99954</v>
      </c>
    </row>
    <row r="767" customFormat="false" ht="15.75" hidden="false" customHeight="false" outlineLevel="0" collapsed="false">
      <c r="A767" s="3" t="n">
        <v>766</v>
      </c>
      <c r="B767" s="3" t="n">
        <v>26.7952</v>
      </c>
      <c r="C767" s="3" t="n">
        <v>17.0563</v>
      </c>
      <c r="D767" s="3" t="n">
        <v>2.2496</v>
      </c>
      <c r="E767" s="3" t="n">
        <v>6.63935</v>
      </c>
    </row>
    <row r="768" customFormat="false" ht="15.75" hidden="false" customHeight="false" outlineLevel="0" collapsed="false">
      <c r="A768" s="3" t="n">
        <v>767</v>
      </c>
      <c r="B768" s="3" t="n">
        <v>25.9132</v>
      </c>
      <c r="C768" s="3" t="n">
        <v>16.8297</v>
      </c>
      <c r="D768" s="3" t="n">
        <v>1.73868</v>
      </c>
      <c r="E768" s="3" t="n">
        <v>2.79579</v>
      </c>
    </row>
    <row r="769" customFormat="false" ht="15.75" hidden="false" customHeight="false" outlineLevel="0" collapsed="false">
      <c r="A769" s="3" t="n">
        <v>768</v>
      </c>
      <c r="B769" s="3" t="n">
        <v>28.8901</v>
      </c>
      <c r="C769" s="3" t="n">
        <v>20.7847</v>
      </c>
      <c r="D769" s="3" t="n">
        <v>1.9378</v>
      </c>
      <c r="E769" s="3" t="n">
        <v>1.65291</v>
      </c>
    </row>
    <row r="770" customFormat="false" ht="15.75" hidden="false" customHeight="false" outlineLevel="0" collapsed="false">
      <c r="A770" s="3" t="n">
        <v>769</v>
      </c>
      <c r="B770" s="3" t="n">
        <v>25.9305</v>
      </c>
      <c r="C770" s="3" t="n">
        <v>17.5714</v>
      </c>
      <c r="D770" s="3" t="n">
        <v>1.47959</v>
      </c>
      <c r="E770" s="3" t="n">
        <v>-10.9629</v>
      </c>
    </row>
    <row r="771" customFormat="false" ht="15.75" hidden="false" customHeight="false" outlineLevel="0" collapsed="false">
      <c r="A771" s="3" t="n">
        <v>770</v>
      </c>
      <c r="B771" s="3" t="n">
        <v>24.9302</v>
      </c>
      <c r="C771" s="3" t="n">
        <v>14.2339</v>
      </c>
      <c r="D771" s="3" t="n">
        <v>1.85986</v>
      </c>
      <c r="E771" s="3" t="n">
        <v>2.33042</v>
      </c>
    </row>
    <row r="772" customFormat="false" ht="15.75" hidden="false" customHeight="false" outlineLevel="0" collapsed="false">
      <c r="A772" s="3" t="n">
        <v>771</v>
      </c>
      <c r="B772" s="3" t="n">
        <v>25.3096</v>
      </c>
      <c r="C772" s="3" t="n">
        <v>15.2659</v>
      </c>
      <c r="D772" s="3" t="n">
        <v>2.33128</v>
      </c>
      <c r="E772" s="3" t="n">
        <v>2.80667</v>
      </c>
    </row>
    <row r="773" customFormat="false" ht="15.75" hidden="false" customHeight="false" outlineLevel="0" collapsed="false">
      <c r="A773" s="3" t="n">
        <v>772</v>
      </c>
      <c r="B773" s="3" t="n">
        <v>26.7618</v>
      </c>
      <c r="C773" s="3" t="n">
        <v>18.5365</v>
      </c>
      <c r="D773" s="3" t="n">
        <v>2.71545</v>
      </c>
      <c r="E773" s="3" t="n">
        <v>1.87271</v>
      </c>
    </row>
    <row r="774" customFormat="false" ht="15.75" hidden="false" customHeight="false" outlineLevel="0" collapsed="false">
      <c r="A774" s="3" t="n">
        <v>773</v>
      </c>
      <c r="B774" s="3" t="n">
        <v>27.585</v>
      </c>
      <c r="C774" s="3" t="n">
        <v>17.5079</v>
      </c>
      <c r="D774" s="3" t="n">
        <v>2.58758</v>
      </c>
      <c r="E774" s="3" t="n">
        <v>1.89183</v>
      </c>
    </row>
    <row r="775" customFormat="false" ht="15.75" hidden="false" customHeight="false" outlineLevel="0" collapsed="false">
      <c r="A775" s="3" t="n">
        <v>774</v>
      </c>
      <c r="B775" s="3" t="n">
        <v>26.2351</v>
      </c>
      <c r="C775" s="3" t="n">
        <v>17.4806</v>
      </c>
      <c r="D775" s="3" t="n">
        <v>2.92995</v>
      </c>
      <c r="E775" s="3" t="n">
        <v>10.7034</v>
      </c>
    </row>
    <row r="776" customFormat="false" ht="15.75" hidden="false" customHeight="false" outlineLevel="0" collapsed="false">
      <c r="A776" s="3" t="n">
        <v>775</v>
      </c>
      <c r="B776" s="3" t="n">
        <v>23.9252</v>
      </c>
      <c r="C776" s="3" t="n">
        <v>13.9056</v>
      </c>
      <c r="D776" s="3" t="n">
        <v>1.93652</v>
      </c>
      <c r="E776" s="3" t="n">
        <v>-3.98625</v>
      </c>
    </row>
    <row r="777" customFormat="false" ht="15.75" hidden="false" customHeight="false" outlineLevel="0" collapsed="false">
      <c r="A777" s="3" t="n">
        <v>776</v>
      </c>
      <c r="B777" s="3" t="n">
        <v>25.4599</v>
      </c>
      <c r="C777" s="3" t="n">
        <v>16.5278</v>
      </c>
      <c r="D777" s="3" t="n">
        <v>3.19918</v>
      </c>
      <c r="E777" s="3" t="n">
        <v>-1.93629</v>
      </c>
    </row>
    <row r="778" customFormat="false" ht="15.75" hidden="false" customHeight="false" outlineLevel="0" collapsed="false">
      <c r="A778" s="3" t="n">
        <v>777</v>
      </c>
      <c r="B778" s="3" t="n">
        <v>25.1887</v>
      </c>
      <c r="C778" s="3" t="n">
        <v>15.5126</v>
      </c>
      <c r="D778" s="3" t="n">
        <v>2.86799</v>
      </c>
      <c r="E778" s="3" t="n">
        <v>1.41804</v>
      </c>
    </row>
    <row r="779" customFormat="false" ht="15.75" hidden="false" customHeight="false" outlineLevel="0" collapsed="false">
      <c r="A779" s="3" t="n">
        <v>778</v>
      </c>
      <c r="B779" s="3" t="n">
        <v>25.5363</v>
      </c>
      <c r="C779" s="3" t="n">
        <v>16.1076</v>
      </c>
      <c r="D779" s="3" t="n">
        <v>2.31204</v>
      </c>
      <c r="E779" s="3" t="n">
        <v>-1.55146</v>
      </c>
    </row>
    <row r="780" customFormat="false" ht="15.75" hidden="false" customHeight="false" outlineLevel="0" collapsed="false">
      <c r="A780" s="3" t="n">
        <v>779</v>
      </c>
      <c r="B780" s="3" t="n">
        <v>27.7924</v>
      </c>
      <c r="C780" s="3" t="n">
        <v>18.5534</v>
      </c>
      <c r="D780" s="3" t="n">
        <v>1.93814</v>
      </c>
      <c r="E780" s="3" t="n">
        <v>1.28143</v>
      </c>
    </row>
    <row r="781" customFormat="false" ht="15.75" hidden="false" customHeight="false" outlineLevel="0" collapsed="false">
      <c r="A781" s="3" t="n">
        <v>780</v>
      </c>
      <c r="B781" s="3" t="n">
        <v>24.6034</v>
      </c>
      <c r="C781" s="3" t="n">
        <v>13.9814</v>
      </c>
      <c r="D781" s="3" t="n">
        <v>2.57558</v>
      </c>
      <c r="E781" s="3" t="n">
        <v>-6.89747</v>
      </c>
    </row>
    <row r="782" customFormat="false" ht="15.75" hidden="false" customHeight="false" outlineLevel="0" collapsed="false">
      <c r="A782" s="3" t="n">
        <v>781</v>
      </c>
      <c r="B782" s="3" t="n">
        <v>25.6722</v>
      </c>
      <c r="C782" s="3" t="n">
        <v>15.6928</v>
      </c>
      <c r="D782" s="3" t="n">
        <v>1.81923</v>
      </c>
      <c r="E782" s="3" t="n">
        <v>-12.538</v>
      </c>
    </row>
    <row r="783" customFormat="false" ht="15.75" hidden="false" customHeight="false" outlineLevel="0" collapsed="false">
      <c r="A783" s="3" t="n">
        <v>782</v>
      </c>
      <c r="B783" s="3" t="n">
        <v>27.0009</v>
      </c>
      <c r="C783" s="3" t="n">
        <v>17.4376</v>
      </c>
      <c r="D783" s="3" t="n">
        <v>1.71732</v>
      </c>
      <c r="E783" s="3" t="n">
        <v>11.0693</v>
      </c>
    </row>
    <row r="784" customFormat="false" ht="15.75" hidden="false" customHeight="false" outlineLevel="0" collapsed="false">
      <c r="A784" s="3" t="n">
        <v>783</v>
      </c>
      <c r="B784" s="3" t="n">
        <v>29.273</v>
      </c>
      <c r="C784" s="3" t="n">
        <v>21.9704</v>
      </c>
      <c r="D784" s="3" t="n">
        <v>2.33608</v>
      </c>
      <c r="E784" s="3" t="n">
        <v>-0.125867</v>
      </c>
    </row>
    <row r="785" customFormat="false" ht="15.75" hidden="false" customHeight="false" outlineLevel="0" collapsed="false">
      <c r="A785" s="3" t="n">
        <v>784</v>
      </c>
      <c r="B785" s="3" t="n">
        <v>25.9666</v>
      </c>
      <c r="C785" s="3" t="n">
        <v>17.4828</v>
      </c>
      <c r="D785" s="3" t="n">
        <v>1.24411</v>
      </c>
      <c r="E785" s="3" t="n">
        <v>3.74869</v>
      </c>
    </row>
    <row r="786" customFormat="false" ht="15.75" hidden="false" customHeight="false" outlineLevel="0" collapsed="false">
      <c r="A786" s="3" t="n">
        <v>785</v>
      </c>
      <c r="B786" s="3" t="n">
        <v>29.0908</v>
      </c>
      <c r="C786" s="3" t="n">
        <v>20.5463</v>
      </c>
      <c r="D786" s="3" t="n">
        <v>1.84358</v>
      </c>
      <c r="E786" s="3" t="n">
        <v>2.71843</v>
      </c>
    </row>
    <row r="787" customFormat="false" ht="15.75" hidden="false" customHeight="false" outlineLevel="0" collapsed="false">
      <c r="A787" s="3" t="n">
        <v>786</v>
      </c>
      <c r="B787" s="3" t="n">
        <v>26.3364</v>
      </c>
      <c r="C787" s="3" t="n">
        <v>16.383</v>
      </c>
      <c r="D787" s="3" t="n">
        <v>0.478571</v>
      </c>
      <c r="E787" s="3" t="n">
        <v>1.32737</v>
      </c>
    </row>
    <row r="788" customFormat="false" ht="15.75" hidden="false" customHeight="false" outlineLevel="0" collapsed="false">
      <c r="A788" s="3" t="n">
        <v>787</v>
      </c>
      <c r="B788" s="3" t="n">
        <v>27.6517</v>
      </c>
      <c r="C788" s="3" t="n">
        <v>20.0782</v>
      </c>
      <c r="D788" s="3" t="n">
        <v>2.27316</v>
      </c>
      <c r="E788" s="3" t="n">
        <v>-3.29697</v>
      </c>
    </row>
    <row r="789" customFormat="false" ht="15.75" hidden="false" customHeight="false" outlineLevel="0" collapsed="false">
      <c r="A789" s="3" t="n">
        <v>788</v>
      </c>
      <c r="B789" s="3" t="n">
        <v>25.9475</v>
      </c>
      <c r="C789" s="3" t="n">
        <v>16.3441</v>
      </c>
      <c r="D789" s="3" t="n">
        <v>1.51662</v>
      </c>
      <c r="E789" s="3" t="n">
        <v>11.1021</v>
      </c>
    </row>
    <row r="790" customFormat="false" ht="15.75" hidden="false" customHeight="false" outlineLevel="0" collapsed="false">
      <c r="A790" s="3" t="n">
        <v>789</v>
      </c>
      <c r="B790" s="3" t="n">
        <v>26.4963</v>
      </c>
      <c r="C790" s="3" t="n">
        <v>17.188</v>
      </c>
      <c r="D790" s="3" t="n">
        <v>1.69204</v>
      </c>
      <c r="E790" s="3" t="n">
        <v>-0.413342</v>
      </c>
    </row>
    <row r="791" customFormat="false" ht="15.75" hidden="false" customHeight="false" outlineLevel="0" collapsed="false">
      <c r="A791" s="3" t="n">
        <v>790</v>
      </c>
      <c r="B791" s="3" t="n">
        <v>25.372</v>
      </c>
      <c r="C791" s="3" t="n">
        <v>16.3453</v>
      </c>
      <c r="D791" s="3" t="n">
        <v>2.78514</v>
      </c>
      <c r="E791" s="3" t="n">
        <v>3.85566</v>
      </c>
    </row>
    <row r="792" customFormat="false" ht="15.75" hidden="false" customHeight="false" outlineLevel="0" collapsed="false">
      <c r="A792" s="3" t="n">
        <v>791</v>
      </c>
      <c r="B792" s="3" t="n">
        <v>28.6992</v>
      </c>
      <c r="C792" s="3" t="n">
        <v>20.4217</v>
      </c>
      <c r="D792" s="3" t="n">
        <v>2.7588</v>
      </c>
      <c r="E792" s="3" t="n">
        <v>2.30917</v>
      </c>
    </row>
    <row r="793" customFormat="false" ht="15.75" hidden="false" customHeight="false" outlineLevel="0" collapsed="false">
      <c r="A793" s="3" t="n">
        <v>792</v>
      </c>
      <c r="B793" s="3" t="n">
        <v>28.8393</v>
      </c>
      <c r="C793" s="3" t="n">
        <v>20.4231</v>
      </c>
      <c r="D793" s="3" t="n">
        <v>2.31701</v>
      </c>
      <c r="E793" s="3" t="n">
        <v>1.59112</v>
      </c>
    </row>
    <row r="794" customFormat="false" ht="15.75" hidden="false" customHeight="false" outlineLevel="0" collapsed="false">
      <c r="A794" s="3" t="n">
        <v>793</v>
      </c>
      <c r="B794" s="3" t="n">
        <v>24.6289</v>
      </c>
      <c r="C794" s="3" t="n">
        <v>15.1682</v>
      </c>
      <c r="D794" s="3" t="n">
        <v>1.72365</v>
      </c>
      <c r="E794" s="3" t="n">
        <v>13.5231</v>
      </c>
    </row>
    <row r="795" customFormat="false" ht="15.75" hidden="false" customHeight="false" outlineLevel="0" collapsed="false">
      <c r="A795" s="3" t="n">
        <v>794</v>
      </c>
      <c r="B795" s="3" t="n">
        <v>27.1307</v>
      </c>
      <c r="C795" s="3" t="n">
        <v>17.395</v>
      </c>
      <c r="D795" s="3" t="n">
        <v>2.23585</v>
      </c>
      <c r="E795" s="3" t="n">
        <v>4.10606</v>
      </c>
    </row>
    <row r="796" customFormat="false" ht="15.75" hidden="false" customHeight="false" outlineLevel="0" collapsed="false">
      <c r="A796" s="3" t="n">
        <v>795</v>
      </c>
      <c r="B796" s="3" t="n">
        <v>26.8891</v>
      </c>
      <c r="C796" s="3" t="n">
        <v>18.3867</v>
      </c>
      <c r="D796" s="3" t="n">
        <v>1.63531</v>
      </c>
      <c r="E796" s="3" t="n">
        <v>0.428095</v>
      </c>
    </row>
    <row r="797" customFormat="false" ht="15.75" hidden="false" customHeight="false" outlineLevel="0" collapsed="false">
      <c r="A797" s="3" t="n">
        <v>796</v>
      </c>
      <c r="B797" s="3" t="n">
        <v>26.8177</v>
      </c>
      <c r="C797" s="3" t="n">
        <v>17.0779</v>
      </c>
      <c r="D797" s="3" t="n">
        <v>0.838175</v>
      </c>
      <c r="E797" s="3" t="n">
        <v>-7.4098</v>
      </c>
    </row>
    <row r="798" customFormat="false" ht="15.75" hidden="false" customHeight="false" outlineLevel="0" collapsed="false">
      <c r="A798" s="3" t="n">
        <v>797</v>
      </c>
      <c r="B798" s="3" t="n">
        <v>27.3021</v>
      </c>
      <c r="C798" s="3" t="n">
        <v>19.899</v>
      </c>
      <c r="D798" s="3" t="n">
        <v>1.96548</v>
      </c>
      <c r="E798" s="3" t="n">
        <v>9.03996</v>
      </c>
    </row>
    <row r="799" customFormat="false" ht="15.75" hidden="false" customHeight="false" outlineLevel="0" collapsed="false">
      <c r="A799" s="3" t="n">
        <v>798</v>
      </c>
      <c r="B799" s="3" t="n">
        <v>23.9556</v>
      </c>
      <c r="C799" s="3" t="n">
        <v>13.7892</v>
      </c>
      <c r="D799" s="3" t="n">
        <v>3.0728</v>
      </c>
      <c r="E799" s="3" t="n">
        <v>6.63135</v>
      </c>
    </row>
    <row r="800" customFormat="false" ht="15.75" hidden="false" customHeight="false" outlineLevel="0" collapsed="false">
      <c r="A800" s="3" t="n">
        <v>799</v>
      </c>
      <c r="B800" s="3" t="n">
        <v>26.3522</v>
      </c>
      <c r="C800" s="3" t="n">
        <v>18.4011</v>
      </c>
      <c r="D800" s="3" t="n">
        <v>2.28895</v>
      </c>
      <c r="E800" s="3" t="n">
        <v>8.12107</v>
      </c>
    </row>
    <row r="801" customFormat="false" ht="15.75" hidden="false" customHeight="false" outlineLevel="0" collapsed="false">
      <c r="A801" s="3" t="n">
        <v>800</v>
      </c>
      <c r="B801" s="3" t="n">
        <v>27.9928</v>
      </c>
      <c r="C801" s="3" t="n">
        <v>18.4698</v>
      </c>
      <c r="D801" s="3" t="n">
        <v>1.85243</v>
      </c>
      <c r="E801" s="3" t="n">
        <v>9.19358</v>
      </c>
    </row>
    <row r="802" customFormat="false" ht="15.75" hidden="false" customHeight="false" outlineLevel="0" collapsed="false">
      <c r="A802" s="3" t="n">
        <v>801</v>
      </c>
      <c r="B802" s="3" t="n">
        <v>26.3896</v>
      </c>
      <c r="C802" s="3" t="n">
        <v>17.688</v>
      </c>
      <c r="D802" s="3" t="n">
        <v>2.45934</v>
      </c>
      <c r="E802" s="3" t="n">
        <v>6.73629</v>
      </c>
    </row>
    <row r="803" customFormat="false" ht="15.75" hidden="false" customHeight="false" outlineLevel="0" collapsed="false">
      <c r="A803" s="3" t="n">
        <v>802</v>
      </c>
      <c r="B803" s="3" t="n">
        <v>27.4207</v>
      </c>
      <c r="C803" s="3" t="n">
        <v>18.8856</v>
      </c>
      <c r="D803" s="3" t="n">
        <v>2.55786</v>
      </c>
      <c r="E803" s="3" t="n">
        <v>0.58207</v>
      </c>
    </row>
    <row r="804" customFormat="false" ht="15.75" hidden="false" customHeight="false" outlineLevel="0" collapsed="false">
      <c r="A804" s="3" t="n">
        <v>803</v>
      </c>
      <c r="B804" s="3" t="n">
        <v>26.5291</v>
      </c>
      <c r="C804" s="3" t="n">
        <v>17.8218</v>
      </c>
      <c r="D804" s="3" t="n">
        <v>1.82361</v>
      </c>
      <c r="E804" s="3" t="n">
        <v>-3.10006</v>
      </c>
    </row>
    <row r="805" customFormat="false" ht="15.75" hidden="false" customHeight="false" outlineLevel="0" collapsed="false">
      <c r="A805" s="3" t="n">
        <v>804</v>
      </c>
      <c r="B805" s="3" t="n">
        <v>26.9203</v>
      </c>
      <c r="C805" s="3" t="n">
        <v>18.1795</v>
      </c>
      <c r="D805" s="3" t="n">
        <v>1.774</v>
      </c>
      <c r="E805" s="3" t="n">
        <v>1.14666</v>
      </c>
    </row>
    <row r="806" customFormat="false" ht="15.75" hidden="false" customHeight="false" outlineLevel="0" collapsed="false">
      <c r="A806" s="3" t="n">
        <v>805</v>
      </c>
      <c r="B806" s="3" t="n">
        <v>25.8491</v>
      </c>
      <c r="C806" s="3" t="n">
        <v>16.5679</v>
      </c>
      <c r="D806" s="3" t="n">
        <v>2.39981</v>
      </c>
      <c r="E806" s="3" t="n">
        <v>-2.07526</v>
      </c>
    </row>
    <row r="807" customFormat="false" ht="15.75" hidden="false" customHeight="false" outlineLevel="0" collapsed="false">
      <c r="A807" s="3" t="n">
        <v>806</v>
      </c>
      <c r="B807" s="3" t="n">
        <v>24.4127</v>
      </c>
      <c r="C807" s="3" t="n">
        <v>15.7239</v>
      </c>
      <c r="D807" s="3" t="n">
        <v>2.06697</v>
      </c>
      <c r="E807" s="3" t="n">
        <v>5.79468</v>
      </c>
    </row>
    <row r="808" customFormat="false" ht="15.75" hidden="false" customHeight="false" outlineLevel="0" collapsed="false">
      <c r="A808" s="3" t="n">
        <v>807</v>
      </c>
      <c r="B808" s="3" t="n">
        <v>27.3604</v>
      </c>
      <c r="C808" s="3" t="n">
        <v>17.6701</v>
      </c>
      <c r="D808" s="3" t="n">
        <v>1.74387</v>
      </c>
      <c r="E808" s="3" t="n">
        <v>-4.41943</v>
      </c>
    </row>
    <row r="809" customFormat="false" ht="15.75" hidden="false" customHeight="false" outlineLevel="0" collapsed="false">
      <c r="A809" s="3" t="n">
        <v>808</v>
      </c>
      <c r="B809" s="3" t="n">
        <v>25.3444</v>
      </c>
      <c r="C809" s="3" t="n">
        <v>14.9129</v>
      </c>
      <c r="D809" s="3" t="n">
        <v>1.89997</v>
      </c>
      <c r="E809" s="3" t="n">
        <v>0.791131</v>
      </c>
    </row>
    <row r="810" customFormat="false" ht="15.75" hidden="false" customHeight="false" outlineLevel="0" collapsed="false">
      <c r="A810" s="3" t="n">
        <v>809</v>
      </c>
      <c r="B810" s="3" t="n">
        <v>27.9946</v>
      </c>
      <c r="C810" s="3" t="n">
        <v>18.771</v>
      </c>
      <c r="D810" s="3" t="n">
        <v>1.80985</v>
      </c>
      <c r="E810" s="3" t="n">
        <v>-4.79981</v>
      </c>
    </row>
    <row r="811" customFormat="false" ht="15.75" hidden="false" customHeight="false" outlineLevel="0" collapsed="false">
      <c r="A811" s="3" t="n">
        <v>810</v>
      </c>
      <c r="B811" s="3" t="n">
        <v>26.8256</v>
      </c>
      <c r="C811" s="3" t="n">
        <v>19.0403</v>
      </c>
      <c r="D811" s="3" t="n">
        <v>3.50812</v>
      </c>
      <c r="E811" s="3" t="n">
        <v>-13.7664</v>
      </c>
    </row>
    <row r="812" customFormat="false" ht="15.75" hidden="false" customHeight="false" outlineLevel="0" collapsed="false">
      <c r="A812" s="3" t="n">
        <v>811</v>
      </c>
      <c r="B812" s="3" t="n">
        <v>25.2385</v>
      </c>
      <c r="C812" s="3" t="n">
        <v>15.9562</v>
      </c>
      <c r="D812" s="3" t="n">
        <v>1.85562</v>
      </c>
      <c r="E812" s="3" t="n">
        <v>9.67928</v>
      </c>
    </row>
    <row r="813" customFormat="false" ht="15.75" hidden="false" customHeight="false" outlineLevel="0" collapsed="false">
      <c r="A813" s="3" t="n">
        <v>812</v>
      </c>
      <c r="B813" s="3" t="n">
        <v>29.0059</v>
      </c>
      <c r="C813" s="3" t="n">
        <v>19.7953</v>
      </c>
      <c r="D813" s="3" t="n">
        <v>2.50499</v>
      </c>
      <c r="E813" s="3" t="n">
        <v>0.176737</v>
      </c>
    </row>
    <row r="814" customFormat="false" ht="15.75" hidden="false" customHeight="false" outlineLevel="0" collapsed="false">
      <c r="A814" s="3" t="n">
        <v>813</v>
      </c>
      <c r="B814" s="3" t="n">
        <v>25.4396</v>
      </c>
      <c r="C814" s="3" t="n">
        <v>16.4707</v>
      </c>
      <c r="D814" s="3" t="n">
        <v>1.14746</v>
      </c>
      <c r="E814" s="3" t="n">
        <v>-1.85149</v>
      </c>
    </row>
    <row r="815" customFormat="false" ht="15.75" hidden="false" customHeight="false" outlineLevel="0" collapsed="false">
      <c r="A815" s="3" t="n">
        <v>814</v>
      </c>
      <c r="B815" s="3" t="n">
        <v>27.2932</v>
      </c>
      <c r="C815" s="3" t="n">
        <v>18.648</v>
      </c>
      <c r="D815" s="3" t="n">
        <v>1.1653</v>
      </c>
      <c r="E815" s="3" t="n">
        <v>7.04513</v>
      </c>
    </row>
    <row r="816" customFormat="false" ht="15.75" hidden="false" customHeight="false" outlineLevel="0" collapsed="false">
      <c r="A816" s="3" t="n">
        <v>815</v>
      </c>
      <c r="B816" s="3" t="n">
        <v>27.2208</v>
      </c>
      <c r="C816" s="3" t="n">
        <v>17.7054</v>
      </c>
      <c r="D816" s="3" t="n">
        <v>2.10035</v>
      </c>
      <c r="E816" s="3" t="n">
        <v>-2.14315</v>
      </c>
    </row>
    <row r="817" customFormat="false" ht="15.75" hidden="false" customHeight="false" outlineLevel="0" collapsed="false">
      <c r="A817" s="3" t="n">
        <v>816</v>
      </c>
      <c r="B817" s="3" t="n">
        <v>26.626</v>
      </c>
      <c r="C817" s="3" t="n">
        <v>17.7108</v>
      </c>
      <c r="D817" s="3" t="n">
        <v>2.30265</v>
      </c>
      <c r="E817" s="3" t="n">
        <v>-5.42601</v>
      </c>
    </row>
    <row r="818" customFormat="false" ht="15.75" hidden="false" customHeight="false" outlineLevel="0" collapsed="false">
      <c r="A818" s="3" t="n">
        <v>817</v>
      </c>
      <c r="B818" s="3" t="n">
        <v>25.5309</v>
      </c>
      <c r="C818" s="3" t="n">
        <v>16.2616</v>
      </c>
      <c r="D818" s="3" t="n">
        <v>2.91703</v>
      </c>
      <c r="E818" s="3" t="n">
        <v>5.06866</v>
      </c>
    </row>
    <row r="819" customFormat="false" ht="15.75" hidden="false" customHeight="false" outlineLevel="0" collapsed="false">
      <c r="A819" s="3" t="n">
        <v>818</v>
      </c>
      <c r="B819" s="3" t="n">
        <v>25.5751</v>
      </c>
      <c r="C819" s="3" t="n">
        <v>15.6535</v>
      </c>
      <c r="D819" s="3" t="n">
        <v>2.46704</v>
      </c>
      <c r="E819" s="3" t="n">
        <v>2.66462</v>
      </c>
    </row>
    <row r="820" customFormat="false" ht="15.75" hidden="false" customHeight="false" outlineLevel="0" collapsed="false">
      <c r="A820" s="3" t="n">
        <v>819</v>
      </c>
      <c r="B820" s="3" t="n">
        <v>26.1158</v>
      </c>
      <c r="C820" s="3" t="n">
        <v>15.5459</v>
      </c>
      <c r="D820" s="3" t="n">
        <v>2.68695</v>
      </c>
      <c r="E820" s="3" t="n">
        <v>4.1647</v>
      </c>
    </row>
    <row r="821" customFormat="false" ht="15.75" hidden="false" customHeight="false" outlineLevel="0" collapsed="false">
      <c r="A821" s="3" t="n">
        <v>820</v>
      </c>
      <c r="B821" s="3" t="n">
        <v>25.3806</v>
      </c>
      <c r="C821" s="3" t="n">
        <v>14.6579</v>
      </c>
      <c r="D821" s="3" t="n">
        <v>1.25052</v>
      </c>
      <c r="E821" s="3" t="n">
        <v>-2.78918</v>
      </c>
    </row>
    <row r="822" customFormat="false" ht="15.75" hidden="false" customHeight="false" outlineLevel="0" collapsed="false">
      <c r="A822" s="3" t="n">
        <v>821</v>
      </c>
      <c r="B822" s="3" t="n">
        <v>26.2808</v>
      </c>
      <c r="C822" s="3" t="n">
        <v>16.8203</v>
      </c>
      <c r="D822" s="3" t="n">
        <v>2.34167</v>
      </c>
      <c r="E822" s="3" t="n">
        <v>5.13822</v>
      </c>
    </row>
    <row r="823" customFormat="false" ht="15.75" hidden="false" customHeight="false" outlineLevel="0" collapsed="false">
      <c r="A823" s="3" t="n">
        <v>822</v>
      </c>
      <c r="B823" s="3" t="n">
        <v>24.9458</v>
      </c>
      <c r="C823" s="3" t="n">
        <v>14.6992</v>
      </c>
      <c r="D823" s="3" t="n">
        <v>1.5975</v>
      </c>
      <c r="E823" s="3" t="n">
        <v>-3.92955</v>
      </c>
    </row>
    <row r="824" customFormat="false" ht="15.75" hidden="false" customHeight="false" outlineLevel="0" collapsed="false">
      <c r="A824" s="3" t="n">
        <v>823</v>
      </c>
      <c r="B824" s="3" t="n">
        <v>24.0441</v>
      </c>
      <c r="C824" s="3" t="n">
        <v>13.2824</v>
      </c>
      <c r="D824" s="3" t="n">
        <v>1.93102</v>
      </c>
      <c r="E824" s="3" t="n">
        <v>5.79054</v>
      </c>
    </row>
    <row r="825" customFormat="false" ht="15.75" hidden="false" customHeight="false" outlineLevel="0" collapsed="false">
      <c r="A825" s="3" t="n">
        <v>824</v>
      </c>
      <c r="B825" s="3" t="n">
        <v>26.0017</v>
      </c>
      <c r="C825" s="3" t="n">
        <v>16.75</v>
      </c>
      <c r="D825" s="3" t="n">
        <v>2.64725</v>
      </c>
      <c r="E825" s="3" t="n">
        <v>12.9183</v>
      </c>
    </row>
    <row r="826" customFormat="false" ht="15.75" hidden="false" customHeight="false" outlineLevel="0" collapsed="false">
      <c r="A826" s="3" t="n">
        <v>825</v>
      </c>
      <c r="B826" s="3" t="n">
        <v>24.4563</v>
      </c>
      <c r="C826" s="3" t="n">
        <v>14.941</v>
      </c>
      <c r="D826" s="3" t="n">
        <v>2.58496</v>
      </c>
      <c r="E826" s="3" t="n">
        <v>0.612136</v>
      </c>
    </row>
    <row r="827" customFormat="false" ht="15.75" hidden="false" customHeight="false" outlineLevel="0" collapsed="false">
      <c r="A827" s="3" t="n">
        <v>826</v>
      </c>
      <c r="B827" s="3" t="n">
        <v>27.1609</v>
      </c>
      <c r="C827" s="3" t="n">
        <v>18.9864</v>
      </c>
      <c r="D827" s="3" t="n">
        <v>2.10135</v>
      </c>
      <c r="E827" s="3" t="n">
        <v>0.925203</v>
      </c>
    </row>
    <row r="828" customFormat="false" ht="15.75" hidden="false" customHeight="false" outlineLevel="0" collapsed="false">
      <c r="A828" s="3" t="n">
        <v>827</v>
      </c>
      <c r="B828" s="3" t="n">
        <v>23.7453</v>
      </c>
      <c r="C828" s="3" t="n">
        <v>14.2053</v>
      </c>
      <c r="D828" s="3" t="n">
        <v>2.43047</v>
      </c>
      <c r="E828" s="3" t="n">
        <v>0.430641</v>
      </c>
    </row>
    <row r="829" customFormat="false" ht="15.75" hidden="false" customHeight="false" outlineLevel="0" collapsed="false">
      <c r="A829" s="3" t="n">
        <v>828</v>
      </c>
      <c r="B829" s="3" t="n">
        <v>26.1511</v>
      </c>
      <c r="C829" s="3" t="n">
        <v>16.9107</v>
      </c>
      <c r="D829" s="3" t="n">
        <v>2.90189</v>
      </c>
      <c r="E829" s="3" t="n">
        <v>-3.37251</v>
      </c>
    </row>
    <row r="830" customFormat="false" ht="15.75" hidden="false" customHeight="false" outlineLevel="0" collapsed="false">
      <c r="A830" s="3" t="n">
        <v>829</v>
      </c>
      <c r="B830" s="3" t="n">
        <v>26.7658</v>
      </c>
      <c r="C830" s="3" t="n">
        <v>16.9242</v>
      </c>
      <c r="D830" s="3" t="n">
        <v>1.65198</v>
      </c>
      <c r="E830" s="3" t="n">
        <v>-9.38784</v>
      </c>
    </row>
    <row r="831" customFormat="false" ht="15.75" hidden="false" customHeight="false" outlineLevel="0" collapsed="false">
      <c r="A831" s="3" t="n">
        <v>830</v>
      </c>
      <c r="B831" s="3" t="n">
        <v>26.9723</v>
      </c>
      <c r="C831" s="3" t="n">
        <v>17.6313</v>
      </c>
      <c r="D831" s="3" t="n">
        <v>1.90592</v>
      </c>
      <c r="E831" s="3" t="n">
        <v>5.48893</v>
      </c>
    </row>
    <row r="832" customFormat="false" ht="15.75" hidden="false" customHeight="false" outlineLevel="0" collapsed="false">
      <c r="A832" s="3" t="n">
        <v>831</v>
      </c>
      <c r="B832" s="3" t="n">
        <v>27.6632</v>
      </c>
      <c r="C832" s="3" t="n">
        <v>18.3852</v>
      </c>
      <c r="D832" s="3" t="n">
        <v>2.32341</v>
      </c>
      <c r="E832" s="3" t="n">
        <v>-5.28813</v>
      </c>
    </row>
    <row r="833" customFormat="false" ht="15.75" hidden="false" customHeight="false" outlineLevel="0" collapsed="false">
      <c r="A833" s="3" t="n">
        <v>832</v>
      </c>
      <c r="B833" s="3" t="n">
        <v>25.8631</v>
      </c>
      <c r="C833" s="3" t="n">
        <v>17.7833</v>
      </c>
      <c r="D833" s="3" t="n">
        <v>2.52637</v>
      </c>
      <c r="E833" s="3" t="n">
        <v>-10.6314</v>
      </c>
    </row>
    <row r="834" customFormat="false" ht="15.75" hidden="false" customHeight="false" outlineLevel="0" collapsed="false">
      <c r="A834" s="3" t="n">
        <v>833</v>
      </c>
      <c r="B834" s="3" t="n">
        <v>24.695</v>
      </c>
      <c r="C834" s="3" t="n">
        <v>13.8223</v>
      </c>
      <c r="D834" s="3" t="n">
        <v>1.00831</v>
      </c>
      <c r="E834" s="3" t="n">
        <v>7.87791</v>
      </c>
    </row>
    <row r="835" customFormat="false" ht="15.75" hidden="false" customHeight="false" outlineLevel="0" collapsed="false">
      <c r="A835" s="3" t="n">
        <v>834</v>
      </c>
      <c r="B835" s="3" t="n">
        <v>25.4106</v>
      </c>
      <c r="C835" s="3" t="n">
        <v>16.8566</v>
      </c>
      <c r="D835" s="3" t="n">
        <v>1.49109</v>
      </c>
      <c r="E835" s="3" t="n">
        <v>4.27497</v>
      </c>
    </row>
    <row r="836" customFormat="false" ht="15.75" hidden="false" customHeight="false" outlineLevel="0" collapsed="false">
      <c r="A836" s="3" t="n">
        <v>835</v>
      </c>
      <c r="B836" s="3" t="n">
        <v>28.2962</v>
      </c>
      <c r="C836" s="3" t="n">
        <v>19.7172</v>
      </c>
      <c r="D836" s="3" t="n">
        <v>2.11344</v>
      </c>
      <c r="E836" s="3" t="n">
        <v>4.87161</v>
      </c>
    </row>
    <row r="837" customFormat="false" ht="15.75" hidden="false" customHeight="false" outlineLevel="0" collapsed="false">
      <c r="A837" s="3" t="n">
        <v>836</v>
      </c>
      <c r="B837" s="3" t="n">
        <v>28.4814</v>
      </c>
      <c r="C837" s="3" t="n">
        <v>21.2305</v>
      </c>
      <c r="D837" s="3" t="n">
        <v>2.18477</v>
      </c>
      <c r="E837" s="3" t="n">
        <v>-9.71424</v>
      </c>
    </row>
    <row r="838" customFormat="false" ht="15.75" hidden="false" customHeight="false" outlineLevel="0" collapsed="false">
      <c r="A838" s="3" t="n">
        <v>837</v>
      </c>
      <c r="B838" s="3" t="n">
        <v>26.1473</v>
      </c>
      <c r="C838" s="3" t="n">
        <v>18.1333</v>
      </c>
      <c r="D838" s="3" t="n">
        <v>2.20994</v>
      </c>
      <c r="E838" s="3" t="n">
        <v>1.09981</v>
      </c>
    </row>
    <row r="839" customFormat="false" ht="15.75" hidden="false" customHeight="false" outlineLevel="0" collapsed="false">
      <c r="A839" s="3" t="n">
        <v>838</v>
      </c>
      <c r="B839" s="3" t="n">
        <v>23.928</v>
      </c>
      <c r="C839" s="3" t="n">
        <v>13.9841</v>
      </c>
      <c r="D839" s="3" t="n">
        <v>2.02833</v>
      </c>
      <c r="E839" s="3" t="n">
        <v>1.03275</v>
      </c>
    </row>
    <row r="840" customFormat="false" ht="15.75" hidden="false" customHeight="false" outlineLevel="0" collapsed="false">
      <c r="A840" s="3" t="n">
        <v>839</v>
      </c>
      <c r="B840" s="3" t="n">
        <v>24.8717</v>
      </c>
      <c r="C840" s="3" t="n">
        <v>15.6078</v>
      </c>
      <c r="D840" s="3" t="n">
        <v>1.97864</v>
      </c>
      <c r="E840" s="3" t="n">
        <v>16.7681</v>
      </c>
    </row>
    <row r="841" customFormat="false" ht="15.75" hidden="false" customHeight="false" outlineLevel="0" collapsed="false">
      <c r="A841" s="3" t="n">
        <v>840</v>
      </c>
      <c r="B841" s="3" t="n">
        <v>26.299</v>
      </c>
      <c r="C841" s="3" t="n">
        <v>17.2944</v>
      </c>
      <c r="D841" s="3" t="n">
        <v>2.71526</v>
      </c>
      <c r="E841" s="3" t="n">
        <v>-9.92329</v>
      </c>
    </row>
    <row r="842" customFormat="false" ht="15.75" hidden="false" customHeight="false" outlineLevel="0" collapsed="false">
      <c r="A842" s="3" t="n">
        <v>841</v>
      </c>
      <c r="B842" s="3" t="n">
        <v>23.9593</v>
      </c>
      <c r="C842" s="3" t="n">
        <v>14.2026</v>
      </c>
      <c r="D842" s="3" t="n">
        <v>1.87878</v>
      </c>
      <c r="E842" s="3" t="n">
        <v>9.57943</v>
      </c>
    </row>
    <row r="843" customFormat="false" ht="15.75" hidden="false" customHeight="false" outlineLevel="0" collapsed="false">
      <c r="A843" s="3" t="n">
        <v>842</v>
      </c>
      <c r="B843" s="3" t="n">
        <v>27.5507</v>
      </c>
      <c r="C843" s="3" t="n">
        <v>18.6443</v>
      </c>
      <c r="D843" s="3" t="n">
        <v>1.93658</v>
      </c>
      <c r="E843" s="3" t="n">
        <v>0.881262</v>
      </c>
    </row>
    <row r="844" customFormat="false" ht="15.75" hidden="false" customHeight="false" outlineLevel="0" collapsed="false">
      <c r="A844" s="3" t="n">
        <v>843</v>
      </c>
      <c r="B844" s="3" t="n">
        <v>26.0325</v>
      </c>
      <c r="C844" s="3" t="n">
        <v>16.0528</v>
      </c>
      <c r="D844" s="3" t="n">
        <v>1.11799</v>
      </c>
      <c r="E844" s="3" t="n">
        <v>0.159036</v>
      </c>
    </row>
    <row r="845" customFormat="false" ht="15.75" hidden="false" customHeight="false" outlineLevel="0" collapsed="false">
      <c r="A845" s="3" t="n">
        <v>844</v>
      </c>
      <c r="B845" s="3" t="n">
        <v>27.262</v>
      </c>
      <c r="C845" s="3" t="n">
        <v>19.1273</v>
      </c>
      <c r="D845" s="3" t="n">
        <v>1.43526</v>
      </c>
      <c r="E845" s="3" t="n">
        <v>0.111719</v>
      </c>
    </row>
    <row r="846" customFormat="false" ht="15.75" hidden="false" customHeight="false" outlineLevel="0" collapsed="false">
      <c r="A846" s="3" t="n">
        <v>845</v>
      </c>
      <c r="B846" s="3" t="n">
        <v>25.8679</v>
      </c>
      <c r="C846" s="3" t="n">
        <v>16.4573</v>
      </c>
      <c r="D846" s="3" t="n">
        <v>2.23796</v>
      </c>
      <c r="E846" s="3" t="n">
        <v>15.0647</v>
      </c>
    </row>
    <row r="847" customFormat="false" ht="15.75" hidden="false" customHeight="false" outlineLevel="0" collapsed="false">
      <c r="A847" s="3" t="n">
        <v>846</v>
      </c>
      <c r="B847" s="3" t="n">
        <v>26.5636</v>
      </c>
      <c r="C847" s="3" t="n">
        <v>17.0903</v>
      </c>
      <c r="D847" s="3" t="n">
        <v>1.83715</v>
      </c>
      <c r="E847" s="3" t="n">
        <v>-3.79667</v>
      </c>
    </row>
    <row r="848" customFormat="false" ht="15.75" hidden="false" customHeight="false" outlineLevel="0" collapsed="false">
      <c r="A848" s="3" t="n">
        <v>847</v>
      </c>
      <c r="B848" s="3" t="n">
        <v>28.035</v>
      </c>
      <c r="C848" s="3" t="n">
        <v>19.7079</v>
      </c>
      <c r="D848" s="3" t="n">
        <v>2.19579</v>
      </c>
      <c r="E848" s="3" t="n">
        <v>-2.77447</v>
      </c>
    </row>
    <row r="849" customFormat="false" ht="15.75" hidden="false" customHeight="false" outlineLevel="0" collapsed="false">
      <c r="A849" s="3" t="n">
        <v>848</v>
      </c>
      <c r="B849" s="3" t="n">
        <v>27.2774</v>
      </c>
      <c r="C849" s="3" t="n">
        <v>18.6924</v>
      </c>
      <c r="D849" s="3" t="n">
        <v>2.71106</v>
      </c>
      <c r="E849" s="3" t="n">
        <v>-11.6753</v>
      </c>
    </row>
    <row r="850" customFormat="false" ht="15.75" hidden="false" customHeight="false" outlineLevel="0" collapsed="false">
      <c r="A850" s="3" t="n">
        <v>849</v>
      </c>
      <c r="B850" s="3" t="n">
        <v>25.8768</v>
      </c>
      <c r="C850" s="3" t="n">
        <v>15.4865</v>
      </c>
      <c r="D850" s="3" t="n">
        <v>2.59556</v>
      </c>
      <c r="E850" s="3" t="n">
        <v>-0.356673</v>
      </c>
    </row>
    <row r="851" customFormat="false" ht="15.75" hidden="false" customHeight="false" outlineLevel="0" collapsed="false">
      <c r="A851" s="3" t="n">
        <v>850</v>
      </c>
      <c r="B851" s="3" t="n">
        <v>26.7126</v>
      </c>
      <c r="C851" s="3" t="n">
        <v>16.9719</v>
      </c>
      <c r="D851" s="3" t="n">
        <v>2.45871</v>
      </c>
      <c r="E851" s="3" t="n">
        <v>11.9712</v>
      </c>
    </row>
    <row r="852" customFormat="false" ht="15.75" hidden="false" customHeight="false" outlineLevel="0" collapsed="false">
      <c r="A852" s="3" t="n">
        <v>851</v>
      </c>
      <c r="B852" s="3" t="n">
        <v>26.9983</v>
      </c>
      <c r="C852" s="3" t="n">
        <v>18.0875</v>
      </c>
      <c r="D852" s="3" t="n">
        <v>1.0564</v>
      </c>
      <c r="E852" s="3" t="n">
        <v>-0.87672</v>
      </c>
    </row>
    <row r="853" customFormat="false" ht="15.75" hidden="false" customHeight="false" outlineLevel="0" collapsed="false">
      <c r="A853" s="3" t="n">
        <v>852</v>
      </c>
      <c r="B853" s="3" t="n">
        <v>25.2519</v>
      </c>
      <c r="C853" s="3" t="n">
        <v>14.2954</v>
      </c>
      <c r="D853" s="3" t="n">
        <v>3.01675</v>
      </c>
      <c r="E853" s="3" t="n">
        <v>5.22327</v>
      </c>
    </row>
    <row r="854" customFormat="false" ht="15.75" hidden="false" customHeight="false" outlineLevel="0" collapsed="false">
      <c r="A854" s="3" t="n">
        <v>853</v>
      </c>
      <c r="B854" s="3" t="n">
        <v>24.515</v>
      </c>
      <c r="C854" s="3" t="n">
        <v>14.9714</v>
      </c>
      <c r="D854" s="3" t="n">
        <v>2.30823</v>
      </c>
      <c r="E854" s="3" t="n">
        <v>14.2852</v>
      </c>
    </row>
    <row r="855" customFormat="false" ht="15.75" hidden="false" customHeight="false" outlineLevel="0" collapsed="false">
      <c r="A855" s="3" t="n">
        <v>854</v>
      </c>
      <c r="B855" s="3" t="n">
        <v>27.2419</v>
      </c>
      <c r="C855" s="3" t="n">
        <v>19.188</v>
      </c>
      <c r="D855" s="3" t="n">
        <v>1.82496</v>
      </c>
      <c r="E855" s="3" t="n">
        <v>1.38876</v>
      </c>
    </row>
    <row r="856" customFormat="false" ht="15.75" hidden="false" customHeight="false" outlineLevel="0" collapsed="false">
      <c r="A856" s="3" t="n">
        <v>855</v>
      </c>
      <c r="B856" s="3" t="n">
        <v>26.53</v>
      </c>
      <c r="C856" s="3" t="n">
        <v>18.5575</v>
      </c>
      <c r="D856" s="3" t="n">
        <v>1.85191</v>
      </c>
      <c r="E856" s="3" t="n">
        <v>3.64352</v>
      </c>
    </row>
    <row r="857" customFormat="false" ht="15.75" hidden="false" customHeight="false" outlineLevel="0" collapsed="false">
      <c r="A857" s="3" t="n">
        <v>856</v>
      </c>
      <c r="B857" s="3" t="n">
        <v>27.0464</v>
      </c>
      <c r="C857" s="3" t="n">
        <v>18.6825</v>
      </c>
      <c r="D857" s="3" t="n">
        <v>2.2939</v>
      </c>
      <c r="E857" s="3" t="n">
        <v>-0.422747</v>
      </c>
    </row>
    <row r="858" customFormat="false" ht="15.75" hidden="false" customHeight="false" outlineLevel="0" collapsed="false">
      <c r="A858" s="3" t="n">
        <v>857</v>
      </c>
      <c r="B858" s="3" t="n">
        <v>24.2352</v>
      </c>
      <c r="C858" s="3" t="n">
        <v>15.5193</v>
      </c>
      <c r="D858" s="3" t="n">
        <v>1.64198</v>
      </c>
      <c r="E858" s="3" t="n">
        <v>8.31461</v>
      </c>
    </row>
    <row r="859" customFormat="false" ht="15.75" hidden="false" customHeight="false" outlineLevel="0" collapsed="false">
      <c r="A859" s="3" t="n">
        <v>858</v>
      </c>
      <c r="B859" s="3" t="n">
        <v>27.4978</v>
      </c>
      <c r="C859" s="3" t="n">
        <v>19.4452</v>
      </c>
      <c r="D859" s="3" t="n">
        <v>2.45402</v>
      </c>
      <c r="E859" s="3" t="n">
        <v>5.42738</v>
      </c>
    </row>
    <row r="860" customFormat="false" ht="15.75" hidden="false" customHeight="false" outlineLevel="0" collapsed="false">
      <c r="A860" s="3" t="n">
        <v>859</v>
      </c>
      <c r="B860" s="3" t="n">
        <v>25.6563</v>
      </c>
      <c r="C860" s="3" t="n">
        <v>16.2259</v>
      </c>
      <c r="D860" s="3" t="n">
        <v>1.15911</v>
      </c>
      <c r="E860" s="3" t="n">
        <v>11.225</v>
      </c>
    </row>
    <row r="861" customFormat="false" ht="15.75" hidden="false" customHeight="false" outlineLevel="0" collapsed="false">
      <c r="A861" s="3" t="n">
        <v>860</v>
      </c>
      <c r="B861" s="3" t="n">
        <v>26.6074</v>
      </c>
      <c r="C861" s="3" t="n">
        <v>18.3523</v>
      </c>
      <c r="D861" s="3" t="n">
        <v>1.27489</v>
      </c>
      <c r="E861" s="3" t="n">
        <v>1.24563</v>
      </c>
    </row>
    <row r="862" customFormat="false" ht="15.75" hidden="false" customHeight="false" outlineLevel="0" collapsed="false">
      <c r="A862" s="3" t="n">
        <v>861</v>
      </c>
      <c r="B862" s="3" t="n">
        <v>24.3718</v>
      </c>
      <c r="C862" s="3" t="n">
        <v>14.7544</v>
      </c>
      <c r="D862" s="3" t="n">
        <v>1.73053</v>
      </c>
      <c r="E862" s="3" t="n">
        <v>-7.60574</v>
      </c>
    </row>
    <row r="863" customFormat="false" ht="15.75" hidden="false" customHeight="false" outlineLevel="0" collapsed="false">
      <c r="A863" s="3" t="n">
        <v>862</v>
      </c>
      <c r="B863" s="3" t="n">
        <v>26.8441</v>
      </c>
      <c r="C863" s="3" t="n">
        <v>18.5331</v>
      </c>
      <c r="D863" s="3" t="n">
        <v>1.68032</v>
      </c>
      <c r="E863" s="3" t="n">
        <v>11.0998</v>
      </c>
    </row>
    <row r="864" customFormat="false" ht="15.75" hidden="false" customHeight="false" outlineLevel="0" collapsed="false">
      <c r="A864" s="3" t="n">
        <v>863</v>
      </c>
      <c r="B864" s="3" t="n">
        <v>26.4952</v>
      </c>
      <c r="C864" s="3" t="n">
        <v>17.5315</v>
      </c>
      <c r="D864" s="3" t="n">
        <v>2.25408</v>
      </c>
      <c r="E864" s="3" t="n">
        <v>2.12679</v>
      </c>
    </row>
    <row r="865" customFormat="false" ht="15.75" hidden="false" customHeight="false" outlineLevel="0" collapsed="false">
      <c r="A865" s="3" t="n">
        <v>864</v>
      </c>
      <c r="B865" s="3" t="n">
        <v>25.9714</v>
      </c>
      <c r="C865" s="3" t="n">
        <v>17.3463</v>
      </c>
      <c r="D865" s="3" t="n">
        <v>2.60798</v>
      </c>
      <c r="E865" s="3" t="n">
        <v>7.17442</v>
      </c>
    </row>
    <row r="866" customFormat="false" ht="15.75" hidden="false" customHeight="false" outlineLevel="0" collapsed="false">
      <c r="A866" s="3" t="n">
        <v>865</v>
      </c>
      <c r="B866" s="3" t="n">
        <v>26.4403</v>
      </c>
      <c r="C866" s="3" t="n">
        <v>16.8672</v>
      </c>
      <c r="D866" s="3" t="n">
        <v>2.52686</v>
      </c>
      <c r="E866" s="3" t="n">
        <v>4.55438</v>
      </c>
    </row>
    <row r="867" customFormat="false" ht="15.75" hidden="false" customHeight="false" outlineLevel="0" collapsed="false">
      <c r="A867" s="3" t="n">
        <v>866</v>
      </c>
      <c r="B867" s="3" t="n">
        <v>27.3116</v>
      </c>
      <c r="C867" s="3" t="n">
        <v>17.3865</v>
      </c>
      <c r="D867" s="3" t="n">
        <v>1.89783</v>
      </c>
      <c r="E867" s="3" t="n">
        <v>-4.50968</v>
      </c>
    </row>
    <row r="868" customFormat="false" ht="15.75" hidden="false" customHeight="false" outlineLevel="0" collapsed="false">
      <c r="A868" s="3" t="n">
        <v>867</v>
      </c>
      <c r="B868" s="3" t="n">
        <v>26.3637</v>
      </c>
      <c r="C868" s="3" t="n">
        <v>17.4744</v>
      </c>
      <c r="D868" s="3" t="n">
        <v>1.91864</v>
      </c>
      <c r="E868" s="3" t="n">
        <v>-4.66277</v>
      </c>
    </row>
    <row r="869" customFormat="false" ht="15.75" hidden="false" customHeight="false" outlineLevel="0" collapsed="false">
      <c r="A869" s="3" t="n">
        <v>868</v>
      </c>
      <c r="B869" s="3" t="n">
        <v>25.5985</v>
      </c>
      <c r="C869" s="3" t="n">
        <v>16.4115</v>
      </c>
      <c r="D869" s="3" t="n">
        <v>2.36769</v>
      </c>
      <c r="E869" s="3" t="n">
        <v>5.15502</v>
      </c>
    </row>
    <row r="870" customFormat="false" ht="15.75" hidden="false" customHeight="false" outlineLevel="0" collapsed="false">
      <c r="A870" s="3" t="n">
        <v>869</v>
      </c>
      <c r="B870" s="3" t="n">
        <v>26.77</v>
      </c>
      <c r="C870" s="3" t="n">
        <v>17.686</v>
      </c>
      <c r="D870" s="3" t="n">
        <v>2.37433</v>
      </c>
      <c r="E870" s="3" t="n">
        <v>12.4086</v>
      </c>
    </row>
    <row r="871" customFormat="false" ht="15.75" hidden="false" customHeight="false" outlineLevel="0" collapsed="false">
      <c r="A871" s="3" t="n">
        <v>870</v>
      </c>
      <c r="B871" s="3" t="n">
        <v>25.7642</v>
      </c>
      <c r="C871" s="3" t="n">
        <v>15.4783</v>
      </c>
      <c r="D871" s="3" t="n">
        <v>2.19797</v>
      </c>
      <c r="E871" s="3" t="n">
        <v>4.46027</v>
      </c>
    </row>
    <row r="872" customFormat="false" ht="15.75" hidden="false" customHeight="false" outlineLevel="0" collapsed="false">
      <c r="A872" s="3" t="n">
        <v>871</v>
      </c>
      <c r="B872" s="3" t="n">
        <v>26.3917</v>
      </c>
      <c r="C872" s="3" t="n">
        <v>17.1336</v>
      </c>
      <c r="D872" s="3" t="n">
        <v>2.58542</v>
      </c>
      <c r="E872" s="3" t="n">
        <v>7.05595</v>
      </c>
    </row>
    <row r="873" customFormat="false" ht="15.75" hidden="false" customHeight="false" outlineLevel="0" collapsed="false">
      <c r="A873" s="3" t="n">
        <v>872</v>
      </c>
      <c r="B873" s="3" t="n">
        <v>25.2505</v>
      </c>
      <c r="C873" s="3" t="n">
        <v>16.6801</v>
      </c>
      <c r="D873" s="3" t="n">
        <v>1.76718</v>
      </c>
      <c r="E873" s="3" t="n">
        <v>0.0274008</v>
      </c>
    </row>
    <row r="874" customFormat="false" ht="15.75" hidden="false" customHeight="false" outlineLevel="0" collapsed="false">
      <c r="A874" s="3" t="n">
        <v>873</v>
      </c>
      <c r="B874" s="3" t="n">
        <v>27.1958</v>
      </c>
      <c r="C874" s="3" t="n">
        <v>18.5402</v>
      </c>
      <c r="D874" s="3" t="n">
        <v>2.73156</v>
      </c>
      <c r="E874" s="3" t="n">
        <v>2.50515</v>
      </c>
    </row>
    <row r="875" customFormat="false" ht="15.75" hidden="false" customHeight="false" outlineLevel="0" collapsed="false">
      <c r="A875" s="3" t="n">
        <v>874</v>
      </c>
      <c r="B875" s="3" t="n">
        <v>26.7396</v>
      </c>
      <c r="C875" s="3" t="n">
        <v>17.2475</v>
      </c>
      <c r="D875" s="3" t="n">
        <v>2.04324</v>
      </c>
      <c r="E875" s="3" t="n">
        <v>0.417926</v>
      </c>
    </row>
    <row r="876" customFormat="false" ht="15.75" hidden="false" customHeight="false" outlineLevel="0" collapsed="false">
      <c r="A876" s="3" t="n">
        <v>875</v>
      </c>
      <c r="B876" s="3" t="n">
        <v>27.6435</v>
      </c>
      <c r="C876" s="3" t="n">
        <v>19.4366</v>
      </c>
      <c r="D876" s="3" t="n">
        <v>2.19888</v>
      </c>
      <c r="E876" s="3" t="n">
        <v>-6.34746</v>
      </c>
    </row>
    <row r="877" customFormat="false" ht="15.75" hidden="false" customHeight="false" outlineLevel="0" collapsed="false">
      <c r="A877" s="3" t="n">
        <v>876</v>
      </c>
      <c r="B877" s="3" t="n">
        <v>26.9256</v>
      </c>
      <c r="C877" s="3" t="n">
        <v>16.7241</v>
      </c>
      <c r="D877" s="3" t="n">
        <v>2.23826</v>
      </c>
      <c r="E877" s="3" t="n">
        <v>6.6259</v>
      </c>
    </row>
    <row r="878" customFormat="false" ht="15.75" hidden="false" customHeight="false" outlineLevel="0" collapsed="false">
      <c r="A878" s="3" t="n">
        <v>877</v>
      </c>
      <c r="B878" s="3" t="n">
        <v>27.2926</v>
      </c>
      <c r="C878" s="3" t="n">
        <v>18.9104</v>
      </c>
      <c r="D878" s="3" t="n">
        <v>1.67728</v>
      </c>
      <c r="E878" s="3" t="n">
        <v>6.1912</v>
      </c>
    </row>
    <row r="879" customFormat="false" ht="15.75" hidden="false" customHeight="false" outlineLevel="0" collapsed="false">
      <c r="A879" s="3" t="n">
        <v>878</v>
      </c>
      <c r="B879" s="3" t="n">
        <v>26.4016</v>
      </c>
      <c r="C879" s="3" t="n">
        <v>16.7466</v>
      </c>
      <c r="D879" s="3" t="n">
        <v>2.41019</v>
      </c>
      <c r="E879" s="3" t="n">
        <v>-4.77632</v>
      </c>
    </row>
    <row r="880" customFormat="false" ht="15.75" hidden="false" customHeight="false" outlineLevel="0" collapsed="false">
      <c r="A880" s="3" t="n">
        <v>879</v>
      </c>
      <c r="B880" s="3" t="n">
        <v>25.4884</v>
      </c>
      <c r="C880" s="3" t="n">
        <v>16.3445</v>
      </c>
      <c r="D880" s="3" t="n">
        <v>2.02901</v>
      </c>
      <c r="E880" s="3" t="n">
        <v>1.82064</v>
      </c>
    </row>
    <row r="881" customFormat="false" ht="15.75" hidden="false" customHeight="false" outlineLevel="0" collapsed="false">
      <c r="A881" s="3" t="n">
        <v>880</v>
      </c>
      <c r="B881" s="3" t="n">
        <v>27.9907</v>
      </c>
      <c r="C881" s="3" t="n">
        <v>19.3404</v>
      </c>
      <c r="D881" s="3" t="n">
        <v>2.02648</v>
      </c>
      <c r="E881" s="3" t="n">
        <v>6.50251</v>
      </c>
    </row>
    <row r="882" customFormat="false" ht="15.75" hidden="false" customHeight="false" outlineLevel="0" collapsed="false">
      <c r="A882" s="3" t="n">
        <v>881</v>
      </c>
      <c r="B882" s="3" t="n">
        <v>24.4046</v>
      </c>
      <c r="C882" s="3" t="n">
        <v>16.0227</v>
      </c>
      <c r="D882" s="3" t="n">
        <v>2.03805</v>
      </c>
      <c r="E882" s="3" t="n">
        <v>-0.217393</v>
      </c>
    </row>
    <row r="883" customFormat="false" ht="15.75" hidden="false" customHeight="false" outlineLevel="0" collapsed="false">
      <c r="A883" s="3" t="n">
        <v>882</v>
      </c>
      <c r="B883" s="3" t="n">
        <v>29.1358</v>
      </c>
      <c r="C883" s="3" t="n">
        <v>21.1802</v>
      </c>
      <c r="D883" s="3" t="n">
        <v>1.89414</v>
      </c>
      <c r="E883" s="3" t="n">
        <v>-4.78292</v>
      </c>
    </row>
    <row r="884" customFormat="false" ht="15.75" hidden="false" customHeight="false" outlineLevel="0" collapsed="false">
      <c r="A884" s="3" t="n">
        <v>883</v>
      </c>
      <c r="B884" s="3" t="n">
        <v>25.55</v>
      </c>
      <c r="C884" s="3" t="n">
        <v>16.8572</v>
      </c>
      <c r="D884" s="3" t="n">
        <v>2.57958</v>
      </c>
      <c r="E884" s="3" t="n">
        <v>-5.53667</v>
      </c>
    </row>
    <row r="885" customFormat="false" ht="15.75" hidden="false" customHeight="false" outlineLevel="0" collapsed="false">
      <c r="A885" s="3" t="n">
        <v>884</v>
      </c>
      <c r="B885" s="3" t="n">
        <v>25.6377</v>
      </c>
      <c r="C885" s="3" t="n">
        <v>16.2468</v>
      </c>
      <c r="D885" s="3" t="n">
        <v>2.16896</v>
      </c>
      <c r="E885" s="3" t="n">
        <v>-4.99871</v>
      </c>
    </row>
    <row r="886" customFormat="false" ht="15.75" hidden="false" customHeight="false" outlineLevel="0" collapsed="false">
      <c r="A886" s="3" t="n">
        <v>885</v>
      </c>
      <c r="B886" s="3" t="n">
        <v>25.7333</v>
      </c>
      <c r="C886" s="3" t="n">
        <v>16.3927</v>
      </c>
      <c r="D886" s="3" t="n">
        <v>1.73105</v>
      </c>
      <c r="E886" s="3" t="n">
        <v>4.59347</v>
      </c>
    </row>
    <row r="887" customFormat="false" ht="15.75" hidden="false" customHeight="false" outlineLevel="0" collapsed="false">
      <c r="A887" s="3" t="n">
        <v>886</v>
      </c>
      <c r="B887" s="3" t="n">
        <v>24.7059</v>
      </c>
      <c r="C887" s="3" t="n">
        <v>15.1328</v>
      </c>
      <c r="D887" s="3" t="n">
        <v>2.91436</v>
      </c>
      <c r="E887" s="3" t="n">
        <v>-1.04772</v>
      </c>
    </row>
    <row r="888" customFormat="false" ht="15.75" hidden="false" customHeight="false" outlineLevel="0" collapsed="false">
      <c r="A888" s="3" t="n">
        <v>887</v>
      </c>
      <c r="B888" s="3" t="n">
        <v>26.2467</v>
      </c>
      <c r="C888" s="3" t="n">
        <v>18.019</v>
      </c>
      <c r="D888" s="3" t="n">
        <v>2.42937</v>
      </c>
      <c r="E888" s="3" t="n">
        <v>4.44348</v>
      </c>
    </row>
    <row r="889" customFormat="false" ht="15.75" hidden="false" customHeight="false" outlineLevel="0" collapsed="false">
      <c r="A889" s="3" t="n">
        <v>888</v>
      </c>
      <c r="B889" s="3" t="n">
        <v>26.8427</v>
      </c>
      <c r="C889" s="3" t="n">
        <v>18.8659</v>
      </c>
      <c r="D889" s="3" t="n">
        <v>1.67016</v>
      </c>
      <c r="E889" s="3" t="n">
        <v>0.828512</v>
      </c>
    </row>
    <row r="890" customFormat="false" ht="15.75" hidden="false" customHeight="false" outlineLevel="0" collapsed="false">
      <c r="A890" s="3" t="n">
        <v>889</v>
      </c>
      <c r="B890" s="3" t="n">
        <v>26.5114</v>
      </c>
      <c r="C890" s="3" t="n">
        <v>16.3602</v>
      </c>
      <c r="D890" s="3" t="n">
        <v>2.56844</v>
      </c>
      <c r="E890" s="3" t="n">
        <v>3.05883</v>
      </c>
    </row>
    <row r="891" customFormat="false" ht="15.75" hidden="false" customHeight="false" outlineLevel="0" collapsed="false">
      <c r="A891" s="3" t="n">
        <v>890</v>
      </c>
      <c r="B891" s="3" t="n">
        <v>25.4966</v>
      </c>
      <c r="C891" s="3" t="n">
        <v>16.8496</v>
      </c>
      <c r="D891" s="3" t="n">
        <v>1.34947</v>
      </c>
      <c r="E891" s="3" t="n">
        <v>-3.51519</v>
      </c>
    </row>
    <row r="892" customFormat="false" ht="15.75" hidden="false" customHeight="false" outlineLevel="0" collapsed="false">
      <c r="A892" s="3" t="n">
        <v>891</v>
      </c>
      <c r="B892" s="3" t="n">
        <v>25.6358</v>
      </c>
      <c r="C892" s="3" t="n">
        <v>16.3914</v>
      </c>
      <c r="D892" s="3" t="n">
        <v>1.3007</v>
      </c>
      <c r="E892" s="3" t="n">
        <v>-4.41482</v>
      </c>
    </row>
    <row r="893" customFormat="false" ht="15.75" hidden="false" customHeight="false" outlineLevel="0" collapsed="false">
      <c r="A893" s="3" t="n">
        <v>892</v>
      </c>
      <c r="B893" s="3" t="n">
        <v>27.3463</v>
      </c>
      <c r="C893" s="3" t="n">
        <v>18.7888</v>
      </c>
      <c r="D893" s="3" t="n">
        <v>2.04236</v>
      </c>
      <c r="E893" s="3" t="n">
        <v>1.29836</v>
      </c>
    </row>
    <row r="894" customFormat="false" ht="15.75" hidden="false" customHeight="false" outlineLevel="0" collapsed="false">
      <c r="A894" s="3" t="n">
        <v>893</v>
      </c>
      <c r="B894" s="3" t="n">
        <v>26.8657</v>
      </c>
      <c r="C894" s="3" t="n">
        <v>17.6502</v>
      </c>
      <c r="D894" s="3" t="n">
        <v>1.05792</v>
      </c>
      <c r="E894" s="3" t="n">
        <v>-0.988235</v>
      </c>
    </row>
    <row r="895" customFormat="false" ht="15.75" hidden="false" customHeight="false" outlineLevel="0" collapsed="false">
      <c r="A895" s="3" t="n">
        <v>894</v>
      </c>
      <c r="B895" s="3" t="n">
        <v>25.05</v>
      </c>
      <c r="C895" s="3" t="n">
        <v>14.7754</v>
      </c>
      <c r="D895" s="3" t="n">
        <v>1.61463</v>
      </c>
      <c r="E895" s="3" t="n">
        <v>11.005</v>
      </c>
    </row>
    <row r="896" customFormat="false" ht="15.75" hidden="false" customHeight="false" outlineLevel="0" collapsed="false">
      <c r="A896" s="3" t="n">
        <v>895</v>
      </c>
      <c r="B896" s="3" t="n">
        <v>24.9744</v>
      </c>
      <c r="C896" s="3" t="n">
        <v>15.4775</v>
      </c>
      <c r="D896" s="3" t="n">
        <v>0.767305</v>
      </c>
      <c r="E896" s="3" t="n">
        <v>7.7554</v>
      </c>
    </row>
    <row r="897" customFormat="false" ht="15.75" hidden="false" customHeight="false" outlineLevel="0" collapsed="false">
      <c r="A897" s="3" t="n">
        <v>896</v>
      </c>
      <c r="B897" s="3" t="n">
        <v>27.4245</v>
      </c>
      <c r="C897" s="3" t="n">
        <v>17.5954</v>
      </c>
      <c r="D897" s="3" t="n">
        <v>2.08045</v>
      </c>
      <c r="E897" s="3" t="n">
        <v>-11.5574</v>
      </c>
    </row>
    <row r="898" customFormat="false" ht="15.75" hidden="false" customHeight="false" outlineLevel="0" collapsed="false">
      <c r="A898" s="3" t="n">
        <v>897</v>
      </c>
      <c r="B898" s="3" t="n">
        <v>26.3466</v>
      </c>
      <c r="C898" s="3" t="n">
        <v>17.5094</v>
      </c>
      <c r="D898" s="3" t="n">
        <v>1.64549</v>
      </c>
      <c r="E898" s="3" t="n">
        <v>-3.68588</v>
      </c>
    </row>
    <row r="899" customFormat="false" ht="15.75" hidden="false" customHeight="false" outlineLevel="0" collapsed="false">
      <c r="A899" s="3" t="n">
        <v>898</v>
      </c>
      <c r="B899" s="3" t="n">
        <v>27.5127</v>
      </c>
      <c r="C899" s="3" t="n">
        <v>18.9544</v>
      </c>
      <c r="D899" s="3" t="n">
        <v>1.38936</v>
      </c>
      <c r="E899" s="3" t="n">
        <v>5.12707</v>
      </c>
    </row>
    <row r="900" customFormat="false" ht="15.75" hidden="false" customHeight="false" outlineLevel="0" collapsed="false">
      <c r="A900" s="3" t="n">
        <v>899</v>
      </c>
      <c r="B900" s="3" t="n">
        <v>25.4557</v>
      </c>
      <c r="C900" s="3" t="n">
        <v>16.1332</v>
      </c>
      <c r="D900" s="3" t="n">
        <v>2.53803</v>
      </c>
      <c r="E900" s="3" t="n">
        <v>-3.05096</v>
      </c>
    </row>
    <row r="901" customFormat="false" ht="15.75" hidden="false" customHeight="false" outlineLevel="0" collapsed="false">
      <c r="A901" s="3" t="n">
        <v>900</v>
      </c>
      <c r="B901" s="3" t="n">
        <v>27.0749</v>
      </c>
      <c r="C901" s="3" t="n">
        <v>18.3543</v>
      </c>
      <c r="D901" s="3" t="n">
        <v>1.95915</v>
      </c>
      <c r="E901" s="3" t="n">
        <v>-4.60593</v>
      </c>
    </row>
    <row r="902" customFormat="false" ht="15.75" hidden="false" customHeight="false" outlineLevel="0" collapsed="false">
      <c r="A902" s="3" t="n">
        <v>901</v>
      </c>
      <c r="B902" s="3" t="n">
        <v>25.6754</v>
      </c>
      <c r="C902" s="3" t="n">
        <v>16.3137</v>
      </c>
      <c r="D902" s="3" t="n">
        <v>1.95007</v>
      </c>
      <c r="E902" s="3" t="n">
        <v>1.83894</v>
      </c>
    </row>
    <row r="903" customFormat="false" ht="15.75" hidden="false" customHeight="false" outlineLevel="0" collapsed="false">
      <c r="A903" s="3" t="n">
        <v>902</v>
      </c>
      <c r="B903" s="3" t="n">
        <v>24.555</v>
      </c>
      <c r="C903" s="3" t="n">
        <v>14.8934</v>
      </c>
      <c r="D903" s="3" t="n">
        <v>2.32564</v>
      </c>
      <c r="E903" s="3" t="n">
        <v>-10.3302</v>
      </c>
    </row>
    <row r="904" customFormat="false" ht="15.75" hidden="false" customHeight="false" outlineLevel="0" collapsed="false">
      <c r="A904" s="3" t="n">
        <v>903</v>
      </c>
      <c r="B904" s="3" t="n">
        <v>25.8833</v>
      </c>
      <c r="C904" s="3" t="n">
        <v>15.7577</v>
      </c>
      <c r="D904" s="3" t="n">
        <v>-0.128213</v>
      </c>
      <c r="E904" s="3" t="n">
        <v>-2.36715</v>
      </c>
    </row>
    <row r="905" customFormat="false" ht="15.75" hidden="false" customHeight="false" outlineLevel="0" collapsed="false">
      <c r="A905" s="3" t="n">
        <v>904</v>
      </c>
      <c r="B905" s="3" t="n">
        <v>27.7581</v>
      </c>
      <c r="C905" s="3" t="n">
        <v>18.9224</v>
      </c>
      <c r="D905" s="3" t="n">
        <v>0.988051</v>
      </c>
      <c r="E905" s="3" t="n">
        <v>-7.85115</v>
      </c>
    </row>
    <row r="906" customFormat="false" ht="15.75" hidden="false" customHeight="false" outlineLevel="0" collapsed="false">
      <c r="A906" s="3" t="n">
        <v>905</v>
      </c>
      <c r="B906" s="3" t="n">
        <v>27.2307</v>
      </c>
      <c r="C906" s="3" t="n">
        <v>17.4101</v>
      </c>
      <c r="D906" s="3" t="n">
        <v>1.97098</v>
      </c>
      <c r="E906" s="3" t="n">
        <v>0.109121</v>
      </c>
    </row>
    <row r="907" customFormat="false" ht="15.75" hidden="false" customHeight="false" outlineLevel="0" collapsed="false">
      <c r="A907" s="3" t="n">
        <v>906</v>
      </c>
      <c r="B907" s="3" t="n">
        <v>28.5594</v>
      </c>
      <c r="C907" s="3" t="n">
        <v>20.0327</v>
      </c>
      <c r="D907" s="3" t="n">
        <v>1.80931</v>
      </c>
      <c r="E907" s="3" t="n">
        <v>9.51918</v>
      </c>
    </row>
    <row r="908" customFormat="false" ht="15.75" hidden="false" customHeight="false" outlineLevel="0" collapsed="false">
      <c r="A908" s="3" t="n">
        <v>907</v>
      </c>
      <c r="B908" s="3" t="n">
        <v>26.7</v>
      </c>
      <c r="C908" s="3" t="n">
        <v>17.5884</v>
      </c>
      <c r="D908" s="3" t="n">
        <v>1.99883</v>
      </c>
      <c r="E908" s="3" t="n">
        <v>7.19884</v>
      </c>
    </row>
    <row r="909" customFormat="false" ht="15.75" hidden="false" customHeight="false" outlineLevel="0" collapsed="false">
      <c r="A909" s="3" t="n">
        <v>908</v>
      </c>
      <c r="B909" s="3" t="n">
        <v>26.0036</v>
      </c>
      <c r="C909" s="3" t="n">
        <v>17.3606</v>
      </c>
      <c r="D909" s="3" t="n">
        <v>2.03574</v>
      </c>
      <c r="E909" s="3" t="n">
        <v>-3.87896</v>
      </c>
    </row>
    <row r="910" customFormat="false" ht="15.75" hidden="false" customHeight="false" outlineLevel="0" collapsed="false">
      <c r="A910" s="3" t="n">
        <v>909</v>
      </c>
      <c r="B910" s="3" t="n">
        <v>26.5595</v>
      </c>
      <c r="C910" s="3" t="n">
        <v>17.0815</v>
      </c>
      <c r="D910" s="3" t="n">
        <v>1.69028</v>
      </c>
      <c r="E910" s="3" t="n">
        <v>13.9523</v>
      </c>
    </row>
    <row r="911" customFormat="false" ht="15.75" hidden="false" customHeight="false" outlineLevel="0" collapsed="false">
      <c r="A911" s="3" t="n">
        <v>910</v>
      </c>
      <c r="B911" s="3" t="n">
        <v>28.2692</v>
      </c>
      <c r="C911" s="3" t="n">
        <v>19.4737</v>
      </c>
      <c r="D911" s="3" t="n">
        <v>2.35541</v>
      </c>
      <c r="E911" s="3" t="n">
        <v>-9.8918</v>
      </c>
    </row>
    <row r="912" customFormat="false" ht="15.75" hidden="false" customHeight="false" outlineLevel="0" collapsed="false">
      <c r="A912" s="3" t="n">
        <v>911</v>
      </c>
      <c r="B912" s="3" t="n">
        <v>27.5276</v>
      </c>
      <c r="C912" s="3" t="n">
        <v>19.6776</v>
      </c>
      <c r="D912" s="3" t="n">
        <v>1.91853</v>
      </c>
      <c r="E912" s="3" t="n">
        <v>6.94851</v>
      </c>
    </row>
    <row r="913" customFormat="false" ht="15.75" hidden="false" customHeight="false" outlineLevel="0" collapsed="false">
      <c r="A913" s="3" t="n">
        <v>912</v>
      </c>
      <c r="B913" s="3" t="n">
        <v>27.8213</v>
      </c>
      <c r="C913" s="3" t="n">
        <v>18.8506</v>
      </c>
      <c r="D913" s="3" t="n">
        <v>2.62935</v>
      </c>
      <c r="E913" s="3" t="n">
        <v>7.18543</v>
      </c>
    </row>
    <row r="914" customFormat="false" ht="15.75" hidden="false" customHeight="false" outlineLevel="0" collapsed="false">
      <c r="A914" s="3" t="n">
        <v>913</v>
      </c>
      <c r="B914" s="3" t="n">
        <v>26.0126</v>
      </c>
      <c r="C914" s="3" t="n">
        <v>17.6983</v>
      </c>
      <c r="D914" s="3" t="n">
        <v>1.13428</v>
      </c>
      <c r="E914" s="3" t="n">
        <v>10.6351</v>
      </c>
    </row>
    <row r="915" customFormat="false" ht="15.75" hidden="false" customHeight="false" outlineLevel="0" collapsed="false">
      <c r="A915" s="3" t="n">
        <v>914</v>
      </c>
      <c r="B915" s="3" t="n">
        <v>25.0591</v>
      </c>
      <c r="C915" s="3" t="n">
        <v>14.4845</v>
      </c>
      <c r="D915" s="3" t="n">
        <v>2.58753</v>
      </c>
      <c r="E915" s="3" t="n">
        <v>-6.97714</v>
      </c>
    </row>
    <row r="916" customFormat="false" ht="15.75" hidden="false" customHeight="false" outlineLevel="0" collapsed="false">
      <c r="A916" s="3" t="n">
        <v>915</v>
      </c>
      <c r="B916" s="3" t="n">
        <v>28.2118</v>
      </c>
      <c r="C916" s="3" t="n">
        <v>19.0063</v>
      </c>
      <c r="D916" s="3" t="n">
        <v>2.72735</v>
      </c>
      <c r="E916" s="3" t="n">
        <v>1.88009</v>
      </c>
    </row>
    <row r="917" customFormat="false" ht="15.75" hidden="false" customHeight="false" outlineLevel="0" collapsed="false">
      <c r="A917" s="3" t="n">
        <v>916</v>
      </c>
      <c r="B917" s="3" t="n">
        <v>27.9638</v>
      </c>
      <c r="C917" s="3" t="n">
        <v>18.3459</v>
      </c>
      <c r="D917" s="3" t="n">
        <v>2.13208</v>
      </c>
      <c r="E917" s="3" t="n">
        <v>-3.34626</v>
      </c>
    </row>
    <row r="918" customFormat="false" ht="15.75" hidden="false" customHeight="false" outlineLevel="0" collapsed="false">
      <c r="A918" s="3" t="n">
        <v>917</v>
      </c>
      <c r="B918" s="3" t="n">
        <v>24.5364</v>
      </c>
      <c r="C918" s="3" t="n">
        <v>14.4173</v>
      </c>
      <c r="D918" s="3" t="n">
        <v>2.32088</v>
      </c>
      <c r="E918" s="3" t="n">
        <v>-1.84449</v>
      </c>
    </row>
    <row r="919" customFormat="false" ht="15.75" hidden="false" customHeight="false" outlineLevel="0" collapsed="false">
      <c r="A919" s="3" t="n">
        <v>918</v>
      </c>
      <c r="B919" s="3" t="n">
        <v>26.0444</v>
      </c>
      <c r="C919" s="3" t="n">
        <v>16.5573</v>
      </c>
      <c r="D919" s="3" t="n">
        <v>2.64194</v>
      </c>
      <c r="E919" s="3" t="n">
        <v>-1.18858</v>
      </c>
    </row>
    <row r="920" customFormat="false" ht="15.75" hidden="false" customHeight="false" outlineLevel="0" collapsed="false">
      <c r="A920" s="3" t="n">
        <v>919</v>
      </c>
      <c r="B920" s="3" t="n">
        <v>24.831</v>
      </c>
      <c r="C920" s="3" t="n">
        <v>16.0769</v>
      </c>
      <c r="D920" s="3" t="n">
        <v>2.10761</v>
      </c>
      <c r="E920" s="3" t="n">
        <v>-4.03895</v>
      </c>
    </row>
    <row r="921" customFormat="false" ht="15.75" hidden="false" customHeight="false" outlineLevel="0" collapsed="false">
      <c r="A921" s="3" t="n">
        <v>920</v>
      </c>
      <c r="B921" s="3" t="n">
        <v>26.6835</v>
      </c>
      <c r="C921" s="3" t="n">
        <v>18.5244</v>
      </c>
      <c r="D921" s="3" t="n">
        <v>2.11825</v>
      </c>
      <c r="E921" s="3" t="n">
        <v>-5.05807</v>
      </c>
    </row>
    <row r="922" customFormat="false" ht="15.75" hidden="false" customHeight="false" outlineLevel="0" collapsed="false">
      <c r="A922" s="3" t="n">
        <v>921</v>
      </c>
      <c r="B922" s="3" t="n">
        <v>23.7664</v>
      </c>
      <c r="C922" s="3" t="n">
        <v>14.7634</v>
      </c>
      <c r="D922" s="3" t="n">
        <v>2.27286</v>
      </c>
      <c r="E922" s="3" t="n">
        <v>6.98833</v>
      </c>
    </row>
    <row r="923" customFormat="false" ht="15.75" hidden="false" customHeight="false" outlineLevel="0" collapsed="false">
      <c r="A923" s="3" t="n">
        <v>922</v>
      </c>
      <c r="B923" s="3" t="n">
        <v>26.2874</v>
      </c>
      <c r="C923" s="3" t="n">
        <v>17.539</v>
      </c>
      <c r="D923" s="3" t="n">
        <v>2.72365</v>
      </c>
      <c r="E923" s="3" t="n">
        <v>0.852277</v>
      </c>
    </row>
    <row r="924" customFormat="false" ht="15.75" hidden="false" customHeight="false" outlineLevel="0" collapsed="false">
      <c r="A924" s="3" t="n">
        <v>923</v>
      </c>
      <c r="B924" s="3" t="n">
        <v>25.4208</v>
      </c>
      <c r="C924" s="3" t="n">
        <v>16.4808</v>
      </c>
      <c r="D924" s="3" t="n">
        <v>1.95592</v>
      </c>
      <c r="E924" s="3" t="n">
        <v>-4.89304</v>
      </c>
    </row>
    <row r="925" customFormat="false" ht="15.75" hidden="false" customHeight="false" outlineLevel="0" collapsed="false">
      <c r="A925" s="3" t="n">
        <v>924</v>
      </c>
      <c r="B925" s="3" t="n">
        <v>25.9231</v>
      </c>
      <c r="C925" s="3" t="n">
        <v>16.6173</v>
      </c>
      <c r="D925" s="3" t="n">
        <v>2.38442</v>
      </c>
      <c r="E925" s="3" t="n">
        <v>19.6678</v>
      </c>
    </row>
    <row r="926" customFormat="false" ht="15.75" hidden="false" customHeight="false" outlineLevel="0" collapsed="false">
      <c r="A926" s="3" t="n">
        <v>925</v>
      </c>
      <c r="B926" s="3" t="n">
        <v>27.2052</v>
      </c>
      <c r="C926" s="3" t="n">
        <v>17.6829</v>
      </c>
      <c r="D926" s="3" t="n">
        <v>0.745535</v>
      </c>
      <c r="E926" s="3" t="n">
        <v>2.52063</v>
      </c>
    </row>
    <row r="927" customFormat="false" ht="15.75" hidden="false" customHeight="false" outlineLevel="0" collapsed="false">
      <c r="A927" s="3" t="n">
        <v>926</v>
      </c>
      <c r="B927" s="3" t="n">
        <v>24.6688</v>
      </c>
      <c r="C927" s="3" t="n">
        <v>14.9186</v>
      </c>
      <c r="D927" s="3" t="n">
        <v>2.3188</v>
      </c>
      <c r="E927" s="3" t="n">
        <v>-4.71802</v>
      </c>
    </row>
    <row r="928" customFormat="false" ht="15.75" hidden="false" customHeight="false" outlineLevel="0" collapsed="false">
      <c r="A928" s="3" t="n">
        <v>927</v>
      </c>
      <c r="B928" s="3" t="n">
        <v>27.5266</v>
      </c>
      <c r="C928" s="3" t="n">
        <v>18.6328</v>
      </c>
      <c r="D928" s="3" t="n">
        <v>2.90278</v>
      </c>
      <c r="E928" s="3" t="n">
        <v>0.968106</v>
      </c>
    </row>
    <row r="929" customFormat="false" ht="15.75" hidden="false" customHeight="false" outlineLevel="0" collapsed="false">
      <c r="A929" s="3" t="n">
        <v>928</v>
      </c>
      <c r="B929" s="3" t="n">
        <v>28.085</v>
      </c>
      <c r="C929" s="3" t="n">
        <v>20.4239</v>
      </c>
      <c r="D929" s="3" t="n">
        <v>1.31613</v>
      </c>
      <c r="E929" s="3" t="n">
        <v>0.526156</v>
      </c>
    </row>
    <row r="930" customFormat="false" ht="15.75" hidden="false" customHeight="false" outlineLevel="0" collapsed="false">
      <c r="A930" s="3" t="n">
        <v>929</v>
      </c>
      <c r="B930" s="3" t="n">
        <v>24.8989</v>
      </c>
      <c r="C930" s="3" t="n">
        <v>16.5846</v>
      </c>
      <c r="D930" s="3" t="n">
        <v>1.86013</v>
      </c>
      <c r="E930" s="3" t="n">
        <v>0.927344</v>
      </c>
    </row>
    <row r="931" customFormat="false" ht="15.75" hidden="false" customHeight="false" outlineLevel="0" collapsed="false">
      <c r="A931" s="3" t="n">
        <v>930</v>
      </c>
      <c r="B931" s="3" t="n">
        <v>27.0997</v>
      </c>
      <c r="C931" s="3" t="n">
        <v>17.6923</v>
      </c>
      <c r="D931" s="3" t="n">
        <v>1.72232</v>
      </c>
      <c r="E931" s="3" t="n">
        <v>-5.78757</v>
      </c>
    </row>
    <row r="932" customFormat="false" ht="15.75" hidden="false" customHeight="false" outlineLevel="0" collapsed="false">
      <c r="A932" s="3" t="n">
        <v>931</v>
      </c>
      <c r="B932" s="3" t="n">
        <v>26.8329</v>
      </c>
      <c r="C932" s="3" t="n">
        <v>18.5679</v>
      </c>
      <c r="D932" s="3" t="n">
        <v>2.05736</v>
      </c>
      <c r="E932" s="3" t="n">
        <v>-6.19963</v>
      </c>
    </row>
    <row r="933" customFormat="false" ht="15.75" hidden="false" customHeight="false" outlineLevel="0" collapsed="false">
      <c r="A933" s="3" t="n">
        <v>932</v>
      </c>
      <c r="B933" s="3" t="n">
        <v>27.5273</v>
      </c>
      <c r="C933" s="3" t="n">
        <v>17.9947</v>
      </c>
      <c r="D933" s="3" t="n">
        <v>1.74008</v>
      </c>
      <c r="E933" s="3" t="n">
        <v>0.548508</v>
      </c>
    </row>
    <row r="934" customFormat="false" ht="15.75" hidden="false" customHeight="false" outlineLevel="0" collapsed="false">
      <c r="A934" s="3" t="n">
        <v>933</v>
      </c>
      <c r="B934" s="3" t="n">
        <v>27.2636</v>
      </c>
      <c r="C934" s="3" t="n">
        <v>19.1318</v>
      </c>
      <c r="D934" s="3" t="n">
        <v>1.77822</v>
      </c>
      <c r="E934" s="3" t="n">
        <v>-0.488811</v>
      </c>
    </row>
    <row r="935" customFormat="false" ht="15.75" hidden="false" customHeight="false" outlineLevel="0" collapsed="false">
      <c r="A935" s="3" t="n">
        <v>934</v>
      </c>
      <c r="B935" s="3" t="n">
        <v>26.3013</v>
      </c>
      <c r="C935" s="3" t="n">
        <v>15.9646</v>
      </c>
      <c r="D935" s="3" t="n">
        <v>2.34563</v>
      </c>
      <c r="E935" s="3" t="n">
        <v>-4.32313</v>
      </c>
    </row>
    <row r="936" customFormat="false" ht="15.75" hidden="false" customHeight="false" outlineLevel="0" collapsed="false">
      <c r="A936" s="3" t="n">
        <v>935</v>
      </c>
      <c r="B936" s="3" t="n">
        <v>23.1654</v>
      </c>
      <c r="C936" s="3" t="n">
        <v>12.7222</v>
      </c>
      <c r="D936" s="3" t="n">
        <v>2.93195</v>
      </c>
      <c r="E936" s="3" t="n">
        <v>7.22732</v>
      </c>
    </row>
    <row r="937" customFormat="false" ht="15.75" hidden="false" customHeight="false" outlineLevel="0" collapsed="false">
      <c r="A937" s="3" t="n">
        <v>936</v>
      </c>
      <c r="B937" s="3" t="n">
        <v>27.8078</v>
      </c>
      <c r="C937" s="3" t="n">
        <v>19.2185</v>
      </c>
      <c r="D937" s="3" t="n">
        <v>1.24353</v>
      </c>
      <c r="E937" s="3" t="n">
        <v>4.08307</v>
      </c>
    </row>
    <row r="938" customFormat="false" ht="15.75" hidden="false" customHeight="false" outlineLevel="0" collapsed="false">
      <c r="A938" s="3" t="n">
        <v>937</v>
      </c>
      <c r="B938" s="3" t="n">
        <v>26.4646</v>
      </c>
      <c r="C938" s="3" t="n">
        <v>18.4269</v>
      </c>
      <c r="D938" s="3" t="n">
        <v>1.54855</v>
      </c>
      <c r="E938" s="3" t="n">
        <v>-2.35935</v>
      </c>
    </row>
    <row r="939" customFormat="false" ht="15.75" hidden="false" customHeight="false" outlineLevel="0" collapsed="false">
      <c r="A939" s="3" t="n">
        <v>938</v>
      </c>
      <c r="B939" s="3" t="n">
        <v>26.4397</v>
      </c>
      <c r="C939" s="3" t="n">
        <v>16.6672</v>
      </c>
      <c r="D939" s="3" t="n">
        <v>2.10305</v>
      </c>
      <c r="E939" s="3" t="n">
        <v>1.79287</v>
      </c>
    </row>
    <row r="940" customFormat="false" ht="15.75" hidden="false" customHeight="false" outlineLevel="0" collapsed="false">
      <c r="A940" s="3" t="n">
        <v>939</v>
      </c>
      <c r="B940" s="3" t="n">
        <v>25.6333</v>
      </c>
      <c r="C940" s="3" t="n">
        <v>15.0103</v>
      </c>
      <c r="D940" s="3" t="n">
        <v>3.2087</v>
      </c>
      <c r="E940" s="3" t="n">
        <v>3.07806</v>
      </c>
    </row>
    <row r="941" customFormat="false" ht="15.75" hidden="false" customHeight="false" outlineLevel="0" collapsed="false">
      <c r="A941" s="3" t="n">
        <v>940</v>
      </c>
      <c r="B941" s="3" t="n">
        <v>26.5708</v>
      </c>
      <c r="C941" s="3" t="n">
        <v>18.9089</v>
      </c>
      <c r="D941" s="3" t="n">
        <v>2.19455</v>
      </c>
      <c r="E941" s="3" t="n">
        <v>3.51016</v>
      </c>
    </row>
    <row r="942" customFormat="false" ht="15.75" hidden="false" customHeight="false" outlineLevel="0" collapsed="false">
      <c r="A942" s="3" t="n">
        <v>941</v>
      </c>
      <c r="B942" s="3" t="n">
        <v>26.5495</v>
      </c>
      <c r="C942" s="3" t="n">
        <v>17.5093</v>
      </c>
      <c r="D942" s="3" t="n">
        <v>1.58495</v>
      </c>
      <c r="E942" s="3" t="n">
        <v>6.30222</v>
      </c>
    </row>
    <row r="943" customFormat="false" ht="15.75" hidden="false" customHeight="false" outlineLevel="0" collapsed="false">
      <c r="A943" s="3" t="n">
        <v>942</v>
      </c>
      <c r="B943" s="3" t="n">
        <v>26.5936</v>
      </c>
      <c r="C943" s="3" t="n">
        <v>17.6931</v>
      </c>
      <c r="D943" s="3" t="n">
        <v>2.60812</v>
      </c>
      <c r="E943" s="3" t="n">
        <v>8.48107</v>
      </c>
    </row>
    <row r="944" customFormat="false" ht="15.75" hidden="false" customHeight="false" outlineLevel="0" collapsed="false">
      <c r="A944" s="3" t="n">
        <v>943</v>
      </c>
      <c r="B944" s="3" t="n">
        <v>26.97</v>
      </c>
      <c r="C944" s="3" t="n">
        <v>18.3241</v>
      </c>
      <c r="D944" s="3" t="n">
        <v>2.37899</v>
      </c>
      <c r="E944" s="3" t="n">
        <v>1.42509</v>
      </c>
    </row>
    <row r="945" customFormat="false" ht="15.75" hidden="false" customHeight="false" outlineLevel="0" collapsed="false">
      <c r="A945" s="3" t="n">
        <v>944</v>
      </c>
      <c r="B945" s="3" t="n">
        <v>27.7849</v>
      </c>
      <c r="C945" s="3" t="n">
        <v>19.3195</v>
      </c>
      <c r="D945" s="3" t="n">
        <v>2.78475</v>
      </c>
      <c r="E945" s="3" t="n">
        <v>5.87256</v>
      </c>
    </row>
    <row r="946" customFormat="false" ht="15.75" hidden="false" customHeight="false" outlineLevel="0" collapsed="false">
      <c r="A946" s="3" t="n">
        <v>945</v>
      </c>
      <c r="B946" s="3" t="n">
        <v>27.5235</v>
      </c>
      <c r="C946" s="3" t="n">
        <v>19.1181</v>
      </c>
      <c r="D946" s="3" t="n">
        <v>2.18028</v>
      </c>
      <c r="E946" s="3" t="n">
        <v>0.116994</v>
      </c>
    </row>
    <row r="947" customFormat="false" ht="15.75" hidden="false" customHeight="false" outlineLevel="0" collapsed="false">
      <c r="A947" s="3" t="n">
        <v>946</v>
      </c>
      <c r="B947" s="3" t="n">
        <v>25.9897</v>
      </c>
      <c r="C947" s="3" t="n">
        <v>17.118</v>
      </c>
      <c r="D947" s="3" t="n">
        <v>1.72027</v>
      </c>
      <c r="E947" s="3" t="n">
        <v>-2.7517</v>
      </c>
    </row>
    <row r="948" customFormat="false" ht="15.75" hidden="false" customHeight="false" outlineLevel="0" collapsed="false">
      <c r="A948" s="3" t="n">
        <v>947</v>
      </c>
      <c r="B948" s="3" t="n">
        <v>25.1881</v>
      </c>
      <c r="C948" s="3" t="n">
        <v>16.1424</v>
      </c>
      <c r="D948" s="3" t="n">
        <v>2.17671</v>
      </c>
      <c r="E948" s="3" t="n">
        <v>-2.50817</v>
      </c>
    </row>
    <row r="949" customFormat="false" ht="15.75" hidden="false" customHeight="false" outlineLevel="0" collapsed="false">
      <c r="A949" s="3" t="n">
        <v>948</v>
      </c>
      <c r="B949" s="3" t="n">
        <v>26.059</v>
      </c>
      <c r="C949" s="3" t="n">
        <v>16.5188</v>
      </c>
      <c r="D949" s="3" t="n">
        <v>1.92396</v>
      </c>
      <c r="E949" s="3" t="n">
        <v>3.54515</v>
      </c>
    </row>
    <row r="950" customFormat="false" ht="15.75" hidden="false" customHeight="false" outlineLevel="0" collapsed="false">
      <c r="A950" s="3" t="n">
        <v>949</v>
      </c>
      <c r="B950" s="3" t="n">
        <v>26.0285</v>
      </c>
      <c r="C950" s="3" t="n">
        <v>17.3162</v>
      </c>
      <c r="D950" s="3" t="n">
        <v>2.01318</v>
      </c>
      <c r="E950" s="3" t="n">
        <v>-2.65542</v>
      </c>
    </row>
    <row r="951" customFormat="false" ht="15.75" hidden="false" customHeight="false" outlineLevel="0" collapsed="false">
      <c r="A951" s="3" t="n">
        <v>950</v>
      </c>
      <c r="B951" s="3" t="n">
        <v>25.4927</v>
      </c>
      <c r="C951" s="3" t="n">
        <v>16.284</v>
      </c>
      <c r="D951" s="3" t="n">
        <v>2.44872</v>
      </c>
      <c r="E951" s="3" t="n">
        <v>4.31362</v>
      </c>
    </row>
    <row r="952" customFormat="false" ht="15.75" hidden="false" customHeight="false" outlineLevel="0" collapsed="false">
      <c r="A952" s="3" t="n">
        <v>951</v>
      </c>
      <c r="B952" s="3" t="n">
        <v>26.0431</v>
      </c>
      <c r="C952" s="3" t="n">
        <v>17.0354</v>
      </c>
      <c r="D952" s="3" t="n">
        <v>1.91416</v>
      </c>
      <c r="E952" s="3" t="n">
        <v>-3.40643</v>
      </c>
    </row>
    <row r="953" customFormat="false" ht="15.75" hidden="false" customHeight="false" outlineLevel="0" collapsed="false">
      <c r="A953" s="3" t="n">
        <v>952</v>
      </c>
      <c r="B953" s="3" t="n">
        <v>27.9114</v>
      </c>
      <c r="C953" s="3" t="n">
        <v>19.9387</v>
      </c>
      <c r="D953" s="3" t="n">
        <v>1.67669</v>
      </c>
      <c r="E953" s="3" t="n">
        <v>4.69912</v>
      </c>
    </row>
    <row r="954" customFormat="false" ht="15.75" hidden="false" customHeight="false" outlineLevel="0" collapsed="false">
      <c r="A954" s="3" t="n">
        <v>953</v>
      </c>
      <c r="B954" s="3" t="n">
        <v>27.7389</v>
      </c>
      <c r="C954" s="3" t="n">
        <v>17.6039</v>
      </c>
      <c r="D954" s="3" t="n">
        <v>2.92908</v>
      </c>
      <c r="E954" s="3" t="n">
        <v>6.5575</v>
      </c>
    </row>
    <row r="955" customFormat="false" ht="15.75" hidden="false" customHeight="false" outlineLevel="0" collapsed="false">
      <c r="A955" s="3" t="n">
        <v>954</v>
      </c>
      <c r="B955" s="3" t="n">
        <v>25.9827</v>
      </c>
      <c r="C955" s="3" t="n">
        <v>17.203</v>
      </c>
      <c r="D955" s="3" t="n">
        <v>2.19914</v>
      </c>
      <c r="E955" s="3" t="n">
        <v>6.43841</v>
      </c>
    </row>
    <row r="956" customFormat="false" ht="15.75" hidden="false" customHeight="false" outlineLevel="0" collapsed="false">
      <c r="A956" s="3" t="n">
        <v>955</v>
      </c>
      <c r="B956" s="3" t="n">
        <v>24.6871</v>
      </c>
      <c r="C956" s="3" t="n">
        <v>15.7795</v>
      </c>
      <c r="D956" s="3" t="n">
        <v>0.737666</v>
      </c>
      <c r="E956" s="3" t="n">
        <v>6.07722</v>
      </c>
    </row>
    <row r="957" customFormat="false" ht="15.75" hidden="false" customHeight="false" outlineLevel="0" collapsed="false">
      <c r="A957" s="3" t="n">
        <v>956</v>
      </c>
      <c r="B957" s="3" t="n">
        <v>27.8314</v>
      </c>
      <c r="C957" s="3" t="n">
        <v>18.8676</v>
      </c>
      <c r="D957" s="3" t="n">
        <v>2.6887</v>
      </c>
      <c r="E957" s="3" t="n">
        <v>1.1824</v>
      </c>
    </row>
    <row r="958" customFormat="false" ht="15.75" hidden="false" customHeight="false" outlineLevel="0" collapsed="false">
      <c r="A958" s="3" t="n">
        <v>957</v>
      </c>
      <c r="B958" s="3" t="n">
        <v>26.451</v>
      </c>
      <c r="C958" s="3" t="n">
        <v>16.3996</v>
      </c>
      <c r="D958" s="3" t="n">
        <v>2.28059</v>
      </c>
      <c r="E958" s="3" t="n">
        <v>-3.40967</v>
      </c>
    </row>
    <row r="959" customFormat="false" ht="15.75" hidden="false" customHeight="false" outlineLevel="0" collapsed="false">
      <c r="A959" s="3" t="n">
        <v>958</v>
      </c>
      <c r="B959" s="3" t="n">
        <v>25.5829</v>
      </c>
      <c r="C959" s="3" t="n">
        <v>15.8847</v>
      </c>
      <c r="D959" s="3" t="n">
        <v>1.17144</v>
      </c>
      <c r="E959" s="3" t="n">
        <v>5.6275</v>
      </c>
    </row>
    <row r="960" customFormat="false" ht="15.75" hidden="false" customHeight="false" outlineLevel="0" collapsed="false">
      <c r="A960" s="3" t="n">
        <v>959</v>
      </c>
      <c r="B960" s="3" t="n">
        <v>27.7307</v>
      </c>
      <c r="C960" s="3" t="n">
        <v>19.0064</v>
      </c>
      <c r="D960" s="3" t="n">
        <v>2.62808</v>
      </c>
      <c r="E960" s="3" t="n">
        <v>1.60448</v>
      </c>
    </row>
    <row r="961" customFormat="false" ht="15.75" hidden="false" customHeight="false" outlineLevel="0" collapsed="false">
      <c r="A961" s="3" t="n">
        <v>960</v>
      </c>
      <c r="B961" s="3" t="n">
        <v>27.6342</v>
      </c>
      <c r="C961" s="3" t="n">
        <v>18.3178</v>
      </c>
      <c r="D961" s="3" t="n">
        <v>1.48429</v>
      </c>
      <c r="E961" s="3" t="n">
        <v>-6.34677</v>
      </c>
    </row>
    <row r="962" customFormat="false" ht="15.75" hidden="false" customHeight="false" outlineLevel="0" collapsed="false">
      <c r="A962" s="3" t="n">
        <v>961</v>
      </c>
      <c r="B962" s="3" t="n">
        <v>26.3802</v>
      </c>
      <c r="C962" s="3" t="n">
        <v>19.4027</v>
      </c>
      <c r="D962" s="3" t="n">
        <v>1.75191</v>
      </c>
      <c r="E962" s="3" t="n">
        <v>-6.11692</v>
      </c>
    </row>
    <row r="963" customFormat="false" ht="15.75" hidden="false" customHeight="false" outlineLevel="0" collapsed="false">
      <c r="A963" s="3" t="n">
        <v>962</v>
      </c>
      <c r="B963" s="3" t="n">
        <v>26.5452</v>
      </c>
      <c r="C963" s="3" t="n">
        <v>17.809</v>
      </c>
      <c r="D963" s="3" t="n">
        <v>2.70925</v>
      </c>
      <c r="E963" s="3" t="n">
        <v>-16.2121</v>
      </c>
    </row>
    <row r="964" customFormat="false" ht="15.75" hidden="false" customHeight="false" outlineLevel="0" collapsed="false">
      <c r="A964" s="3" t="n">
        <v>963</v>
      </c>
      <c r="B964" s="3" t="n">
        <v>26.6653</v>
      </c>
      <c r="C964" s="3" t="n">
        <v>16.9228</v>
      </c>
      <c r="D964" s="3" t="n">
        <v>2.80648</v>
      </c>
      <c r="E964" s="3" t="n">
        <v>16.6637</v>
      </c>
    </row>
    <row r="965" customFormat="false" ht="15.75" hidden="false" customHeight="false" outlineLevel="0" collapsed="false">
      <c r="A965" s="3" t="n">
        <v>964</v>
      </c>
      <c r="B965" s="3" t="n">
        <v>26.1215</v>
      </c>
      <c r="C965" s="3" t="n">
        <v>16.1275</v>
      </c>
      <c r="D965" s="3" t="n">
        <v>3.38104</v>
      </c>
      <c r="E965" s="3" t="n">
        <v>4.30724</v>
      </c>
    </row>
    <row r="966" customFormat="false" ht="15.75" hidden="false" customHeight="false" outlineLevel="0" collapsed="false">
      <c r="A966" s="3" t="n">
        <v>965</v>
      </c>
      <c r="B966" s="3" t="n">
        <v>26.4329</v>
      </c>
      <c r="C966" s="3" t="n">
        <v>17.8619</v>
      </c>
      <c r="D966" s="3" t="n">
        <v>1.30194</v>
      </c>
      <c r="E966" s="3" t="n">
        <v>15.7039</v>
      </c>
    </row>
    <row r="967" customFormat="false" ht="15.75" hidden="false" customHeight="false" outlineLevel="0" collapsed="false">
      <c r="A967" s="3" t="n">
        <v>966</v>
      </c>
      <c r="B967" s="3" t="n">
        <v>26.6872</v>
      </c>
      <c r="C967" s="3" t="n">
        <v>16.9504</v>
      </c>
      <c r="D967" s="3" t="n">
        <v>2.65973</v>
      </c>
      <c r="E967" s="3" t="n">
        <v>4.58128</v>
      </c>
    </row>
    <row r="968" customFormat="false" ht="15.75" hidden="false" customHeight="false" outlineLevel="0" collapsed="false">
      <c r="A968" s="3" t="n">
        <v>967</v>
      </c>
      <c r="B968" s="3" t="n">
        <v>27.2128</v>
      </c>
      <c r="C968" s="3" t="n">
        <v>19.2538</v>
      </c>
      <c r="D968" s="3" t="n">
        <v>1.11331</v>
      </c>
      <c r="E968" s="3" t="n">
        <v>-8.37574</v>
      </c>
    </row>
    <row r="969" customFormat="false" ht="15.75" hidden="false" customHeight="false" outlineLevel="0" collapsed="false">
      <c r="A969" s="3" t="n">
        <v>968</v>
      </c>
      <c r="B969" s="3" t="n">
        <v>24.5605</v>
      </c>
      <c r="C969" s="3" t="n">
        <v>15.645</v>
      </c>
      <c r="D969" s="3" t="n">
        <v>2.11649</v>
      </c>
      <c r="E969" s="3" t="n">
        <v>-2.93186</v>
      </c>
    </row>
    <row r="970" customFormat="false" ht="15.75" hidden="false" customHeight="false" outlineLevel="0" collapsed="false">
      <c r="A970" s="3" t="n">
        <v>969</v>
      </c>
      <c r="B970" s="3" t="n">
        <v>27.6973</v>
      </c>
      <c r="C970" s="3" t="n">
        <v>18.5403</v>
      </c>
      <c r="D970" s="3" t="n">
        <v>2.68577</v>
      </c>
      <c r="E970" s="3" t="n">
        <v>9.8937</v>
      </c>
    </row>
    <row r="971" customFormat="false" ht="15.75" hidden="false" customHeight="false" outlineLevel="0" collapsed="false">
      <c r="A971" s="3" t="n">
        <v>970</v>
      </c>
      <c r="B971" s="3" t="n">
        <v>25.4455</v>
      </c>
      <c r="C971" s="3" t="n">
        <v>15.2363</v>
      </c>
      <c r="D971" s="3" t="n">
        <v>1.99504</v>
      </c>
      <c r="E971" s="3" t="n">
        <v>3.93845</v>
      </c>
    </row>
    <row r="972" customFormat="false" ht="15.75" hidden="false" customHeight="false" outlineLevel="0" collapsed="false">
      <c r="A972" s="3" t="n">
        <v>971</v>
      </c>
      <c r="B972" s="3" t="n">
        <v>27.8846</v>
      </c>
      <c r="C972" s="3" t="n">
        <v>19.7726</v>
      </c>
      <c r="D972" s="3" t="n">
        <v>1.70444</v>
      </c>
      <c r="E972" s="3" t="n">
        <v>-5.37649</v>
      </c>
    </row>
    <row r="973" customFormat="false" ht="15.75" hidden="false" customHeight="false" outlineLevel="0" collapsed="false">
      <c r="A973" s="3" t="n">
        <v>972</v>
      </c>
      <c r="B973" s="3" t="n">
        <v>23.2665</v>
      </c>
      <c r="C973" s="3" t="n">
        <v>13.1774</v>
      </c>
      <c r="D973" s="3" t="n">
        <v>1.4701</v>
      </c>
      <c r="E973" s="3" t="n">
        <v>-1.03608</v>
      </c>
    </row>
    <row r="974" customFormat="false" ht="15.75" hidden="false" customHeight="false" outlineLevel="0" collapsed="false">
      <c r="A974" s="3" t="n">
        <v>973</v>
      </c>
      <c r="B974" s="3" t="n">
        <v>27.0961</v>
      </c>
      <c r="C974" s="3" t="n">
        <v>18.1084</v>
      </c>
      <c r="D974" s="3" t="n">
        <v>1.61241</v>
      </c>
      <c r="E974" s="3" t="n">
        <v>-3.02766</v>
      </c>
    </row>
    <row r="975" customFormat="false" ht="15.75" hidden="false" customHeight="false" outlineLevel="0" collapsed="false">
      <c r="A975" s="3" t="n">
        <v>974</v>
      </c>
      <c r="B975" s="3" t="n">
        <v>26.1713</v>
      </c>
      <c r="C975" s="3" t="n">
        <v>17.5389</v>
      </c>
      <c r="D975" s="3" t="n">
        <v>2.6734</v>
      </c>
      <c r="E975" s="3" t="n">
        <v>5.37782</v>
      </c>
    </row>
    <row r="976" customFormat="false" ht="15.75" hidden="false" customHeight="false" outlineLevel="0" collapsed="false">
      <c r="A976" s="3" t="n">
        <v>975</v>
      </c>
      <c r="B976" s="3" t="n">
        <v>25.4856</v>
      </c>
      <c r="C976" s="3" t="n">
        <v>14.9327</v>
      </c>
      <c r="D976" s="3" t="n">
        <v>2.8216</v>
      </c>
      <c r="E976" s="3" t="n">
        <v>-8.05377</v>
      </c>
    </row>
    <row r="977" customFormat="false" ht="15.75" hidden="false" customHeight="false" outlineLevel="0" collapsed="false">
      <c r="A977" s="3" t="n">
        <v>976</v>
      </c>
      <c r="B977" s="3" t="n">
        <v>26.4779</v>
      </c>
      <c r="C977" s="3" t="n">
        <v>17.531</v>
      </c>
      <c r="D977" s="3" t="n">
        <v>1.80805</v>
      </c>
      <c r="E977" s="3" t="n">
        <v>6.56327</v>
      </c>
    </row>
    <row r="978" customFormat="false" ht="15.75" hidden="false" customHeight="false" outlineLevel="0" collapsed="false">
      <c r="A978" s="3" t="n">
        <v>977</v>
      </c>
      <c r="B978" s="3" t="n">
        <v>26.3347</v>
      </c>
      <c r="C978" s="3" t="n">
        <v>16.3988</v>
      </c>
      <c r="D978" s="3" t="n">
        <v>1.25583</v>
      </c>
      <c r="E978" s="3" t="n">
        <v>-4.11749</v>
      </c>
    </row>
    <row r="979" customFormat="false" ht="15.75" hidden="false" customHeight="false" outlineLevel="0" collapsed="false">
      <c r="A979" s="3" t="n">
        <v>978</v>
      </c>
      <c r="B979" s="3" t="n">
        <v>28.9648</v>
      </c>
      <c r="C979" s="3" t="n">
        <v>21.5486</v>
      </c>
      <c r="D979" s="3" t="n">
        <v>2.68505</v>
      </c>
      <c r="E979" s="3" t="n">
        <v>-3.83454</v>
      </c>
    </row>
    <row r="980" customFormat="false" ht="15.75" hidden="false" customHeight="false" outlineLevel="0" collapsed="false">
      <c r="A980" s="3" t="n">
        <v>979</v>
      </c>
      <c r="B980" s="3" t="n">
        <v>26.9624</v>
      </c>
      <c r="C980" s="3" t="n">
        <v>18.6111</v>
      </c>
      <c r="D980" s="3" t="n">
        <v>1.87269</v>
      </c>
      <c r="E980" s="3" t="n">
        <v>4.48722</v>
      </c>
    </row>
    <row r="981" customFormat="false" ht="15.75" hidden="false" customHeight="false" outlineLevel="0" collapsed="false">
      <c r="A981" s="3" t="n">
        <v>980</v>
      </c>
      <c r="B981" s="3" t="n">
        <v>27.8325</v>
      </c>
      <c r="C981" s="3" t="n">
        <v>18.4532</v>
      </c>
      <c r="D981" s="3" t="n">
        <v>1.58913</v>
      </c>
      <c r="E981" s="3" t="n">
        <v>-5.42914</v>
      </c>
    </row>
    <row r="982" customFormat="false" ht="15.75" hidden="false" customHeight="false" outlineLevel="0" collapsed="false">
      <c r="A982" s="3" t="n">
        <v>981</v>
      </c>
      <c r="B982" s="3" t="n">
        <v>25.2041</v>
      </c>
      <c r="C982" s="3" t="n">
        <v>15.7203</v>
      </c>
      <c r="D982" s="3" t="n">
        <v>2.70349</v>
      </c>
      <c r="E982" s="3" t="n">
        <v>12.908</v>
      </c>
    </row>
    <row r="983" customFormat="false" ht="15.75" hidden="false" customHeight="false" outlineLevel="0" collapsed="false">
      <c r="A983" s="3" t="n">
        <v>982</v>
      </c>
      <c r="B983" s="3" t="n">
        <v>25.5409</v>
      </c>
      <c r="C983" s="3" t="n">
        <v>16.1518</v>
      </c>
      <c r="D983" s="3" t="n">
        <v>1.01973</v>
      </c>
      <c r="E983" s="3" t="n">
        <v>2.89901</v>
      </c>
    </row>
    <row r="984" customFormat="false" ht="15.75" hidden="false" customHeight="false" outlineLevel="0" collapsed="false">
      <c r="A984" s="3" t="n">
        <v>983</v>
      </c>
      <c r="B984" s="3" t="n">
        <v>27.1397</v>
      </c>
      <c r="C984" s="3" t="n">
        <v>17.9114</v>
      </c>
      <c r="D984" s="3" t="n">
        <v>2.23659</v>
      </c>
      <c r="E984" s="3" t="n">
        <v>3.17867</v>
      </c>
    </row>
    <row r="985" customFormat="false" ht="15.75" hidden="false" customHeight="false" outlineLevel="0" collapsed="false">
      <c r="A985" s="3" t="n">
        <v>984</v>
      </c>
      <c r="B985" s="3" t="n">
        <v>26.2982</v>
      </c>
      <c r="C985" s="3" t="n">
        <v>18.1107</v>
      </c>
      <c r="D985" s="3" t="n">
        <v>2.38676</v>
      </c>
      <c r="E985" s="3" t="n">
        <v>5.14926</v>
      </c>
    </row>
    <row r="986" customFormat="false" ht="15.75" hidden="false" customHeight="false" outlineLevel="0" collapsed="false">
      <c r="A986" s="3" t="n">
        <v>985</v>
      </c>
      <c r="B986" s="3" t="n">
        <v>26.9667</v>
      </c>
      <c r="C986" s="3" t="n">
        <v>20.2437</v>
      </c>
      <c r="D986" s="3" t="n">
        <v>1.23517</v>
      </c>
      <c r="E986" s="3" t="n">
        <v>3.70103</v>
      </c>
    </row>
    <row r="987" customFormat="false" ht="15.75" hidden="false" customHeight="false" outlineLevel="0" collapsed="false">
      <c r="A987" s="3" t="n">
        <v>986</v>
      </c>
      <c r="B987" s="3" t="n">
        <v>27.5062</v>
      </c>
      <c r="C987" s="3" t="n">
        <v>19.7906</v>
      </c>
      <c r="D987" s="3" t="n">
        <v>2.1751</v>
      </c>
      <c r="E987" s="3" t="n">
        <v>2.7103</v>
      </c>
    </row>
    <row r="988" customFormat="false" ht="15.75" hidden="false" customHeight="false" outlineLevel="0" collapsed="false">
      <c r="A988" s="3" t="n">
        <v>987</v>
      </c>
      <c r="B988" s="3" t="n">
        <v>24.04</v>
      </c>
      <c r="C988" s="3" t="n">
        <v>14.3101</v>
      </c>
      <c r="D988" s="3" t="n">
        <v>1.65441</v>
      </c>
      <c r="E988" s="3" t="n">
        <v>-3.4354</v>
      </c>
    </row>
    <row r="989" customFormat="false" ht="15.75" hidden="false" customHeight="false" outlineLevel="0" collapsed="false">
      <c r="A989" s="3" t="n">
        <v>988</v>
      </c>
      <c r="B989" s="3" t="n">
        <v>26.7524</v>
      </c>
      <c r="C989" s="3" t="n">
        <v>15.7612</v>
      </c>
      <c r="D989" s="3" t="n">
        <v>1.82467</v>
      </c>
      <c r="E989" s="3" t="n">
        <v>1.14864</v>
      </c>
    </row>
    <row r="990" customFormat="false" ht="15.75" hidden="false" customHeight="false" outlineLevel="0" collapsed="false">
      <c r="A990" s="3" t="n">
        <v>989</v>
      </c>
      <c r="B990" s="3" t="n">
        <v>28.0489</v>
      </c>
      <c r="C990" s="3" t="n">
        <v>18.9304</v>
      </c>
      <c r="D990" s="3" t="n">
        <v>2.1353</v>
      </c>
      <c r="E990" s="3" t="n">
        <v>3.0137</v>
      </c>
    </row>
    <row r="991" customFormat="false" ht="15.75" hidden="false" customHeight="false" outlineLevel="0" collapsed="false">
      <c r="A991" s="3" t="n">
        <v>990</v>
      </c>
      <c r="B991" s="3" t="n">
        <v>24.9947</v>
      </c>
      <c r="C991" s="3" t="n">
        <v>15.0797</v>
      </c>
      <c r="D991" s="3" t="n">
        <v>1.81008</v>
      </c>
      <c r="E991" s="3" t="n">
        <v>0.150074</v>
      </c>
    </row>
    <row r="992" customFormat="false" ht="15.75" hidden="false" customHeight="false" outlineLevel="0" collapsed="false">
      <c r="A992" s="3" t="n">
        <v>991</v>
      </c>
      <c r="B992" s="3" t="n">
        <v>26.626</v>
      </c>
      <c r="C992" s="3" t="n">
        <v>17.2713</v>
      </c>
      <c r="D992" s="3" t="n">
        <v>2.5633</v>
      </c>
      <c r="E992" s="3" t="n">
        <v>0.649851</v>
      </c>
    </row>
    <row r="993" customFormat="false" ht="15.75" hidden="false" customHeight="false" outlineLevel="0" collapsed="false">
      <c r="A993" s="3" t="n">
        <v>992</v>
      </c>
      <c r="B993" s="3" t="n">
        <v>27.8277</v>
      </c>
      <c r="C993" s="3" t="n">
        <v>18.8752</v>
      </c>
      <c r="D993" s="3" t="n">
        <v>2.13948</v>
      </c>
      <c r="E993" s="3" t="n">
        <v>2.91432</v>
      </c>
    </row>
    <row r="994" customFormat="false" ht="15.75" hidden="false" customHeight="false" outlineLevel="0" collapsed="false">
      <c r="A994" s="3" t="n">
        <v>993</v>
      </c>
      <c r="B994" s="3" t="n">
        <v>26.281</v>
      </c>
      <c r="C994" s="3" t="n">
        <v>16.7696</v>
      </c>
      <c r="D994" s="3" t="n">
        <v>1.7989</v>
      </c>
      <c r="E994" s="3" t="n">
        <v>-5.6157</v>
      </c>
    </row>
    <row r="995" customFormat="false" ht="15.75" hidden="false" customHeight="false" outlineLevel="0" collapsed="false">
      <c r="A995" s="3" t="n">
        <v>994</v>
      </c>
      <c r="B995" s="3" t="n">
        <v>26.3598</v>
      </c>
      <c r="C995" s="3" t="n">
        <v>16.8144</v>
      </c>
      <c r="D995" s="3" t="n">
        <v>1.42095</v>
      </c>
      <c r="E995" s="3" t="n">
        <v>9.07112</v>
      </c>
    </row>
    <row r="996" customFormat="false" ht="15.75" hidden="false" customHeight="false" outlineLevel="0" collapsed="false">
      <c r="A996" s="3" t="n">
        <v>995</v>
      </c>
      <c r="B996" s="3" t="n">
        <v>27.1044</v>
      </c>
      <c r="C996" s="3" t="n">
        <v>17.4899</v>
      </c>
      <c r="D996" s="3" t="n">
        <v>2.44816</v>
      </c>
      <c r="E996" s="3" t="n">
        <v>2.99297</v>
      </c>
    </row>
    <row r="997" customFormat="false" ht="15.75" hidden="false" customHeight="false" outlineLevel="0" collapsed="false">
      <c r="A997" s="3" t="n">
        <v>996</v>
      </c>
      <c r="B997" s="3" t="n">
        <v>26.9784</v>
      </c>
      <c r="C997" s="3" t="n">
        <v>17.0171</v>
      </c>
      <c r="D997" s="3" t="n">
        <v>1.55244</v>
      </c>
      <c r="E997" s="3" t="n">
        <v>12.8485</v>
      </c>
    </row>
    <row r="998" customFormat="false" ht="15.75" hidden="false" customHeight="false" outlineLevel="0" collapsed="false">
      <c r="A998" s="3" t="n">
        <v>997</v>
      </c>
      <c r="B998" s="3" t="n">
        <v>24.8777</v>
      </c>
      <c r="C998" s="3" t="n">
        <v>14.9552</v>
      </c>
      <c r="D998" s="3" t="n">
        <v>3.13246</v>
      </c>
      <c r="E998" s="3" t="n">
        <v>-0.160978</v>
      </c>
    </row>
    <row r="999" customFormat="false" ht="15.75" hidden="false" customHeight="false" outlineLevel="0" collapsed="false">
      <c r="A999" s="3" t="n">
        <v>998</v>
      </c>
      <c r="B999" s="3" t="n">
        <v>29.8484</v>
      </c>
      <c r="C999" s="3" t="n">
        <v>22.0075</v>
      </c>
      <c r="D999" s="3" t="n">
        <v>2.17627</v>
      </c>
      <c r="E999" s="3" t="n">
        <v>4.50137</v>
      </c>
    </row>
    <row r="1000" customFormat="false" ht="15.75" hidden="false" customHeight="false" outlineLevel="0" collapsed="false">
      <c r="A1000" s="3" t="n">
        <v>999</v>
      </c>
      <c r="B1000" s="3" t="n">
        <v>26.5063</v>
      </c>
      <c r="C1000" s="3" t="n">
        <v>16.896</v>
      </c>
      <c r="D1000" s="3" t="n">
        <v>1.77169</v>
      </c>
      <c r="E1000" s="3" t="n">
        <v>-1.40743</v>
      </c>
    </row>
    <row r="1001" customFormat="false" ht="15.75" hidden="false" customHeight="false" outlineLevel="0" collapsed="false">
      <c r="A1001" s="3" t="n">
        <v>1000</v>
      </c>
      <c r="B1001" s="3" t="n">
        <v>26.8223</v>
      </c>
      <c r="C1001" s="3" t="n">
        <v>17.1924</v>
      </c>
      <c r="D1001" s="3" t="n">
        <v>1.88673</v>
      </c>
      <c r="E1001" s="3" t="n">
        <v>-11.4453</v>
      </c>
    </row>
    <row r="1002" customFormat="false" ht="15.75" hidden="false" customHeight="false" outlineLevel="0" collapsed="false">
      <c r="A1002" s="3" t="n">
        <v>1001</v>
      </c>
      <c r="B1002" s="3" t="n">
        <v>26.2841</v>
      </c>
      <c r="C1002" s="3" t="n">
        <v>17.2994</v>
      </c>
      <c r="D1002" s="3" t="n">
        <v>1.57909</v>
      </c>
      <c r="E1002" s="3" t="n">
        <v>-2.52924</v>
      </c>
    </row>
    <row r="1003" customFormat="false" ht="15.75" hidden="false" customHeight="false" outlineLevel="0" collapsed="false">
      <c r="A1003" s="3" t="n">
        <v>1002</v>
      </c>
      <c r="B1003" s="3" t="n">
        <v>26.6007</v>
      </c>
      <c r="C1003" s="3" t="n">
        <v>18.8316</v>
      </c>
      <c r="D1003" s="3" t="n">
        <v>2.75644</v>
      </c>
      <c r="E1003" s="3" t="n">
        <v>3.39018</v>
      </c>
    </row>
    <row r="1004" customFormat="false" ht="15.75" hidden="false" customHeight="false" outlineLevel="0" collapsed="false">
      <c r="A1004" s="3" t="n">
        <v>1003</v>
      </c>
      <c r="B1004" s="3" t="n">
        <v>25.8131</v>
      </c>
      <c r="C1004" s="3" t="n">
        <v>15.9014</v>
      </c>
      <c r="D1004" s="3" t="n">
        <v>2.11708</v>
      </c>
      <c r="E1004" s="3" t="n">
        <v>5.61553</v>
      </c>
    </row>
    <row r="1005" customFormat="false" ht="15.75" hidden="false" customHeight="false" outlineLevel="0" collapsed="false">
      <c r="A1005" s="3" t="n">
        <v>1004</v>
      </c>
      <c r="B1005" s="3" t="n">
        <v>25.2449</v>
      </c>
      <c r="C1005" s="3" t="n">
        <v>17.4313</v>
      </c>
      <c r="D1005" s="3" t="n">
        <v>1.38476</v>
      </c>
      <c r="E1005" s="3" t="n">
        <v>-4.94602</v>
      </c>
    </row>
    <row r="1006" customFormat="false" ht="15.75" hidden="false" customHeight="false" outlineLevel="0" collapsed="false">
      <c r="A1006" s="3" t="n">
        <v>1005</v>
      </c>
      <c r="B1006" s="3" t="n">
        <v>26.032</v>
      </c>
      <c r="C1006" s="3" t="n">
        <v>14.7228</v>
      </c>
      <c r="D1006" s="3" t="n">
        <v>1.62252</v>
      </c>
      <c r="E1006" s="3" t="n">
        <v>3.20266</v>
      </c>
    </row>
    <row r="1007" customFormat="false" ht="15.75" hidden="false" customHeight="false" outlineLevel="0" collapsed="false">
      <c r="A1007" s="3" t="n">
        <v>1006</v>
      </c>
      <c r="B1007" s="3" t="n">
        <v>26.3544</v>
      </c>
      <c r="C1007" s="3" t="n">
        <v>16.0706</v>
      </c>
      <c r="D1007" s="3" t="n">
        <v>2.75349</v>
      </c>
      <c r="E1007" s="3" t="n">
        <v>-4.1042</v>
      </c>
    </row>
    <row r="1008" customFormat="false" ht="15.75" hidden="false" customHeight="false" outlineLevel="0" collapsed="false">
      <c r="A1008" s="3" t="n">
        <v>1007</v>
      </c>
      <c r="B1008" s="3" t="n">
        <v>27.8397</v>
      </c>
      <c r="C1008" s="3" t="n">
        <v>17.9593</v>
      </c>
      <c r="D1008" s="3" t="n">
        <v>2.14119</v>
      </c>
      <c r="E1008" s="3" t="n">
        <v>0.120637</v>
      </c>
    </row>
    <row r="1009" customFormat="false" ht="15.75" hidden="false" customHeight="false" outlineLevel="0" collapsed="false">
      <c r="A1009" s="3" t="n">
        <v>1008</v>
      </c>
      <c r="B1009" s="3" t="n">
        <v>25.7879</v>
      </c>
      <c r="C1009" s="3" t="n">
        <v>17.0336</v>
      </c>
      <c r="D1009" s="3" t="n">
        <v>1.99115</v>
      </c>
      <c r="E1009" s="3" t="n">
        <v>-0.475717</v>
      </c>
    </row>
    <row r="1010" customFormat="false" ht="15.75" hidden="false" customHeight="false" outlineLevel="0" collapsed="false">
      <c r="A1010" s="3" t="n">
        <v>1009</v>
      </c>
      <c r="B1010" s="3" t="n">
        <v>25.3689</v>
      </c>
      <c r="C1010" s="3" t="n">
        <v>16.9416</v>
      </c>
      <c r="D1010" s="3" t="n">
        <v>2.38594</v>
      </c>
      <c r="E1010" s="3" t="n">
        <v>3.14308</v>
      </c>
    </row>
    <row r="1011" customFormat="false" ht="15.75" hidden="false" customHeight="false" outlineLevel="0" collapsed="false">
      <c r="A1011" s="3" t="n">
        <v>1010</v>
      </c>
      <c r="B1011" s="3" t="n">
        <v>27.3074</v>
      </c>
      <c r="C1011" s="3" t="n">
        <v>18.859</v>
      </c>
      <c r="D1011" s="3" t="n">
        <v>1.20433</v>
      </c>
      <c r="E1011" s="3" t="n">
        <v>-2.12913</v>
      </c>
    </row>
    <row r="1012" customFormat="false" ht="15.75" hidden="false" customHeight="false" outlineLevel="0" collapsed="false">
      <c r="A1012" s="3" t="n">
        <v>1011</v>
      </c>
      <c r="B1012" s="3" t="n">
        <v>26.9877</v>
      </c>
      <c r="C1012" s="3" t="n">
        <v>18.016</v>
      </c>
      <c r="D1012" s="3" t="n">
        <v>0.973512</v>
      </c>
      <c r="E1012" s="3" t="n">
        <v>4.32117</v>
      </c>
    </row>
    <row r="1013" customFormat="false" ht="15.75" hidden="false" customHeight="false" outlineLevel="0" collapsed="false">
      <c r="A1013" s="3" t="n">
        <v>1012</v>
      </c>
      <c r="B1013" s="3" t="n">
        <v>26.8944</v>
      </c>
      <c r="C1013" s="3" t="n">
        <v>16.6943</v>
      </c>
      <c r="D1013" s="3" t="n">
        <v>1.87026</v>
      </c>
      <c r="E1013" s="3" t="n">
        <v>-3.48892</v>
      </c>
    </row>
    <row r="1014" customFormat="false" ht="15.75" hidden="false" customHeight="false" outlineLevel="0" collapsed="false">
      <c r="A1014" s="3" t="n">
        <v>1013</v>
      </c>
      <c r="B1014" s="3" t="n">
        <v>25.2599</v>
      </c>
      <c r="C1014" s="3" t="n">
        <v>15.3957</v>
      </c>
      <c r="D1014" s="3" t="n">
        <v>2.39758</v>
      </c>
      <c r="E1014" s="3" t="n">
        <v>0.678894</v>
      </c>
    </row>
    <row r="1015" customFormat="false" ht="15.75" hidden="false" customHeight="false" outlineLevel="0" collapsed="false">
      <c r="A1015" s="3" t="n">
        <v>1014</v>
      </c>
      <c r="B1015" s="3" t="n">
        <v>28.053</v>
      </c>
      <c r="C1015" s="3" t="n">
        <v>18.8651</v>
      </c>
      <c r="D1015" s="3" t="n">
        <v>3.09921</v>
      </c>
      <c r="E1015" s="3" t="n">
        <v>4.84886</v>
      </c>
    </row>
    <row r="1016" customFormat="false" ht="15.75" hidden="false" customHeight="false" outlineLevel="0" collapsed="false">
      <c r="A1016" s="3" t="n">
        <v>1015</v>
      </c>
      <c r="B1016" s="3" t="n">
        <v>24.8963</v>
      </c>
      <c r="C1016" s="3" t="n">
        <v>13.8032</v>
      </c>
      <c r="D1016" s="3" t="n">
        <v>2.11155</v>
      </c>
      <c r="E1016" s="3" t="n">
        <v>2.12706</v>
      </c>
    </row>
    <row r="1017" customFormat="false" ht="15.75" hidden="false" customHeight="false" outlineLevel="0" collapsed="false">
      <c r="A1017" s="3" t="n">
        <v>1016</v>
      </c>
      <c r="B1017" s="3" t="n">
        <v>27.0829</v>
      </c>
      <c r="C1017" s="3" t="n">
        <v>19.4731</v>
      </c>
      <c r="D1017" s="3" t="n">
        <v>1.60166</v>
      </c>
      <c r="E1017" s="3" t="n">
        <v>-1.33964</v>
      </c>
    </row>
    <row r="1018" customFormat="false" ht="15.75" hidden="false" customHeight="false" outlineLevel="0" collapsed="false">
      <c r="A1018" s="3" t="n">
        <v>1017</v>
      </c>
      <c r="B1018" s="3" t="n">
        <v>26.4962</v>
      </c>
      <c r="C1018" s="3" t="n">
        <v>17.3474</v>
      </c>
      <c r="D1018" s="3" t="n">
        <v>1.66555</v>
      </c>
      <c r="E1018" s="3" t="n">
        <v>9.45539</v>
      </c>
    </row>
    <row r="1019" customFormat="false" ht="15.75" hidden="false" customHeight="false" outlineLevel="0" collapsed="false">
      <c r="A1019" s="3" t="n">
        <v>1018</v>
      </c>
      <c r="B1019" s="3" t="n">
        <v>28.4409</v>
      </c>
      <c r="C1019" s="3" t="n">
        <v>19.2179</v>
      </c>
      <c r="D1019" s="3" t="n">
        <v>2.39067</v>
      </c>
      <c r="E1019" s="3" t="n">
        <v>14.7807</v>
      </c>
    </row>
    <row r="1020" customFormat="false" ht="15.75" hidden="false" customHeight="false" outlineLevel="0" collapsed="false">
      <c r="A1020" s="3" t="n">
        <v>1019</v>
      </c>
      <c r="B1020" s="3" t="n">
        <v>27.1358</v>
      </c>
      <c r="C1020" s="3" t="n">
        <v>17.116</v>
      </c>
      <c r="D1020" s="3" t="n">
        <v>1.48812</v>
      </c>
      <c r="E1020" s="3" t="n">
        <v>4.74736</v>
      </c>
    </row>
    <row r="1021" customFormat="false" ht="15.75" hidden="false" customHeight="false" outlineLevel="0" collapsed="false">
      <c r="A1021" s="3" t="n">
        <v>1020</v>
      </c>
      <c r="B1021" s="3" t="n">
        <v>27.735</v>
      </c>
      <c r="C1021" s="3" t="n">
        <v>19.6984</v>
      </c>
      <c r="D1021" s="3" t="n">
        <v>2.37044</v>
      </c>
      <c r="E1021" s="3" t="n">
        <v>-9.70515</v>
      </c>
    </row>
    <row r="1022" customFormat="false" ht="15.75" hidden="false" customHeight="false" outlineLevel="0" collapsed="false">
      <c r="A1022" s="3" t="n">
        <v>1021</v>
      </c>
      <c r="B1022" s="3" t="n">
        <v>25.5392</v>
      </c>
      <c r="C1022" s="3" t="n">
        <v>16.0559</v>
      </c>
      <c r="D1022" s="3" t="n">
        <v>2.5517</v>
      </c>
      <c r="E1022" s="3" t="n">
        <v>4.99583</v>
      </c>
    </row>
    <row r="1023" customFormat="false" ht="15.75" hidden="false" customHeight="false" outlineLevel="0" collapsed="false">
      <c r="A1023" s="3" t="n">
        <v>1022</v>
      </c>
      <c r="B1023" s="3" t="n">
        <v>26.4518</v>
      </c>
      <c r="C1023" s="3" t="n">
        <v>16.4222</v>
      </c>
      <c r="D1023" s="3" t="n">
        <v>2.6244</v>
      </c>
      <c r="E1023" s="3" t="n">
        <v>5.4239</v>
      </c>
    </row>
    <row r="1024" customFormat="false" ht="15.75" hidden="false" customHeight="false" outlineLevel="0" collapsed="false">
      <c r="A1024" s="3" t="n">
        <v>1023</v>
      </c>
      <c r="B1024" s="3" t="n">
        <v>26.4475</v>
      </c>
      <c r="C1024" s="3" t="n">
        <v>17.7239</v>
      </c>
      <c r="D1024" s="3" t="n">
        <v>2.55646</v>
      </c>
      <c r="E1024" s="3" t="n">
        <v>2.16845</v>
      </c>
    </row>
    <row r="1025" customFormat="false" ht="15.75" hidden="false" customHeight="false" outlineLevel="0" collapsed="false">
      <c r="A1025" s="3" t="n">
        <v>1024</v>
      </c>
      <c r="B1025" s="3" t="n">
        <v>26.9653</v>
      </c>
      <c r="C1025" s="3" t="n">
        <v>17.7401</v>
      </c>
      <c r="D1025" s="3" t="n">
        <v>0.799908</v>
      </c>
      <c r="E1025" s="3" t="n">
        <v>6.03753</v>
      </c>
    </row>
    <row r="1026" customFormat="false" ht="15.75" hidden="false" customHeight="false" outlineLevel="0" collapsed="false">
      <c r="A1026" s="3" t="n">
        <v>1025</v>
      </c>
      <c r="B1026" s="3" t="n">
        <v>26.32</v>
      </c>
      <c r="C1026" s="3" t="n">
        <v>17.2789</v>
      </c>
      <c r="D1026" s="3" t="n">
        <v>1.57559</v>
      </c>
      <c r="E1026" s="3" t="n">
        <v>-2.24239</v>
      </c>
    </row>
    <row r="1027" customFormat="false" ht="15.75" hidden="false" customHeight="false" outlineLevel="0" collapsed="false">
      <c r="A1027" s="3" t="n">
        <v>1026</v>
      </c>
      <c r="B1027" s="3" t="n">
        <v>24.4092</v>
      </c>
      <c r="C1027" s="3" t="n">
        <v>14.3777</v>
      </c>
      <c r="D1027" s="3" t="n">
        <v>2.39102</v>
      </c>
      <c r="E1027" s="3" t="n">
        <v>14.7884</v>
      </c>
    </row>
    <row r="1028" customFormat="false" ht="15.75" hidden="false" customHeight="false" outlineLevel="0" collapsed="false">
      <c r="A1028" s="3" t="n">
        <v>1027</v>
      </c>
      <c r="B1028" s="3" t="n">
        <v>25.7617</v>
      </c>
      <c r="C1028" s="3" t="n">
        <v>15.4765</v>
      </c>
      <c r="D1028" s="3" t="n">
        <v>1.64688</v>
      </c>
      <c r="E1028" s="3" t="n">
        <v>16.0383</v>
      </c>
    </row>
    <row r="1029" customFormat="false" ht="15.75" hidden="false" customHeight="false" outlineLevel="0" collapsed="false">
      <c r="A1029" s="3" t="n">
        <v>1028</v>
      </c>
      <c r="B1029" s="3" t="n">
        <v>29.5651</v>
      </c>
      <c r="C1029" s="3" t="n">
        <v>21.2321</v>
      </c>
      <c r="D1029" s="3" t="n">
        <v>2.66907</v>
      </c>
      <c r="E1029" s="3" t="n">
        <v>-9.84887</v>
      </c>
    </row>
    <row r="1030" customFormat="false" ht="15.75" hidden="false" customHeight="false" outlineLevel="0" collapsed="false">
      <c r="A1030" s="3" t="n">
        <v>1029</v>
      </c>
      <c r="B1030" s="3" t="n">
        <v>28.6135</v>
      </c>
      <c r="C1030" s="3" t="n">
        <v>20.2206</v>
      </c>
      <c r="D1030" s="3" t="n">
        <v>2.21073</v>
      </c>
      <c r="E1030" s="3" t="n">
        <v>-7.3073</v>
      </c>
    </row>
    <row r="1031" customFormat="false" ht="15.75" hidden="false" customHeight="false" outlineLevel="0" collapsed="false">
      <c r="A1031" s="3" t="n">
        <v>1030</v>
      </c>
      <c r="B1031" s="3" t="n">
        <v>26.3001</v>
      </c>
      <c r="C1031" s="3" t="n">
        <v>17.5693</v>
      </c>
      <c r="D1031" s="3" t="n">
        <v>2.0678</v>
      </c>
      <c r="E1031" s="3" t="n">
        <v>-1.48119</v>
      </c>
    </row>
    <row r="1032" customFormat="false" ht="15.75" hidden="false" customHeight="false" outlineLevel="0" collapsed="false">
      <c r="A1032" s="3" t="n">
        <v>1031</v>
      </c>
      <c r="B1032" s="3" t="n">
        <v>28.2816</v>
      </c>
      <c r="C1032" s="3" t="n">
        <v>18.1518</v>
      </c>
      <c r="D1032" s="3" t="n">
        <v>1.3085</v>
      </c>
      <c r="E1032" s="3" t="n">
        <v>0.329915</v>
      </c>
    </row>
    <row r="1033" customFormat="false" ht="15.75" hidden="false" customHeight="false" outlineLevel="0" collapsed="false">
      <c r="A1033" s="3" t="n">
        <v>1032</v>
      </c>
      <c r="B1033" s="3" t="n">
        <v>25.8577</v>
      </c>
      <c r="C1033" s="3" t="n">
        <v>15.9912</v>
      </c>
      <c r="D1033" s="3" t="n">
        <v>1.8073</v>
      </c>
      <c r="E1033" s="3" t="n">
        <v>2.16206</v>
      </c>
    </row>
    <row r="1034" customFormat="false" ht="15.75" hidden="false" customHeight="false" outlineLevel="0" collapsed="false">
      <c r="A1034" s="3" t="n">
        <v>1033</v>
      </c>
      <c r="B1034" s="3" t="n">
        <v>25.025</v>
      </c>
      <c r="C1034" s="3" t="n">
        <v>15.5565</v>
      </c>
      <c r="D1034" s="3" t="n">
        <v>2.22102</v>
      </c>
      <c r="E1034" s="3" t="n">
        <v>2.73176</v>
      </c>
    </row>
    <row r="1035" customFormat="false" ht="15.75" hidden="false" customHeight="false" outlineLevel="0" collapsed="false">
      <c r="A1035" s="3" t="n">
        <v>1034</v>
      </c>
      <c r="B1035" s="3" t="n">
        <v>24.7088</v>
      </c>
      <c r="C1035" s="3" t="n">
        <v>15.1464</v>
      </c>
      <c r="D1035" s="3" t="n">
        <v>1.94183</v>
      </c>
      <c r="E1035" s="3" t="n">
        <v>3.02009</v>
      </c>
    </row>
    <row r="1036" customFormat="false" ht="15.75" hidden="false" customHeight="false" outlineLevel="0" collapsed="false">
      <c r="A1036" s="3" t="n">
        <v>1035</v>
      </c>
      <c r="B1036" s="3" t="n">
        <v>26.4189</v>
      </c>
      <c r="C1036" s="3" t="n">
        <v>16.2674</v>
      </c>
      <c r="D1036" s="3" t="n">
        <v>1.97097</v>
      </c>
      <c r="E1036" s="3" t="n">
        <v>-2.68806</v>
      </c>
    </row>
    <row r="1037" customFormat="false" ht="15.75" hidden="false" customHeight="false" outlineLevel="0" collapsed="false">
      <c r="A1037" s="3" t="n">
        <v>1036</v>
      </c>
      <c r="B1037" s="3" t="n">
        <v>28.8498</v>
      </c>
      <c r="C1037" s="3" t="n">
        <v>20.8387</v>
      </c>
      <c r="D1037" s="3" t="n">
        <v>1.91211</v>
      </c>
      <c r="E1037" s="3" t="n">
        <v>10.3202</v>
      </c>
    </row>
    <row r="1038" customFormat="false" ht="15.75" hidden="false" customHeight="false" outlineLevel="0" collapsed="false">
      <c r="A1038" s="3" t="n">
        <v>1037</v>
      </c>
      <c r="B1038" s="3" t="n">
        <v>26.8187</v>
      </c>
      <c r="C1038" s="3" t="n">
        <v>18.3362</v>
      </c>
      <c r="D1038" s="3" t="n">
        <v>1.70215</v>
      </c>
      <c r="E1038" s="3" t="n">
        <v>6.48774</v>
      </c>
    </row>
    <row r="1039" customFormat="false" ht="15.75" hidden="false" customHeight="false" outlineLevel="0" collapsed="false">
      <c r="A1039" s="3" t="n">
        <v>1038</v>
      </c>
      <c r="B1039" s="3" t="n">
        <v>26.9869</v>
      </c>
      <c r="C1039" s="3" t="n">
        <v>17.7454</v>
      </c>
      <c r="D1039" s="3" t="n">
        <v>2.046</v>
      </c>
      <c r="E1039" s="3" t="n">
        <v>14.1307</v>
      </c>
    </row>
    <row r="1040" customFormat="false" ht="15.75" hidden="false" customHeight="false" outlineLevel="0" collapsed="false">
      <c r="A1040" s="3" t="n">
        <v>1039</v>
      </c>
      <c r="B1040" s="3" t="n">
        <v>23.7772</v>
      </c>
      <c r="C1040" s="3" t="n">
        <v>14.9408</v>
      </c>
      <c r="D1040" s="3" t="n">
        <v>1.05319</v>
      </c>
      <c r="E1040" s="3" t="n">
        <v>-5.31585</v>
      </c>
    </row>
    <row r="1041" customFormat="false" ht="15.75" hidden="false" customHeight="false" outlineLevel="0" collapsed="false">
      <c r="A1041" s="3" t="n">
        <v>1040</v>
      </c>
      <c r="B1041" s="3" t="n">
        <v>24.859</v>
      </c>
      <c r="C1041" s="3" t="n">
        <v>15.5416</v>
      </c>
      <c r="D1041" s="3" t="n">
        <v>2.05181</v>
      </c>
      <c r="E1041" s="3" t="n">
        <v>7.21785</v>
      </c>
    </row>
    <row r="1042" customFormat="false" ht="15.75" hidden="false" customHeight="false" outlineLevel="0" collapsed="false">
      <c r="A1042" s="3" t="n">
        <v>1041</v>
      </c>
      <c r="B1042" s="3" t="n">
        <v>27.0681</v>
      </c>
      <c r="C1042" s="3" t="n">
        <v>19.4483</v>
      </c>
      <c r="D1042" s="3" t="n">
        <v>1.85629</v>
      </c>
      <c r="E1042" s="3" t="n">
        <v>-4.24309</v>
      </c>
    </row>
    <row r="1043" customFormat="false" ht="15.75" hidden="false" customHeight="false" outlineLevel="0" collapsed="false">
      <c r="A1043" s="3" t="n">
        <v>1042</v>
      </c>
      <c r="B1043" s="3" t="n">
        <v>28.1795</v>
      </c>
      <c r="C1043" s="3" t="n">
        <v>19.0114</v>
      </c>
      <c r="D1043" s="3" t="n">
        <v>1.83623</v>
      </c>
      <c r="E1043" s="3" t="n">
        <v>3.17708</v>
      </c>
    </row>
    <row r="1044" customFormat="false" ht="15.75" hidden="false" customHeight="false" outlineLevel="0" collapsed="false">
      <c r="A1044" s="3" t="n">
        <v>1043</v>
      </c>
      <c r="B1044" s="3" t="n">
        <v>26.4166</v>
      </c>
      <c r="C1044" s="3" t="n">
        <v>17.2789</v>
      </c>
      <c r="D1044" s="3" t="n">
        <v>2.84772</v>
      </c>
      <c r="E1044" s="3" t="n">
        <v>4.27432</v>
      </c>
    </row>
    <row r="1045" customFormat="false" ht="15.75" hidden="false" customHeight="false" outlineLevel="0" collapsed="false">
      <c r="A1045" s="3" t="n">
        <v>1044</v>
      </c>
      <c r="B1045" s="3" t="n">
        <v>25.6825</v>
      </c>
      <c r="C1045" s="3" t="n">
        <v>15.5804</v>
      </c>
      <c r="D1045" s="3" t="n">
        <v>1.32904</v>
      </c>
      <c r="E1045" s="3" t="n">
        <v>3.19818</v>
      </c>
    </row>
    <row r="1046" customFormat="false" ht="15.75" hidden="false" customHeight="false" outlineLevel="0" collapsed="false">
      <c r="A1046" s="3" t="n">
        <v>1045</v>
      </c>
      <c r="B1046" s="3" t="n">
        <v>26.6</v>
      </c>
      <c r="C1046" s="3" t="n">
        <v>18.514</v>
      </c>
      <c r="D1046" s="3" t="n">
        <v>2.58208</v>
      </c>
      <c r="E1046" s="3" t="n">
        <v>0.226332</v>
      </c>
    </row>
    <row r="1047" customFormat="false" ht="15.75" hidden="false" customHeight="false" outlineLevel="0" collapsed="false">
      <c r="A1047" s="3" t="n">
        <v>1046</v>
      </c>
      <c r="B1047" s="3" t="n">
        <v>25.7219</v>
      </c>
      <c r="C1047" s="3" t="n">
        <v>16.3301</v>
      </c>
      <c r="D1047" s="3" t="n">
        <v>1.39824</v>
      </c>
      <c r="E1047" s="3" t="n">
        <v>0.812197</v>
      </c>
    </row>
    <row r="1048" customFormat="false" ht="15.75" hidden="false" customHeight="false" outlineLevel="0" collapsed="false">
      <c r="A1048" s="3" t="n">
        <v>1047</v>
      </c>
      <c r="B1048" s="3" t="n">
        <v>25.5395</v>
      </c>
      <c r="C1048" s="3" t="n">
        <v>17.3559</v>
      </c>
      <c r="D1048" s="3" t="n">
        <v>2.53104</v>
      </c>
      <c r="E1048" s="3" t="n">
        <v>-5.13374</v>
      </c>
    </row>
    <row r="1049" customFormat="false" ht="15.75" hidden="false" customHeight="false" outlineLevel="0" collapsed="false">
      <c r="A1049" s="3" t="n">
        <v>1048</v>
      </c>
      <c r="B1049" s="3" t="n">
        <v>26.4096</v>
      </c>
      <c r="C1049" s="3" t="n">
        <v>16.9122</v>
      </c>
      <c r="D1049" s="3" t="n">
        <v>1.62796</v>
      </c>
      <c r="E1049" s="3" t="n">
        <v>15.8435</v>
      </c>
    </row>
    <row r="1050" customFormat="false" ht="15.75" hidden="false" customHeight="false" outlineLevel="0" collapsed="false">
      <c r="A1050" s="3" t="n">
        <v>1049</v>
      </c>
      <c r="B1050" s="3" t="n">
        <v>25.2593</v>
      </c>
      <c r="C1050" s="3" t="n">
        <v>16.8886</v>
      </c>
      <c r="D1050" s="3" t="n">
        <v>1.66156</v>
      </c>
      <c r="E1050" s="3" t="n">
        <v>0.452291</v>
      </c>
    </row>
    <row r="1051" customFormat="false" ht="15.75" hidden="false" customHeight="false" outlineLevel="0" collapsed="false">
      <c r="A1051" s="3" t="n">
        <v>1050</v>
      </c>
      <c r="B1051" s="3" t="n">
        <v>26.9281</v>
      </c>
      <c r="C1051" s="3" t="n">
        <v>17.2068</v>
      </c>
      <c r="D1051" s="3" t="n">
        <v>1.36424</v>
      </c>
      <c r="E1051" s="3" t="n">
        <v>5.57665</v>
      </c>
    </row>
    <row r="1052" customFormat="false" ht="15.75" hidden="false" customHeight="false" outlineLevel="0" collapsed="false">
      <c r="A1052" s="3" t="n">
        <v>1051</v>
      </c>
      <c r="B1052" s="3" t="n">
        <v>26.2957</v>
      </c>
      <c r="C1052" s="3" t="n">
        <v>17.9059</v>
      </c>
      <c r="D1052" s="3" t="n">
        <v>1.73082</v>
      </c>
      <c r="E1052" s="3" t="n">
        <v>-8.05</v>
      </c>
    </row>
    <row r="1053" customFormat="false" ht="15.75" hidden="false" customHeight="false" outlineLevel="0" collapsed="false">
      <c r="A1053" s="3" t="n">
        <v>1052</v>
      </c>
      <c r="B1053" s="3" t="n">
        <v>26.794</v>
      </c>
      <c r="C1053" s="3" t="n">
        <v>17.8627</v>
      </c>
      <c r="D1053" s="3" t="n">
        <v>1.90992</v>
      </c>
      <c r="E1053" s="3" t="n">
        <v>8.62952</v>
      </c>
    </row>
    <row r="1054" customFormat="false" ht="15.75" hidden="false" customHeight="false" outlineLevel="0" collapsed="false">
      <c r="A1054" s="3" t="n">
        <v>1053</v>
      </c>
      <c r="B1054" s="3" t="n">
        <v>26.794</v>
      </c>
      <c r="C1054" s="3" t="n">
        <v>17.173</v>
      </c>
      <c r="D1054" s="3" t="n">
        <v>1.8065</v>
      </c>
      <c r="E1054" s="3" t="n">
        <v>-6.85898</v>
      </c>
    </row>
    <row r="1055" customFormat="false" ht="15.75" hidden="false" customHeight="false" outlineLevel="0" collapsed="false">
      <c r="A1055" s="3" t="n">
        <v>1054</v>
      </c>
      <c r="B1055" s="3" t="n">
        <v>28.61</v>
      </c>
      <c r="C1055" s="3" t="n">
        <v>20.82</v>
      </c>
      <c r="D1055" s="3" t="n">
        <v>2.4959</v>
      </c>
      <c r="E1055" s="3" t="n">
        <v>-1.22244</v>
      </c>
    </row>
    <row r="1056" customFormat="false" ht="15.75" hidden="false" customHeight="false" outlineLevel="0" collapsed="false">
      <c r="A1056" s="3" t="n">
        <v>1055</v>
      </c>
      <c r="B1056" s="3" t="n">
        <v>28.9162</v>
      </c>
      <c r="C1056" s="3" t="n">
        <v>21.4832</v>
      </c>
      <c r="D1056" s="3" t="n">
        <v>1.27011</v>
      </c>
      <c r="E1056" s="3" t="n">
        <v>-2.36916</v>
      </c>
    </row>
    <row r="1057" customFormat="false" ht="15.75" hidden="false" customHeight="false" outlineLevel="0" collapsed="false">
      <c r="A1057" s="3" t="n">
        <v>1056</v>
      </c>
      <c r="B1057" s="3" t="n">
        <v>25.7734</v>
      </c>
      <c r="C1057" s="3" t="n">
        <v>16.5193</v>
      </c>
      <c r="D1057" s="3" t="n">
        <v>2.30303</v>
      </c>
      <c r="E1057" s="3" t="n">
        <v>-7.04048</v>
      </c>
    </row>
    <row r="1058" customFormat="false" ht="15.75" hidden="false" customHeight="false" outlineLevel="0" collapsed="false">
      <c r="A1058" s="3" t="n">
        <v>1057</v>
      </c>
      <c r="B1058" s="3" t="n">
        <v>25.6358</v>
      </c>
      <c r="C1058" s="3" t="n">
        <v>16.3988</v>
      </c>
      <c r="D1058" s="3" t="n">
        <v>1.88141</v>
      </c>
      <c r="E1058" s="3" t="n">
        <v>-8.21094</v>
      </c>
    </row>
    <row r="1059" customFormat="false" ht="15.75" hidden="false" customHeight="false" outlineLevel="0" collapsed="false">
      <c r="A1059" s="3" t="n">
        <v>1058</v>
      </c>
      <c r="B1059" s="3" t="n">
        <v>25.4835</v>
      </c>
      <c r="C1059" s="3" t="n">
        <v>15.0413</v>
      </c>
      <c r="D1059" s="3" t="n">
        <v>1.95647</v>
      </c>
      <c r="E1059" s="3" t="n">
        <v>-2.6452</v>
      </c>
    </row>
    <row r="1060" customFormat="false" ht="15.75" hidden="false" customHeight="false" outlineLevel="0" collapsed="false">
      <c r="A1060" s="3" t="n">
        <v>1059</v>
      </c>
      <c r="B1060" s="3" t="n">
        <v>28.2992</v>
      </c>
      <c r="C1060" s="3" t="n">
        <v>19.147</v>
      </c>
      <c r="D1060" s="3" t="n">
        <v>2.57345</v>
      </c>
      <c r="E1060" s="3" t="n">
        <v>-0.344955</v>
      </c>
    </row>
    <row r="1061" customFormat="false" ht="15.75" hidden="false" customHeight="false" outlineLevel="0" collapsed="false">
      <c r="A1061" s="3" t="n">
        <v>1060</v>
      </c>
      <c r="B1061" s="3" t="n">
        <v>25.6961</v>
      </c>
      <c r="C1061" s="3" t="n">
        <v>16.302</v>
      </c>
      <c r="D1061" s="3" t="n">
        <v>2.22992</v>
      </c>
      <c r="E1061" s="3" t="n">
        <v>-5.8838</v>
      </c>
    </row>
    <row r="1062" customFormat="false" ht="15.75" hidden="false" customHeight="false" outlineLevel="0" collapsed="false">
      <c r="A1062" s="3" t="n">
        <v>1061</v>
      </c>
      <c r="B1062" s="3" t="n">
        <v>26.8193</v>
      </c>
      <c r="C1062" s="3" t="n">
        <v>17.51</v>
      </c>
      <c r="D1062" s="3" t="n">
        <v>2.58888</v>
      </c>
      <c r="E1062" s="3" t="n">
        <v>10.1932</v>
      </c>
    </row>
    <row r="1063" customFormat="false" ht="15.75" hidden="false" customHeight="false" outlineLevel="0" collapsed="false">
      <c r="A1063" s="3" t="n">
        <v>1062</v>
      </c>
      <c r="B1063" s="3" t="n">
        <v>27.2592</v>
      </c>
      <c r="C1063" s="3" t="n">
        <v>17.9154</v>
      </c>
      <c r="D1063" s="3" t="n">
        <v>1.72134</v>
      </c>
      <c r="E1063" s="3" t="n">
        <v>11.6948</v>
      </c>
    </row>
    <row r="1064" customFormat="false" ht="15.75" hidden="false" customHeight="false" outlineLevel="0" collapsed="false">
      <c r="A1064" s="3" t="n">
        <v>1063</v>
      </c>
      <c r="B1064" s="3" t="n">
        <v>25.1347</v>
      </c>
      <c r="C1064" s="3" t="n">
        <v>14.8141</v>
      </c>
      <c r="D1064" s="3" t="n">
        <v>1.92393</v>
      </c>
      <c r="E1064" s="3" t="n">
        <v>-5.24082</v>
      </c>
    </row>
    <row r="1065" customFormat="false" ht="15.75" hidden="false" customHeight="false" outlineLevel="0" collapsed="false">
      <c r="A1065" s="3" t="n">
        <v>1064</v>
      </c>
      <c r="B1065" s="3" t="n">
        <v>26.5143</v>
      </c>
      <c r="C1065" s="3" t="n">
        <v>16.4232</v>
      </c>
      <c r="D1065" s="3" t="n">
        <v>2.88362</v>
      </c>
      <c r="E1065" s="3" t="n">
        <v>-4.03753</v>
      </c>
    </row>
    <row r="1066" customFormat="false" ht="15.75" hidden="false" customHeight="false" outlineLevel="0" collapsed="false">
      <c r="A1066" s="3" t="n">
        <v>1065</v>
      </c>
      <c r="B1066" s="3" t="n">
        <v>26.5774</v>
      </c>
      <c r="C1066" s="3" t="n">
        <v>17.8934</v>
      </c>
      <c r="D1066" s="3" t="n">
        <v>2.67092</v>
      </c>
      <c r="E1066" s="3" t="n">
        <v>-0.861815</v>
      </c>
    </row>
    <row r="1067" customFormat="false" ht="15.75" hidden="false" customHeight="false" outlineLevel="0" collapsed="false">
      <c r="A1067" s="3" t="n">
        <v>1066</v>
      </c>
      <c r="B1067" s="3" t="n">
        <v>27.6861</v>
      </c>
      <c r="C1067" s="3" t="n">
        <v>18.5612</v>
      </c>
      <c r="D1067" s="3" t="n">
        <v>2.53072</v>
      </c>
      <c r="E1067" s="3" t="n">
        <v>-5.21105</v>
      </c>
    </row>
    <row r="1068" customFormat="false" ht="15.75" hidden="false" customHeight="false" outlineLevel="0" collapsed="false">
      <c r="A1068" s="3" t="n">
        <v>1067</v>
      </c>
      <c r="B1068" s="3" t="n">
        <v>26.007</v>
      </c>
      <c r="C1068" s="3" t="n">
        <v>17.2396</v>
      </c>
      <c r="D1068" s="3" t="n">
        <v>2.45212</v>
      </c>
      <c r="E1068" s="3" t="n">
        <v>5.85241</v>
      </c>
    </row>
    <row r="1069" customFormat="false" ht="15.75" hidden="false" customHeight="false" outlineLevel="0" collapsed="false">
      <c r="A1069" s="3" t="n">
        <v>1068</v>
      </c>
      <c r="B1069" s="3" t="n">
        <v>25.8307</v>
      </c>
      <c r="C1069" s="3" t="n">
        <v>16.6983</v>
      </c>
      <c r="D1069" s="3" t="n">
        <v>1.42071</v>
      </c>
      <c r="E1069" s="3" t="n">
        <v>3.34766</v>
      </c>
    </row>
    <row r="1070" customFormat="false" ht="15.75" hidden="false" customHeight="false" outlineLevel="0" collapsed="false">
      <c r="A1070" s="3" t="n">
        <v>1069</v>
      </c>
      <c r="B1070" s="3" t="n">
        <v>28.7132</v>
      </c>
      <c r="C1070" s="3" t="n">
        <v>20.184</v>
      </c>
      <c r="D1070" s="3" t="n">
        <v>2.80923</v>
      </c>
      <c r="E1070" s="3" t="n">
        <v>0.599313</v>
      </c>
    </row>
    <row r="1071" customFormat="false" ht="15.75" hidden="false" customHeight="false" outlineLevel="0" collapsed="false">
      <c r="A1071" s="3" t="n">
        <v>1070</v>
      </c>
      <c r="B1071" s="3" t="n">
        <v>26.1165</v>
      </c>
      <c r="C1071" s="3" t="n">
        <v>16.3249</v>
      </c>
      <c r="D1071" s="3" t="n">
        <v>1.5216</v>
      </c>
      <c r="E1071" s="3" t="n">
        <v>-3.26009</v>
      </c>
    </row>
    <row r="1072" customFormat="false" ht="15.75" hidden="false" customHeight="false" outlineLevel="0" collapsed="false">
      <c r="A1072" s="3" t="n">
        <v>1071</v>
      </c>
      <c r="B1072" s="3" t="n">
        <v>26.6468</v>
      </c>
      <c r="C1072" s="3" t="n">
        <v>16.8268</v>
      </c>
      <c r="D1072" s="3" t="n">
        <v>1.41792</v>
      </c>
      <c r="E1072" s="3" t="n">
        <v>-3.05062</v>
      </c>
    </row>
    <row r="1073" customFormat="false" ht="15.75" hidden="false" customHeight="false" outlineLevel="0" collapsed="false">
      <c r="A1073" s="3" t="n">
        <v>1072</v>
      </c>
      <c r="B1073" s="3" t="n">
        <v>24.7562</v>
      </c>
      <c r="C1073" s="3" t="n">
        <v>13.6261</v>
      </c>
      <c r="D1073" s="3" t="n">
        <v>2.63453</v>
      </c>
      <c r="E1073" s="3" t="n">
        <v>3.11848</v>
      </c>
    </row>
    <row r="1074" customFormat="false" ht="15.75" hidden="false" customHeight="false" outlineLevel="0" collapsed="false">
      <c r="A1074" s="3" t="n">
        <v>1073</v>
      </c>
      <c r="B1074" s="3" t="n">
        <v>27.2952</v>
      </c>
      <c r="C1074" s="3" t="n">
        <v>18.3467</v>
      </c>
      <c r="D1074" s="3" t="n">
        <v>2.48732</v>
      </c>
      <c r="E1074" s="3" t="n">
        <v>-6.61537</v>
      </c>
    </row>
    <row r="1075" customFormat="false" ht="15.75" hidden="false" customHeight="false" outlineLevel="0" collapsed="false">
      <c r="A1075" s="3" t="n">
        <v>1074</v>
      </c>
      <c r="B1075" s="3" t="n">
        <v>26.1172</v>
      </c>
      <c r="C1075" s="3" t="n">
        <v>17.4564</v>
      </c>
      <c r="D1075" s="3" t="n">
        <v>2.42199</v>
      </c>
      <c r="E1075" s="3" t="n">
        <v>-7.98889</v>
      </c>
    </row>
    <row r="1076" customFormat="false" ht="15.75" hidden="false" customHeight="false" outlineLevel="0" collapsed="false">
      <c r="A1076" s="3" t="n">
        <v>1075</v>
      </c>
      <c r="B1076" s="3" t="n">
        <v>25.3508</v>
      </c>
      <c r="C1076" s="3" t="n">
        <v>16.2138</v>
      </c>
      <c r="D1076" s="3" t="n">
        <v>1.13135</v>
      </c>
      <c r="E1076" s="3" t="n">
        <v>-2.20047</v>
      </c>
    </row>
    <row r="1077" customFormat="false" ht="15.75" hidden="false" customHeight="false" outlineLevel="0" collapsed="false">
      <c r="A1077" s="3" t="n">
        <v>1076</v>
      </c>
      <c r="B1077" s="3" t="n">
        <v>25.8897</v>
      </c>
      <c r="C1077" s="3" t="n">
        <v>17.7976</v>
      </c>
      <c r="D1077" s="3" t="n">
        <v>1.93519</v>
      </c>
      <c r="E1077" s="3" t="n">
        <v>-2.197</v>
      </c>
    </row>
    <row r="1078" customFormat="false" ht="15.75" hidden="false" customHeight="false" outlineLevel="0" collapsed="false">
      <c r="A1078" s="3" t="n">
        <v>1077</v>
      </c>
      <c r="B1078" s="3" t="n">
        <v>25.2329</v>
      </c>
      <c r="C1078" s="3" t="n">
        <v>15.0312</v>
      </c>
      <c r="D1078" s="3" t="n">
        <v>1.83512</v>
      </c>
      <c r="E1078" s="3" t="n">
        <v>3.35085</v>
      </c>
    </row>
    <row r="1079" customFormat="false" ht="15.75" hidden="false" customHeight="false" outlineLevel="0" collapsed="false">
      <c r="A1079" s="3" t="n">
        <v>1078</v>
      </c>
      <c r="B1079" s="3" t="n">
        <v>25.8273</v>
      </c>
      <c r="C1079" s="3" t="n">
        <v>17.0261</v>
      </c>
      <c r="D1079" s="3" t="n">
        <v>1.28137</v>
      </c>
      <c r="E1079" s="3" t="n">
        <v>1.71001</v>
      </c>
    </row>
    <row r="1080" customFormat="false" ht="15.75" hidden="false" customHeight="false" outlineLevel="0" collapsed="false">
      <c r="A1080" s="3" t="n">
        <v>1079</v>
      </c>
      <c r="B1080" s="3" t="n">
        <v>27.4674</v>
      </c>
      <c r="C1080" s="3" t="n">
        <v>19.2734</v>
      </c>
      <c r="D1080" s="3" t="n">
        <v>1.2758</v>
      </c>
      <c r="E1080" s="3" t="n">
        <v>9.15931</v>
      </c>
    </row>
    <row r="1081" customFormat="false" ht="15.75" hidden="false" customHeight="false" outlineLevel="0" collapsed="false">
      <c r="A1081" s="3" t="n">
        <v>1080</v>
      </c>
      <c r="B1081" s="3" t="n">
        <v>25.925</v>
      </c>
      <c r="C1081" s="3" t="n">
        <v>16.4712</v>
      </c>
      <c r="D1081" s="3" t="n">
        <v>3.51977</v>
      </c>
      <c r="E1081" s="3" t="n">
        <v>-1.36938</v>
      </c>
    </row>
    <row r="1082" customFormat="false" ht="15.75" hidden="false" customHeight="false" outlineLevel="0" collapsed="false">
      <c r="A1082" s="3" t="n">
        <v>1081</v>
      </c>
      <c r="B1082" s="3" t="n">
        <v>26.2782</v>
      </c>
      <c r="C1082" s="3" t="n">
        <v>17.5227</v>
      </c>
      <c r="D1082" s="3" t="n">
        <v>2.61628</v>
      </c>
      <c r="E1082" s="3" t="n">
        <v>1.7022</v>
      </c>
    </row>
    <row r="1083" customFormat="false" ht="15.75" hidden="false" customHeight="false" outlineLevel="0" collapsed="false">
      <c r="A1083" s="3" t="n">
        <v>1082</v>
      </c>
      <c r="B1083" s="3" t="n">
        <v>26.4967</v>
      </c>
      <c r="C1083" s="3" t="n">
        <v>16.5512</v>
      </c>
      <c r="D1083" s="3" t="n">
        <v>2.98106</v>
      </c>
      <c r="E1083" s="3" t="n">
        <v>2.24738</v>
      </c>
    </row>
    <row r="1084" customFormat="false" ht="15.75" hidden="false" customHeight="false" outlineLevel="0" collapsed="false">
      <c r="A1084" s="3" t="n">
        <v>1083</v>
      </c>
      <c r="B1084" s="3" t="n">
        <v>27.9661</v>
      </c>
      <c r="C1084" s="3" t="n">
        <v>19.2485</v>
      </c>
      <c r="D1084" s="3" t="n">
        <v>2.03666</v>
      </c>
      <c r="E1084" s="3" t="n">
        <v>3.82077</v>
      </c>
    </row>
    <row r="1085" customFormat="false" ht="15.75" hidden="false" customHeight="false" outlineLevel="0" collapsed="false">
      <c r="A1085" s="3" t="n">
        <v>1084</v>
      </c>
      <c r="B1085" s="3" t="n">
        <v>26.7679</v>
      </c>
      <c r="C1085" s="3" t="n">
        <v>18.8718</v>
      </c>
      <c r="D1085" s="3" t="n">
        <v>2.04812</v>
      </c>
      <c r="E1085" s="3" t="n">
        <v>3.66697</v>
      </c>
    </row>
    <row r="1086" customFormat="false" ht="15.75" hidden="false" customHeight="false" outlineLevel="0" collapsed="false">
      <c r="A1086" s="3" t="n">
        <v>1085</v>
      </c>
      <c r="B1086" s="3" t="n">
        <v>24.6926</v>
      </c>
      <c r="C1086" s="3" t="n">
        <v>15.3277</v>
      </c>
      <c r="D1086" s="3" t="n">
        <v>2.02695</v>
      </c>
      <c r="E1086" s="3" t="n">
        <v>5.46007</v>
      </c>
    </row>
    <row r="1087" customFormat="false" ht="15.75" hidden="false" customHeight="false" outlineLevel="0" collapsed="false">
      <c r="A1087" s="3" t="n">
        <v>1086</v>
      </c>
      <c r="B1087" s="3" t="n">
        <v>24.9782</v>
      </c>
      <c r="C1087" s="3" t="n">
        <v>14.4078</v>
      </c>
      <c r="D1087" s="3" t="n">
        <v>2.85073</v>
      </c>
      <c r="E1087" s="3" t="n">
        <v>-4.51455</v>
      </c>
    </row>
    <row r="1088" customFormat="false" ht="15.75" hidden="false" customHeight="false" outlineLevel="0" collapsed="false">
      <c r="A1088" s="3" t="n">
        <v>1087</v>
      </c>
      <c r="B1088" s="3" t="n">
        <v>25.8915</v>
      </c>
      <c r="C1088" s="3" t="n">
        <v>16.9502</v>
      </c>
      <c r="D1088" s="3" t="n">
        <v>1.80053</v>
      </c>
      <c r="E1088" s="3" t="n">
        <v>5.06842</v>
      </c>
    </row>
    <row r="1089" customFormat="false" ht="15.75" hidden="false" customHeight="false" outlineLevel="0" collapsed="false">
      <c r="A1089" s="3" t="n">
        <v>1088</v>
      </c>
      <c r="B1089" s="3" t="n">
        <v>27.0972</v>
      </c>
      <c r="C1089" s="3" t="n">
        <v>17.5364</v>
      </c>
      <c r="D1089" s="3" t="n">
        <v>1.35778</v>
      </c>
      <c r="E1089" s="3" t="n">
        <v>1.40928</v>
      </c>
    </row>
    <row r="1090" customFormat="false" ht="15.75" hidden="false" customHeight="false" outlineLevel="0" collapsed="false">
      <c r="A1090" s="3" t="n">
        <v>1089</v>
      </c>
      <c r="B1090" s="3" t="n">
        <v>24.9608</v>
      </c>
      <c r="C1090" s="3" t="n">
        <v>15.1131</v>
      </c>
      <c r="D1090" s="3" t="n">
        <v>2.95614</v>
      </c>
      <c r="E1090" s="3" t="n">
        <v>6.17594</v>
      </c>
    </row>
    <row r="1091" customFormat="false" ht="15.75" hidden="false" customHeight="false" outlineLevel="0" collapsed="false">
      <c r="A1091" s="3" t="n">
        <v>1090</v>
      </c>
      <c r="B1091" s="3" t="n">
        <v>26.6161</v>
      </c>
      <c r="C1091" s="3" t="n">
        <v>16.9671</v>
      </c>
      <c r="D1091" s="3" t="n">
        <v>1.86224</v>
      </c>
      <c r="E1091" s="3" t="n">
        <v>3.48208</v>
      </c>
    </row>
    <row r="1092" customFormat="false" ht="15.75" hidden="false" customHeight="false" outlineLevel="0" collapsed="false">
      <c r="A1092" s="3" t="n">
        <v>1091</v>
      </c>
      <c r="B1092" s="3" t="n">
        <v>28.1244</v>
      </c>
      <c r="C1092" s="3" t="n">
        <v>18.6129</v>
      </c>
      <c r="D1092" s="3" t="n">
        <v>2.45119</v>
      </c>
      <c r="E1092" s="3" t="n">
        <v>10.8002</v>
      </c>
    </row>
    <row r="1093" customFormat="false" ht="15.75" hidden="false" customHeight="false" outlineLevel="0" collapsed="false">
      <c r="A1093" s="3" t="n">
        <v>1092</v>
      </c>
      <c r="B1093" s="3" t="n">
        <v>26.7337</v>
      </c>
      <c r="C1093" s="3" t="n">
        <v>17.2403</v>
      </c>
      <c r="D1093" s="3" t="n">
        <v>2.59901</v>
      </c>
      <c r="E1093" s="3" t="n">
        <v>8.57209</v>
      </c>
    </row>
    <row r="1094" customFormat="false" ht="15.75" hidden="false" customHeight="false" outlineLevel="0" collapsed="false">
      <c r="A1094" s="3" t="n">
        <v>1093</v>
      </c>
      <c r="B1094" s="3" t="n">
        <v>25.0924</v>
      </c>
      <c r="C1094" s="3" t="n">
        <v>15.8221</v>
      </c>
      <c r="D1094" s="3" t="n">
        <v>1.82115</v>
      </c>
      <c r="E1094" s="3" t="n">
        <v>3.36273</v>
      </c>
    </row>
    <row r="1095" customFormat="false" ht="15.75" hidden="false" customHeight="false" outlineLevel="0" collapsed="false">
      <c r="A1095" s="3" t="n">
        <v>1094</v>
      </c>
      <c r="B1095" s="3" t="n">
        <v>27.2359</v>
      </c>
      <c r="C1095" s="3" t="n">
        <v>17.9224</v>
      </c>
      <c r="D1095" s="3" t="n">
        <v>2.70506</v>
      </c>
      <c r="E1095" s="3" t="n">
        <v>14.7286</v>
      </c>
    </row>
    <row r="1096" customFormat="false" ht="15.75" hidden="false" customHeight="false" outlineLevel="0" collapsed="false">
      <c r="A1096" s="3" t="n">
        <v>1095</v>
      </c>
      <c r="B1096" s="3" t="n">
        <v>27.9487</v>
      </c>
      <c r="C1096" s="3" t="n">
        <v>20.0031</v>
      </c>
      <c r="D1096" s="3" t="n">
        <v>2.66017</v>
      </c>
      <c r="E1096" s="3" t="n">
        <v>-0.289515</v>
      </c>
    </row>
    <row r="1097" customFormat="false" ht="15.75" hidden="false" customHeight="false" outlineLevel="0" collapsed="false">
      <c r="A1097" s="3" t="n">
        <v>1096</v>
      </c>
      <c r="B1097" s="3" t="n">
        <v>27.6835</v>
      </c>
      <c r="C1097" s="3" t="n">
        <v>18.984</v>
      </c>
      <c r="D1097" s="3" t="n">
        <v>1.88751</v>
      </c>
      <c r="E1097" s="3" t="n">
        <v>3.21323</v>
      </c>
    </row>
    <row r="1098" customFormat="false" ht="15.75" hidden="false" customHeight="false" outlineLevel="0" collapsed="false">
      <c r="A1098" s="3" t="n">
        <v>1097</v>
      </c>
      <c r="B1098" s="3" t="n">
        <v>24.4938</v>
      </c>
      <c r="C1098" s="3" t="n">
        <v>14.9125</v>
      </c>
      <c r="D1098" s="3" t="n">
        <v>1.1317</v>
      </c>
      <c r="E1098" s="3" t="n">
        <v>-1.57138</v>
      </c>
    </row>
    <row r="1099" customFormat="false" ht="15.75" hidden="false" customHeight="false" outlineLevel="0" collapsed="false">
      <c r="A1099" s="3" t="n">
        <v>1098</v>
      </c>
      <c r="B1099" s="3" t="n">
        <v>25.6351</v>
      </c>
      <c r="C1099" s="3" t="n">
        <v>15.7943</v>
      </c>
      <c r="D1099" s="3" t="n">
        <v>2.39131</v>
      </c>
      <c r="E1099" s="3" t="n">
        <v>6.45765</v>
      </c>
    </row>
    <row r="1100" customFormat="false" ht="15.75" hidden="false" customHeight="false" outlineLevel="0" collapsed="false">
      <c r="A1100" s="3" t="n">
        <v>1099</v>
      </c>
      <c r="B1100" s="3" t="n">
        <v>27.3968</v>
      </c>
      <c r="C1100" s="3" t="n">
        <v>18</v>
      </c>
      <c r="D1100" s="3" t="n">
        <v>2.07094</v>
      </c>
      <c r="E1100" s="3" t="n">
        <v>7.58763</v>
      </c>
    </row>
    <row r="1101" customFormat="false" ht="15.75" hidden="false" customHeight="false" outlineLevel="0" collapsed="false">
      <c r="A1101" s="3" t="n">
        <v>1100</v>
      </c>
      <c r="B1101" s="3" t="n">
        <v>27.0973</v>
      </c>
      <c r="C1101" s="3" t="n">
        <v>18.1673</v>
      </c>
      <c r="D1101" s="3" t="n">
        <v>1.26532</v>
      </c>
      <c r="E1101" s="3" t="n">
        <v>-0.0854087</v>
      </c>
    </row>
    <row r="1102" customFormat="false" ht="15.75" hidden="false" customHeight="false" outlineLevel="0" collapsed="false">
      <c r="A1102" s="3" t="n">
        <v>1101</v>
      </c>
      <c r="B1102" s="3" t="n">
        <v>25.4259</v>
      </c>
      <c r="C1102" s="3" t="n">
        <v>15.8061</v>
      </c>
      <c r="D1102" s="3" t="n">
        <v>0.812015</v>
      </c>
      <c r="E1102" s="3" t="n">
        <v>1.77651</v>
      </c>
    </row>
    <row r="1103" customFormat="false" ht="15.75" hidden="false" customHeight="false" outlineLevel="0" collapsed="false">
      <c r="A1103" s="3" t="n">
        <v>1102</v>
      </c>
      <c r="B1103" s="3" t="n">
        <v>27.6636</v>
      </c>
      <c r="C1103" s="3" t="n">
        <v>19.1839</v>
      </c>
      <c r="D1103" s="3" t="n">
        <v>2.3493</v>
      </c>
      <c r="E1103" s="3" t="n">
        <v>0.50654</v>
      </c>
    </row>
    <row r="1104" customFormat="false" ht="15.75" hidden="false" customHeight="false" outlineLevel="0" collapsed="false">
      <c r="A1104" s="3" t="n">
        <v>1103</v>
      </c>
      <c r="B1104" s="3" t="n">
        <v>25.6605</v>
      </c>
      <c r="C1104" s="3" t="n">
        <v>17.2745</v>
      </c>
      <c r="D1104" s="3" t="n">
        <v>3.23771</v>
      </c>
      <c r="E1104" s="3" t="n">
        <v>-0.0198642</v>
      </c>
    </row>
    <row r="1105" customFormat="false" ht="15.75" hidden="false" customHeight="false" outlineLevel="0" collapsed="false">
      <c r="A1105" s="3" t="n">
        <v>1104</v>
      </c>
      <c r="B1105" s="3" t="n">
        <v>26.3822</v>
      </c>
      <c r="C1105" s="3" t="n">
        <v>17.1134</v>
      </c>
      <c r="D1105" s="3" t="n">
        <v>2.51105</v>
      </c>
      <c r="E1105" s="3" t="n">
        <v>13.9021</v>
      </c>
    </row>
    <row r="1106" customFormat="false" ht="15.75" hidden="false" customHeight="false" outlineLevel="0" collapsed="false">
      <c r="A1106" s="3" t="n">
        <v>1105</v>
      </c>
      <c r="B1106" s="3" t="n">
        <v>27.404</v>
      </c>
      <c r="C1106" s="3" t="n">
        <v>17.8555</v>
      </c>
      <c r="D1106" s="3" t="n">
        <v>1.79328</v>
      </c>
      <c r="E1106" s="3" t="n">
        <v>-5.59147</v>
      </c>
    </row>
    <row r="1107" customFormat="false" ht="15.75" hidden="false" customHeight="false" outlineLevel="0" collapsed="false">
      <c r="A1107" s="3" t="n">
        <v>1106</v>
      </c>
      <c r="B1107" s="3" t="n">
        <v>26.42</v>
      </c>
      <c r="C1107" s="3" t="n">
        <v>17.4457</v>
      </c>
      <c r="D1107" s="3" t="n">
        <v>2.73817</v>
      </c>
      <c r="E1107" s="3" t="n">
        <v>8.38965</v>
      </c>
    </row>
    <row r="1108" customFormat="false" ht="15.75" hidden="false" customHeight="false" outlineLevel="0" collapsed="false">
      <c r="A1108" s="3" t="n">
        <v>1107</v>
      </c>
      <c r="B1108" s="3" t="n">
        <v>25.6228</v>
      </c>
      <c r="C1108" s="3" t="n">
        <v>16.2563</v>
      </c>
      <c r="D1108" s="3" t="n">
        <v>1.52868</v>
      </c>
      <c r="E1108" s="3" t="n">
        <v>0.697395</v>
      </c>
    </row>
    <row r="1109" customFormat="false" ht="15.75" hidden="false" customHeight="false" outlineLevel="0" collapsed="false">
      <c r="A1109" s="3" t="n">
        <v>1108</v>
      </c>
      <c r="B1109" s="3" t="n">
        <v>26.2622</v>
      </c>
      <c r="C1109" s="3" t="n">
        <v>17.3017</v>
      </c>
      <c r="D1109" s="3" t="n">
        <v>1.25179</v>
      </c>
      <c r="E1109" s="3" t="n">
        <v>3.26336</v>
      </c>
    </row>
    <row r="1110" customFormat="false" ht="15.75" hidden="false" customHeight="false" outlineLevel="0" collapsed="false">
      <c r="A1110" s="3" t="n">
        <v>1109</v>
      </c>
      <c r="B1110" s="3" t="n">
        <v>25.5765</v>
      </c>
      <c r="C1110" s="3" t="n">
        <v>15.9452</v>
      </c>
      <c r="D1110" s="3" t="n">
        <v>2.39198</v>
      </c>
      <c r="E1110" s="3" t="n">
        <v>0.853993</v>
      </c>
    </row>
    <row r="1111" customFormat="false" ht="15.75" hidden="false" customHeight="false" outlineLevel="0" collapsed="false">
      <c r="A1111" s="3" t="n">
        <v>1110</v>
      </c>
      <c r="B1111" s="3" t="n">
        <v>23.9589</v>
      </c>
      <c r="C1111" s="3" t="n">
        <v>14.8499</v>
      </c>
      <c r="D1111" s="3" t="n">
        <v>1.6554</v>
      </c>
      <c r="E1111" s="3" t="n">
        <v>2.20548</v>
      </c>
    </row>
    <row r="1112" customFormat="false" ht="15.75" hidden="false" customHeight="false" outlineLevel="0" collapsed="false">
      <c r="A1112" s="3" t="n">
        <v>1111</v>
      </c>
      <c r="B1112" s="3" t="n">
        <v>27.8439</v>
      </c>
      <c r="C1112" s="3" t="n">
        <v>20.3423</v>
      </c>
      <c r="D1112" s="3" t="n">
        <v>1.24436</v>
      </c>
      <c r="E1112" s="3" t="n">
        <v>-8.48967</v>
      </c>
    </row>
    <row r="1113" customFormat="false" ht="15.75" hidden="false" customHeight="false" outlineLevel="0" collapsed="false">
      <c r="A1113" s="3" t="n">
        <v>1112</v>
      </c>
      <c r="B1113" s="3" t="n">
        <v>26.9537</v>
      </c>
      <c r="C1113" s="3" t="n">
        <v>19.4512</v>
      </c>
      <c r="D1113" s="3" t="n">
        <v>2.39435</v>
      </c>
      <c r="E1113" s="3" t="n">
        <v>0.275249</v>
      </c>
    </row>
    <row r="1114" customFormat="false" ht="15.75" hidden="false" customHeight="false" outlineLevel="0" collapsed="false">
      <c r="A1114" s="3" t="n">
        <v>1113</v>
      </c>
      <c r="B1114" s="3" t="n">
        <v>25.5837</v>
      </c>
      <c r="C1114" s="3" t="n">
        <v>17.7193</v>
      </c>
      <c r="D1114" s="3" t="n">
        <v>2.26267</v>
      </c>
      <c r="E1114" s="3" t="n">
        <v>-4.63043</v>
      </c>
    </row>
    <row r="1115" customFormat="false" ht="15.75" hidden="false" customHeight="false" outlineLevel="0" collapsed="false">
      <c r="A1115" s="3" t="n">
        <v>1114</v>
      </c>
      <c r="B1115" s="3" t="n">
        <v>25.047</v>
      </c>
      <c r="C1115" s="3" t="n">
        <v>16.855</v>
      </c>
      <c r="D1115" s="3" t="n">
        <v>2.32915</v>
      </c>
      <c r="E1115" s="3" t="n">
        <v>-4.00464</v>
      </c>
    </row>
    <row r="1116" customFormat="false" ht="15.75" hidden="false" customHeight="false" outlineLevel="0" collapsed="false">
      <c r="A1116" s="3" t="n">
        <v>1115</v>
      </c>
      <c r="B1116" s="3" t="n">
        <v>25.7558</v>
      </c>
      <c r="C1116" s="3" t="n">
        <v>16.7899</v>
      </c>
      <c r="D1116" s="3" t="n">
        <v>1.82958</v>
      </c>
      <c r="E1116" s="3" t="n">
        <v>-1.5032</v>
      </c>
    </row>
    <row r="1117" customFormat="false" ht="15.75" hidden="false" customHeight="false" outlineLevel="0" collapsed="false">
      <c r="A1117" s="3" t="n">
        <v>1116</v>
      </c>
      <c r="B1117" s="3" t="n">
        <v>27.8423</v>
      </c>
      <c r="C1117" s="3" t="n">
        <v>18.4352</v>
      </c>
      <c r="D1117" s="3" t="n">
        <v>1.61693</v>
      </c>
      <c r="E1117" s="3" t="n">
        <v>6.89974</v>
      </c>
    </row>
    <row r="1118" customFormat="false" ht="15.75" hidden="false" customHeight="false" outlineLevel="0" collapsed="false">
      <c r="A1118" s="3" t="n">
        <v>1117</v>
      </c>
      <c r="B1118" s="3" t="n">
        <v>23.6851</v>
      </c>
      <c r="C1118" s="3" t="n">
        <v>13.32</v>
      </c>
      <c r="D1118" s="3" t="n">
        <v>3.2615</v>
      </c>
      <c r="E1118" s="3" t="n">
        <v>0.319355</v>
      </c>
    </row>
    <row r="1119" customFormat="false" ht="15.75" hidden="false" customHeight="false" outlineLevel="0" collapsed="false">
      <c r="A1119" s="3" t="n">
        <v>1118</v>
      </c>
      <c r="B1119" s="3" t="n">
        <v>25.4582</v>
      </c>
      <c r="C1119" s="3" t="n">
        <v>16.8953</v>
      </c>
      <c r="D1119" s="3" t="n">
        <v>2.81644</v>
      </c>
      <c r="E1119" s="3" t="n">
        <v>-3.76905</v>
      </c>
    </row>
    <row r="1120" customFormat="false" ht="15.75" hidden="false" customHeight="false" outlineLevel="0" collapsed="false">
      <c r="A1120" s="3" t="n">
        <v>1119</v>
      </c>
      <c r="B1120" s="3" t="n">
        <v>27.7785</v>
      </c>
      <c r="C1120" s="3" t="n">
        <v>20.5125</v>
      </c>
      <c r="D1120" s="3" t="n">
        <v>1.09425</v>
      </c>
      <c r="E1120" s="3" t="n">
        <v>-3.5879</v>
      </c>
    </row>
    <row r="1121" customFormat="false" ht="15.75" hidden="false" customHeight="false" outlineLevel="0" collapsed="false">
      <c r="A1121" s="3" t="n">
        <v>1120</v>
      </c>
      <c r="B1121" s="3" t="n">
        <v>25.7557</v>
      </c>
      <c r="C1121" s="3" t="n">
        <v>16.1596</v>
      </c>
      <c r="D1121" s="3" t="n">
        <v>1.80236</v>
      </c>
      <c r="E1121" s="3" t="n">
        <v>6.99365</v>
      </c>
    </row>
    <row r="1122" customFormat="false" ht="15.75" hidden="false" customHeight="false" outlineLevel="0" collapsed="false">
      <c r="A1122" s="3" t="n">
        <v>1121</v>
      </c>
      <c r="B1122" s="3" t="n">
        <v>26.9843</v>
      </c>
      <c r="C1122" s="3" t="n">
        <v>16.9843</v>
      </c>
      <c r="D1122" s="3" t="n">
        <v>1.5007</v>
      </c>
      <c r="E1122" s="3" t="n">
        <v>8.35596</v>
      </c>
    </row>
    <row r="1123" customFormat="false" ht="15.75" hidden="false" customHeight="false" outlineLevel="0" collapsed="false">
      <c r="A1123" s="3" t="n">
        <v>1122</v>
      </c>
      <c r="B1123" s="3" t="n">
        <v>28.0293</v>
      </c>
      <c r="C1123" s="3" t="n">
        <v>20.4727</v>
      </c>
      <c r="D1123" s="3" t="n">
        <v>2.32119</v>
      </c>
      <c r="E1123" s="3" t="n">
        <v>4.33983</v>
      </c>
    </row>
    <row r="1124" customFormat="false" ht="15.75" hidden="false" customHeight="false" outlineLevel="0" collapsed="false">
      <c r="A1124" s="3" t="n">
        <v>1123</v>
      </c>
      <c r="B1124" s="3" t="n">
        <v>28.0422</v>
      </c>
      <c r="C1124" s="3" t="n">
        <v>18.7694</v>
      </c>
      <c r="D1124" s="3" t="n">
        <v>1.63022</v>
      </c>
      <c r="E1124" s="3" t="n">
        <v>7.53407</v>
      </c>
    </row>
    <row r="1125" customFormat="false" ht="15.75" hidden="false" customHeight="false" outlineLevel="0" collapsed="false">
      <c r="A1125" s="3" t="n">
        <v>1124</v>
      </c>
      <c r="B1125" s="3" t="n">
        <v>25.2103</v>
      </c>
      <c r="C1125" s="3" t="n">
        <v>15.0392</v>
      </c>
      <c r="D1125" s="3" t="n">
        <v>0.575743</v>
      </c>
      <c r="E1125" s="3" t="n">
        <v>2.1498</v>
      </c>
    </row>
    <row r="1126" customFormat="false" ht="15.75" hidden="false" customHeight="false" outlineLevel="0" collapsed="false">
      <c r="A1126" s="3" t="n">
        <v>1125</v>
      </c>
      <c r="B1126" s="3" t="n">
        <v>26.7662</v>
      </c>
      <c r="C1126" s="3" t="n">
        <v>18.4246</v>
      </c>
      <c r="D1126" s="3" t="n">
        <v>2.52826</v>
      </c>
      <c r="E1126" s="3" t="n">
        <v>14.5478</v>
      </c>
    </row>
    <row r="1127" customFormat="false" ht="15.75" hidden="false" customHeight="false" outlineLevel="0" collapsed="false">
      <c r="A1127" s="3" t="n">
        <v>1126</v>
      </c>
      <c r="B1127" s="3" t="n">
        <v>27.5726</v>
      </c>
      <c r="C1127" s="3" t="n">
        <v>18.9961</v>
      </c>
      <c r="D1127" s="3" t="n">
        <v>2.65548</v>
      </c>
      <c r="E1127" s="3" t="n">
        <v>5.01635</v>
      </c>
    </row>
    <row r="1128" customFormat="false" ht="15.75" hidden="false" customHeight="false" outlineLevel="0" collapsed="false">
      <c r="A1128" s="3" t="n">
        <v>1127</v>
      </c>
      <c r="B1128" s="3" t="n">
        <v>27.4799</v>
      </c>
      <c r="C1128" s="3" t="n">
        <v>19.5134</v>
      </c>
      <c r="D1128" s="3" t="n">
        <v>2.05575</v>
      </c>
      <c r="E1128" s="3" t="n">
        <v>4.7718</v>
      </c>
    </row>
    <row r="1129" customFormat="false" ht="15.75" hidden="false" customHeight="false" outlineLevel="0" collapsed="false">
      <c r="A1129" s="3" t="n">
        <v>1128</v>
      </c>
      <c r="B1129" s="3" t="n">
        <v>26.4607</v>
      </c>
      <c r="C1129" s="3" t="n">
        <v>16.2522</v>
      </c>
      <c r="D1129" s="3" t="n">
        <v>2.38233</v>
      </c>
      <c r="E1129" s="3" t="n">
        <v>14.3862</v>
      </c>
    </row>
    <row r="1130" customFormat="false" ht="15.75" hidden="false" customHeight="false" outlineLevel="0" collapsed="false">
      <c r="A1130" s="3" t="n">
        <v>1129</v>
      </c>
      <c r="B1130" s="3" t="n">
        <v>27.0935</v>
      </c>
      <c r="C1130" s="3" t="n">
        <v>18.9984</v>
      </c>
      <c r="D1130" s="3" t="n">
        <v>1.41415</v>
      </c>
      <c r="E1130" s="3" t="n">
        <v>-3.10977</v>
      </c>
    </row>
    <row r="1131" customFormat="false" ht="15.75" hidden="false" customHeight="false" outlineLevel="0" collapsed="false">
      <c r="A1131" s="3" t="n">
        <v>1130</v>
      </c>
      <c r="B1131" s="3" t="n">
        <v>27.336</v>
      </c>
      <c r="C1131" s="3" t="n">
        <v>17.4671</v>
      </c>
      <c r="D1131" s="3" t="n">
        <v>1.82904</v>
      </c>
      <c r="E1131" s="3" t="n">
        <v>3.47361</v>
      </c>
    </row>
    <row r="1132" customFormat="false" ht="15.75" hidden="false" customHeight="false" outlineLevel="0" collapsed="false">
      <c r="A1132" s="3" t="n">
        <v>1131</v>
      </c>
      <c r="B1132" s="3" t="n">
        <v>25.5476</v>
      </c>
      <c r="C1132" s="3" t="n">
        <v>16.2505</v>
      </c>
      <c r="D1132" s="3" t="n">
        <v>1.62313</v>
      </c>
      <c r="E1132" s="3" t="n">
        <v>-3.75728</v>
      </c>
    </row>
    <row r="1133" customFormat="false" ht="15.75" hidden="false" customHeight="false" outlineLevel="0" collapsed="false">
      <c r="A1133" s="3" t="n">
        <v>1132</v>
      </c>
      <c r="B1133" s="3" t="n">
        <v>27.6902</v>
      </c>
      <c r="C1133" s="3" t="n">
        <v>18.3226</v>
      </c>
      <c r="D1133" s="3" t="n">
        <v>1.46932</v>
      </c>
      <c r="E1133" s="3" t="n">
        <v>9.31209</v>
      </c>
    </row>
    <row r="1134" customFormat="false" ht="15.75" hidden="false" customHeight="false" outlineLevel="0" collapsed="false">
      <c r="A1134" s="3" t="n">
        <v>1133</v>
      </c>
      <c r="B1134" s="3" t="n">
        <v>25.7356</v>
      </c>
      <c r="C1134" s="3" t="n">
        <v>15.8048</v>
      </c>
      <c r="D1134" s="3" t="n">
        <v>2.24814</v>
      </c>
      <c r="E1134" s="3" t="n">
        <v>4.90165</v>
      </c>
    </row>
    <row r="1135" customFormat="false" ht="15.75" hidden="false" customHeight="false" outlineLevel="0" collapsed="false">
      <c r="A1135" s="3" t="n">
        <v>1134</v>
      </c>
      <c r="B1135" s="3" t="n">
        <v>25.904</v>
      </c>
      <c r="C1135" s="3" t="n">
        <v>16.7917</v>
      </c>
      <c r="D1135" s="3" t="n">
        <v>2.61666</v>
      </c>
      <c r="E1135" s="3" t="n">
        <v>6.3849</v>
      </c>
    </row>
    <row r="1136" customFormat="false" ht="15.75" hidden="false" customHeight="false" outlineLevel="0" collapsed="false">
      <c r="A1136" s="3" t="n">
        <v>1135</v>
      </c>
      <c r="B1136" s="3" t="n">
        <v>27.0561</v>
      </c>
      <c r="C1136" s="3" t="n">
        <v>17.9964</v>
      </c>
      <c r="D1136" s="3" t="n">
        <v>2.5885</v>
      </c>
      <c r="E1136" s="3" t="n">
        <v>-2.33948</v>
      </c>
    </row>
    <row r="1137" customFormat="false" ht="15.75" hidden="false" customHeight="false" outlineLevel="0" collapsed="false">
      <c r="A1137" s="3" t="n">
        <v>1136</v>
      </c>
      <c r="B1137" s="3" t="n">
        <v>25.2476</v>
      </c>
      <c r="C1137" s="3" t="n">
        <v>15.0191</v>
      </c>
      <c r="D1137" s="3" t="n">
        <v>2.00041</v>
      </c>
      <c r="E1137" s="3" t="n">
        <v>2.09588</v>
      </c>
    </row>
    <row r="1138" customFormat="false" ht="15.75" hidden="false" customHeight="false" outlineLevel="0" collapsed="false">
      <c r="A1138" s="3" t="n">
        <v>1137</v>
      </c>
      <c r="B1138" s="3" t="n">
        <v>27.7782</v>
      </c>
      <c r="C1138" s="3" t="n">
        <v>19.8415</v>
      </c>
      <c r="D1138" s="3" t="n">
        <v>0.712541</v>
      </c>
      <c r="E1138" s="3" t="n">
        <v>-4.23305</v>
      </c>
    </row>
    <row r="1139" customFormat="false" ht="15.75" hidden="false" customHeight="false" outlineLevel="0" collapsed="false">
      <c r="A1139" s="3" t="n">
        <v>1138</v>
      </c>
      <c r="B1139" s="3" t="n">
        <v>26.4202</v>
      </c>
      <c r="C1139" s="3" t="n">
        <v>18.0747</v>
      </c>
      <c r="D1139" s="3" t="n">
        <v>2.26152</v>
      </c>
      <c r="E1139" s="3" t="n">
        <v>-1.21236</v>
      </c>
    </row>
    <row r="1140" customFormat="false" ht="15.75" hidden="false" customHeight="false" outlineLevel="0" collapsed="false">
      <c r="A1140" s="3" t="n">
        <v>1139</v>
      </c>
      <c r="B1140" s="3" t="n">
        <v>27.0374</v>
      </c>
      <c r="C1140" s="3" t="n">
        <v>17.7534</v>
      </c>
      <c r="D1140" s="3" t="n">
        <v>1.95531</v>
      </c>
      <c r="E1140" s="3" t="n">
        <v>-5.2917</v>
      </c>
    </row>
    <row r="1141" customFormat="false" ht="15.75" hidden="false" customHeight="false" outlineLevel="0" collapsed="false">
      <c r="A1141" s="3" t="n">
        <v>1140</v>
      </c>
      <c r="B1141" s="3" t="n">
        <v>26.8831</v>
      </c>
      <c r="C1141" s="3" t="n">
        <v>18.2264</v>
      </c>
      <c r="D1141" s="3" t="n">
        <v>2.0081</v>
      </c>
      <c r="E1141" s="3" t="n">
        <v>-6.1233</v>
      </c>
    </row>
    <row r="1142" customFormat="false" ht="15.75" hidden="false" customHeight="false" outlineLevel="0" collapsed="false">
      <c r="A1142" s="3" t="n">
        <v>1141</v>
      </c>
      <c r="B1142" s="3" t="n">
        <v>27.6354</v>
      </c>
      <c r="C1142" s="3" t="n">
        <v>19.4753</v>
      </c>
      <c r="D1142" s="3" t="n">
        <v>3.15033</v>
      </c>
      <c r="E1142" s="3" t="n">
        <v>9.47539</v>
      </c>
    </row>
    <row r="1143" customFormat="false" ht="15.75" hidden="false" customHeight="false" outlineLevel="0" collapsed="false">
      <c r="A1143" s="3" t="n">
        <v>1142</v>
      </c>
      <c r="B1143" s="3" t="n">
        <v>27.1173</v>
      </c>
      <c r="C1143" s="3" t="n">
        <v>16.7736</v>
      </c>
      <c r="D1143" s="3" t="n">
        <v>2.39755</v>
      </c>
      <c r="E1143" s="3" t="n">
        <v>-3.48661</v>
      </c>
    </row>
    <row r="1144" customFormat="false" ht="15.75" hidden="false" customHeight="false" outlineLevel="0" collapsed="false">
      <c r="A1144" s="3" t="n">
        <v>1143</v>
      </c>
      <c r="B1144" s="3" t="n">
        <v>27.0828</v>
      </c>
      <c r="C1144" s="3" t="n">
        <v>18.2576</v>
      </c>
      <c r="D1144" s="3" t="n">
        <v>1.86682</v>
      </c>
      <c r="E1144" s="3" t="n">
        <v>-7.78032</v>
      </c>
    </row>
    <row r="1145" customFormat="false" ht="15.75" hidden="false" customHeight="false" outlineLevel="0" collapsed="false">
      <c r="A1145" s="3" t="n">
        <v>1144</v>
      </c>
      <c r="B1145" s="3" t="n">
        <v>25.4413</v>
      </c>
      <c r="C1145" s="3" t="n">
        <v>16.4871</v>
      </c>
      <c r="D1145" s="3" t="n">
        <v>1.51943</v>
      </c>
      <c r="E1145" s="3" t="n">
        <v>-8.00584</v>
      </c>
    </row>
    <row r="1146" customFormat="false" ht="15.75" hidden="false" customHeight="false" outlineLevel="0" collapsed="false">
      <c r="A1146" s="3" t="n">
        <v>1145</v>
      </c>
      <c r="B1146" s="3" t="n">
        <v>27.5592</v>
      </c>
      <c r="C1146" s="3" t="n">
        <v>17.6299</v>
      </c>
      <c r="D1146" s="3" t="n">
        <v>1.65086</v>
      </c>
      <c r="E1146" s="3" t="n">
        <v>-0.384852</v>
      </c>
    </row>
    <row r="1147" customFormat="false" ht="15.75" hidden="false" customHeight="false" outlineLevel="0" collapsed="false">
      <c r="A1147" s="3" t="n">
        <v>1146</v>
      </c>
      <c r="B1147" s="3" t="n">
        <v>23.6862</v>
      </c>
      <c r="C1147" s="3" t="n">
        <v>13.0853</v>
      </c>
      <c r="D1147" s="3" t="n">
        <v>1.50402</v>
      </c>
      <c r="E1147" s="3" t="n">
        <v>-0.311867</v>
      </c>
    </row>
    <row r="1148" customFormat="false" ht="15.75" hidden="false" customHeight="false" outlineLevel="0" collapsed="false">
      <c r="A1148" s="3" t="n">
        <v>1147</v>
      </c>
      <c r="B1148" s="3" t="n">
        <v>28.0712</v>
      </c>
      <c r="C1148" s="3" t="n">
        <v>19.0695</v>
      </c>
      <c r="D1148" s="3" t="n">
        <v>1.95183</v>
      </c>
      <c r="E1148" s="3" t="n">
        <v>-6.47756</v>
      </c>
    </row>
    <row r="1149" customFormat="false" ht="15.75" hidden="false" customHeight="false" outlineLevel="0" collapsed="false">
      <c r="A1149" s="3" t="n">
        <v>1148</v>
      </c>
      <c r="B1149" s="3" t="n">
        <v>24.3402</v>
      </c>
      <c r="C1149" s="3" t="n">
        <v>15.8679</v>
      </c>
      <c r="D1149" s="3" t="n">
        <v>2.09256</v>
      </c>
      <c r="E1149" s="3" t="n">
        <v>-12.2689</v>
      </c>
    </row>
    <row r="1150" customFormat="false" ht="15.75" hidden="false" customHeight="false" outlineLevel="0" collapsed="false">
      <c r="A1150" s="3" t="n">
        <v>1149</v>
      </c>
      <c r="B1150" s="3" t="n">
        <v>25.5528</v>
      </c>
      <c r="C1150" s="3" t="n">
        <v>16.5142</v>
      </c>
      <c r="D1150" s="3" t="n">
        <v>1.91207</v>
      </c>
      <c r="E1150" s="3" t="n">
        <v>12.1449</v>
      </c>
    </row>
    <row r="1151" customFormat="false" ht="15.75" hidden="false" customHeight="false" outlineLevel="0" collapsed="false">
      <c r="A1151" s="3" t="n">
        <v>1150</v>
      </c>
      <c r="B1151" s="3" t="n">
        <v>26.3819</v>
      </c>
      <c r="C1151" s="3" t="n">
        <v>17.8253</v>
      </c>
      <c r="D1151" s="3" t="n">
        <v>1.96588</v>
      </c>
      <c r="E1151" s="3" t="n">
        <v>1.4593</v>
      </c>
    </row>
    <row r="1152" customFormat="false" ht="15.75" hidden="false" customHeight="false" outlineLevel="0" collapsed="false">
      <c r="A1152" s="3" t="n">
        <v>1151</v>
      </c>
      <c r="B1152" s="3" t="n">
        <v>28.8577</v>
      </c>
      <c r="C1152" s="3" t="n">
        <v>21.5299</v>
      </c>
      <c r="D1152" s="3" t="n">
        <v>1.92435</v>
      </c>
      <c r="E1152" s="3" t="n">
        <v>2.8958</v>
      </c>
    </row>
    <row r="1153" customFormat="false" ht="15.75" hidden="false" customHeight="false" outlineLevel="0" collapsed="false">
      <c r="A1153" s="3" t="n">
        <v>1152</v>
      </c>
      <c r="B1153" s="3" t="n">
        <v>25.079</v>
      </c>
      <c r="C1153" s="3" t="n">
        <v>17.009</v>
      </c>
      <c r="D1153" s="3" t="n">
        <v>2.21256</v>
      </c>
      <c r="E1153" s="3" t="n">
        <v>5.99894</v>
      </c>
    </row>
    <row r="1154" customFormat="false" ht="15.75" hidden="false" customHeight="false" outlineLevel="0" collapsed="false">
      <c r="A1154" s="3" t="n">
        <v>1153</v>
      </c>
      <c r="B1154" s="3" t="n">
        <v>27.492</v>
      </c>
      <c r="C1154" s="3" t="n">
        <v>20.0734</v>
      </c>
      <c r="D1154" s="3" t="n">
        <v>2.59852</v>
      </c>
      <c r="E1154" s="3" t="n">
        <v>3.55865</v>
      </c>
    </row>
    <row r="1155" customFormat="false" ht="15.75" hidden="false" customHeight="false" outlineLevel="0" collapsed="false">
      <c r="A1155" s="3" t="n">
        <v>1154</v>
      </c>
      <c r="B1155" s="3" t="n">
        <v>25.5598</v>
      </c>
      <c r="C1155" s="3" t="n">
        <v>16.7319</v>
      </c>
      <c r="D1155" s="3" t="n">
        <v>2.86446</v>
      </c>
      <c r="E1155" s="3" t="n">
        <v>-2.95625</v>
      </c>
    </row>
    <row r="1156" customFormat="false" ht="15.75" hidden="false" customHeight="false" outlineLevel="0" collapsed="false">
      <c r="A1156" s="3" t="n">
        <v>1155</v>
      </c>
      <c r="B1156" s="3" t="n">
        <v>25.3236</v>
      </c>
      <c r="C1156" s="3" t="n">
        <v>15.8429</v>
      </c>
      <c r="D1156" s="3" t="n">
        <v>2.10518</v>
      </c>
      <c r="E1156" s="3" t="n">
        <v>-0.947804</v>
      </c>
    </row>
    <row r="1157" customFormat="false" ht="15.75" hidden="false" customHeight="false" outlineLevel="0" collapsed="false">
      <c r="A1157" s="3" t="n">
        <v>1156</v>
      </c>
      <c r="B1157" s="3" t="n">
        <v>26.1698</v>
      </c>
      <c r="C1157" s="3" t="n">
        <v>17.0725</v>
      </c>
      <c r="D1157" s="3" t="n">
        <v>2.55131</v>
      </c>
      <c r="E1157" s="3" t="n">
        <v>0.0212666</v>
      </c>
    </row>
    <row r="1158" customFormat="false" ht="15.75" hidden="false" customHeight="false" outlineLevel="0" collapsed="false">
      <c r="A1158" s="3" t="n">
        <v>1157</v>
      </c>
      <c r="B1158" s="3" t="n">
        <v>26.3406</v>
      </c>
      <c r="C1158" s="3" t="n">
        <v>17.6265</v>
      </c>
      <c r="D1158" s="3" t="n">
        <v>2.27041</v>
      </c>
      <c r="E1158" s="3" t="n">
        <v>3.75176</v>
      </c>
    </row>
    <row r="1159" customFormat="false" ht="15.75" hidden="false" customHeight="false" outlineLevel="0" collapsed="false">
      <c r="A1159" s="3" t="n">
        <v>1158</v>
      </c>
      <c r="B1159" s="3" t="n">
        <v>27.0239</v>
      </c>
      <c r="C1159" s="3" t="n">
        <v>18.443</v>
      </c>
      <c r="D1159" s="3" t="n">
        <v>2.53301</v>
      </c>
      <c r="E1159" s="3" t="n">
        <v>1.97468</v>
      </c>
    </row>
    <row r="1160" customFormat="false" ht="15.75" hidden="false" customHeight="false" outlineLevel="0" collapsed="false">
      <c r="A1160" s="3" t="n">
        <v>1159</v>
      </c>
      <c r="B1160" s="3" t="n">
        <v>26.2916</v>
      </c>
      <c r="C1160" s="3" t="n">
        <v>17.5361</v>
      </c>
      <c r="D1160" s="3" t="n">
        <v>2.03341</v>
      </c>
      <c r="E1160" s="3" t="n">
        <v>-0.0667098</v>
      </c>
    </row>
    <row r="1161" customFormat="false" ht="15.75" hidden="false" customHeight="false" outlineLevel="0" collapsed="false">
      <c r="A1161" s="3" t="n">
        <v>1160</v>
      </c>
      <c r="B1161" s="3" t="n">
        <v>26.1464</v>
      </c>
      <c r="C1161" s="3" t="n">
        <v>17.0181</v>
      </c>
      <c r="D1161" s="3" t="n">
        <v>1.92481</v>
      </c>
      <c r="E1161" s="3" t="n">
        <v>3.22419</v>
      </c>
    </row>
    <row r="1162" customFormat="false" ht="15.75" hidden="false" customHeight="false" outlineLevel="0" collapsed="false">
      <c r="A1162" s="3" t="n">
        <v>1161</v>
      </c>
      <c r="B1162" s="3" t="n">
        <v>25.6633</v>
      </c>
      <c r="C1162" s="3" t="n">
        <v>16.0011</v>
      </c>
      <c r="D1162" s="3" t="n">
        <v>2.73469</v>
      </c>
      <c r="E1162" s="3" t="n">
        <v>6.14376</v>
      </c>
    </row>
    <row r="1163" customFormat="false" ht="15.75" hidden="false" customHeight="false" outlineLevel="0" collapsed="false">
      <c r="A1163" s="3" t="n">
        <v>1162</v>
      </c>
      <c r="B1163" s="3" t="n">
        <v>25.499</v>
      </c>
      <c r="C1163" s="3" t="n">
        <v>17.2241</v>
      </c>
      <c r="D1163" s="3" t="n">
        <v>1.52437</v>
      </c>
      <c r="E1163" s="3" t="n">
        <v>-5.84631</v>
      </c>
    </row>
    <row r="1164" customFormat="false" ht="15.75" hidden="false" customHeight="false" outlineLevel="0" collapsed="false">
      <c r="A1164" s="3" t="n">
        <v>1163</v>
      </c>
      <c r="B1164" s="3" t="n">
        <v>27.3246</v>
      </c>
      <c r="C1164" s="3" t="n">
        <v>19.3149</v>
      </c>
      <c r="D1164" s="3" t="n">
        <v>2.82324</v>
      </c>
      <c r="E1164" s="3" t="n">
        <v>7.82861</v>
      </c>
    </row>
    <row r="1165" customFormat="false" ht="15.75" hidden="false" customHeight="false" outlineLevel="0" collapsed="false">
      <c r="A1165" s="3" t="n">
        <v>1164</v>
      </c>
      <c r="B1165" s="3" t="n">
        <v>27.1923</v>
      </c>
      <c r="C1165" s="3" t="n">
        <v>19.1633</v>
      </c>
      <c r="D1165" s="3" t="n">
        <v>1.56784</v>
      </c>
      <c r="E1165" s="3" t="n">
        <v>-1.66057</v>
      </c>
    </row>
    <row r="1166" customFormat="false" ht="15.75" hidden="false" customHeight="false" outlineLevel="0" collapsed="false">
      <c r="A1166" s="3" t="n">
        <v>1165</v>
      </c>
      <c r="B1166" s="3" t="n">
        <v>26.3281</v>
      </c>
      <c r="C1166" s="3" t="n">
        <v>16.0339</v>
      </c>
      <c r="D1166" s="3" t="n">
        <v>1.25963</v>
      </c>
      <c r="E1166" s="3" t="n">
        <v>8.82044</v>
      </c>
    </row>
    <row r="1167" customFormat="false" ht="15.75" hidden="false" customHeight="false" outlineLevel="0" collapsed="false">
      <c r="A1167" s="3" t="n">
        <v>1166</v>
      </c>
      <c r="B1167" s="3" t="n">
        <v>28.2695</v>
      </c>
      <c r="C1167" s="3" t="n">
        <v>19.8428</v>
      </c>
      <c r="D1167" s="3" t="n">
        <v>2.57296</v>
      </c>
      <c r="E1167" s="3" t="n">
        <v>-0.8057</v>
      </c>
    </row>
    <row r="1168" customFormat="false" ht="15.75" hidden="false" customHeight="false" outlineLevel="0" collapsed="false">
      <c r="A1168" s="3" t="n">
        <v>1167</v>
      </c>
      <c r="B1168" s="3" t="n">
        <v>26.7809</v>
      </c>
      <c r="C1168" s="3" t="n">
        <v>17.9366</v>
      </c>
      <c r="D1168" s="3" t="n">
        <v>2.53437</v>
      </c>
      <c r="E1168" s="3" t="n">
        <v>-0.422856</v>
      </c>
    </row>
    <row r="1169" customFormat="false" ht="15.75" hidden="false" customHeight="false" outlineLevel="0" collapsed="false">
      <c r="A1169" s="3" t="n">
        <v>1168</v>
      </c>
      <c r="B1169" s="3" t="n">
        <v>26.1234</v>
      </c>
      <c r="C1169" s="3" t="n">
        <v>15.6355</v>
      </c>
      <c r="D1169" s="3" t="n">
        <v>1.69806</v>
      </c>
      <c r="E1169" s="3" t="n">
        <v>0.0446224</v>
      </c>
    </row>
    <row r="1170" customFormat="false" ht="15.75" hidden="false" customHeight="false" outlineLevel="0" collapsed="false">
      <c r="A1170" s="3" t="n">
        <v>1169</v>
      </c>
      <c r="B1170" s="3" t="n">
        <v>27.7498</v>
      </c>
      <c r="C1170" s="3" t="n">
        <v>17.981</v>
      </c>
      <c r="D1170" s="3" t="n">
        <v>2.01886</v>
      </c>
      <c r="E1170" s="3" t="n">
        <v>7.89049</v>
      </c>
    </row>
    <row r="1171" customFormat="false" ht="15.75" hidden="false" customHeight="false" outlineLevel="0" collapsed="false">
      <c r="A1171" s="3" t="n">
        <v>1170</v>
      </c>
      <c r="B1171" s="3" t="n">
        <v>26.4797</v>
      </c>
      <c r="C1171" s="3" t="n">
        <v>18.3311</v>
      </c>
      <c r="D1171" s="3" t="n">
        <v>2.32375</v>
      </c>
      <c r="E1171" s="3" t="n">
        <v>5.08309</v>
      </c>
    </row>
    <row r="1172" customFormat="false" ht="15.75" hidden="false" customHeight="false" outlineLevel="0" collapsed="false">
      <c r="A1172" s="3" t="n">
        <v>1171</v>
      </c>
      <c r="B1172" s="3" t="n">
        <v>25.4292</v>
      </c>
      <c r="C1172" s="3" t="n">
        <v>14.6541</v>
      </c>
      <c r="D1172" s="3" t="n">
        <v>2.5432</v>
      </c>
      <c r="E1172" s="3" t="n">
        <v>8.43162</v>
      </c>
    </row>
    <row r="1173" customFormat="false" ht="15.75" hidden="false" customHeight="false" outlineLevel="0" collapsed="false">
      <c r="A1173" s="3" t="n">
        <v>1172</v>
      </c>
      <c r="B1173" s="3" t="n">
        <v>25.1119</v>
      </c>
      <c r="C1173" s="3" t="n">
        <v>15.9908</v>
      </c>
      <c r="D1173" s="3" t="n">
        <v>2.24046</v>
      </c>
      <c r="E1173" s="3" t="n">
        <v>1.92447</v>
      </c>
    </row>
    <row r="1174" customFormat="false" ht="15.75" hidden="false" customHeight="false" outlineLevel="0" collapsed="false">
      <c r="A1174" s="3" t="n">
        <v>1173</v>
      </c>
      <c r="B1174" s="3" t="n">
        <v>25.9693</v>
      </c>
      <c r="C1174" s="3" t="n">
        <v>16.9806</v>
      </c>
      <c r="D1174" s="3" t="n">
        <v>2.29779</v>
      </c>
      <c r="E1174" s="3" t="n">
        <v>-1.23009</v>
      </c>
    </row>
    <row r="1175" customFormat="false" ht="15.75" hidden="false" customHeight="false" outlineLevel="0" collapsed="false">
      <c r="A1175" s="3" t="n">
        <v>1174</v>
      </c>
      <c r="B1175" s="3" t="n">
        <v>24.8026</v>
      </c>
      <c r="C1175" s="3" t="n">
        <v>14.4665</v>
      </c>
      <c r="D1175" s="3" t="n">
        <v>1.84927</v>
      </c>
      <c r="E1175" s="3" t="n">
        <v>6.61666</v>
      </c>
    </row>
    <row r="1176" customFormat="false" ht="15.75" hidden="false" customHeight="false" outlineLevel="0" collapsed="false">
      <c r="A1176" s="3" t="n">
        <v>1175</v>
      </c>
      <c r="B1176" s="3" t="n">
        <v>24.8227</v>
      </c>
      <c r="C1176" s="3" t="n">
        <v>15.7073</v>
      </c>
      <c r="D1176" s="3" t="n">
        <v>2.56275</v>
      </c>
      <c r="E1176" s="3" t="n">
        <v>5.75676</v>
      </c>
    </row>
    <row r="1177" customFormat="false" ht="15.75" hidden="false" customHeight="false" outlineLevel="0" collapsed="false">
      <c r="A1177" s="3" t="n">
        <v>1176</v>
      </c>
      <c r="B1177" s="3" t="n">
        <v>25.4522</v>
      </c>
      <c r="C1177" s="3" t="n">
        <v>16.4947</v>
      </c>
      <c r="D1177" s="3" t="n">
        <v>2.27142</v>
      </c>
      <c r="E1177" s="3" t="n">
        <v>3.83104</v>
      </c>
    </row>
    <row r="1178" customFormat="false" ht="15.75" hidden="false" customHeight="false" outlineLevel="0" collapsed="false">
      <c r="A1178" s="3" t="n">
        <v>1177</v>
      </c>
      <c r="B1178" s="3" t="n">
        <v>27.1477</v>
      </c>
      <c r="C1178" s="3" t="n">
        <v>18.964</v>
      </c>
      <c r="D1178" s="3" t="n">
        <v>2.83793</v>
      </c>
      <c r="E1178" s="3" t="n">
        <v>-1.31493</v>
      </c>
    </row>
    <row r="1179" customFormat="false" ht="15.75" hidden="false" customHeight="false" outlineLevel="0" collapsed="false">
      <c r="A1179" s="3" t="n">
        <v>1178</v>
      </c>
      <c r="B1179" s="3" t="n">
        <v>27.3613</v>
      </c>
      <c r="C1179" s="3" t="n">
        <v>19.4489</v>
      </c>
      <c r="D1179" s="3" t="n">
        <v>2.31472</v>
      </c>
      <c r="E1179" s="3" t="n">
        <v>-2.04096</v>
      </c>
    </row>
    <row r="1180" customFormat="false" ht="15.75" hidden="false" customHeight="false" outlineLevel="0" collapsed="false">
      <c r="A1180" s="3" t="n">
        <v>1179</v>
      </c>
      <c r="B1180" s="3" t="n">
        <v>26.8725</v>
      </c>
      <c r="C1180" s="3" t="n">
        <v>18.9385</v>
      </c>
      <c r="D1180" s="3" t="n">
        <v>2.36403</v>
      </c>
      <c r="E1180" s="3" t="n">
        <v>10.0898</v>
      </c>
    </row>
    <row r="1181" customFormat="false" ht="15.75" hidden="false" customHeight="false" outlineLevel="0" collapsed="false">
      <c r="A1181" s="3" t="n">
        <v>1180</v>
      </c>
      <c r="B1181" s="3" t="n">
        <v>26.9635</v>
      </c>
      <c r="C1181" s="3" t="n">
        <v>18.3273</v>
      </c>
      <c r="D1181" s="3" t="n">
        <v>2.6603</v>
      </c>
      <c r="E1181" s="3" t="n">
        <v>0.204595</v>
      </c>
    </row>
    <row r="1182" customFormat="false" ht="15.75" hidden="false" customHeight="false" outlineLevel="0" collapsed="false">
      <c r="A1182" s="3" t="n">
        <v>1181</v>
      </c>
      <c r="B1182" s="3" t="n">
        <v>26.5034</v>
      </c>
      <c r="C1182" s="3" t="n">
        <v>16.8819</v>
      </c>
      <c r="D1182" s="3" t="n">
        <v>2.24364</v>
      </c>
      <c r="E1182" s="3" t="n">
        <v>-0.818835</v>
      </c>
    </row>
    <row r="1183" customFormat="false" ht="15.75" hidden="false" customHeight="false" outlineLevel="0" collapsed="false">
      <c r="A1183" s="3" t="n">
        <v>1182</v>
      </c>
      <c r="B1183" s="3" t="n">
        <v>25.1851</v>
      </c>
      <c r="C1183" s="3" t="n">
        <v>15.0328</v>
      </c>
      <c r="D1183" s="3" t="n">
        <v>1.30741</v>
      </c>
      <c r="E1183" s="3" t="n">
        <v>5.82151</v>
      </c>
    </row>
    <row r="1184" customFormat="false" ht="15.75" hidden="false" customHeight="false" outlineLevel="0" collapsed="false">
      <c r="A1184" s="3" t="n">
        <v>1183</v>
      </c>
      <c r="B1184" s="3" t="n">
        <v>26.8752</v>
      </c>
      <c r="C1184" s="3" t="n">
        <v>17.7035</v>
      </c>
      <c r="D1184" s="3" t="n">
        <v>1.87137</v>
      </c>
      <c r="E1184" s="3" t="n">
        <v>-8.0224</v>
      </c>
    </row>
    <row r="1185" customFormat="false" ht="15.75" hidden="false" customHeight="false" outlineLevel="0" collapsed="false">
      <c r="A1185" s="3" t="n">
        <v>1184</v>
      </c>
      <c r="B1185" s="3" t="n">
        <v>28.1949</v>
      </c>
      <c r="C1185" s="3" t="n">
        <v>20.3215</v>
      </c>
      <c r="D1185" s="3" t="n">
        <v>2.81397</v>
      </c>
      <c r="E1185" s="3" t="n">
        <v>-9.99856</v>
      </c>
    </row>
    <row r="1186" customFormat="false" ht="15.75" hidden="false" customHeight="false" outlineLevel="0" collapsed="false">
      <c r="A1186" s="3" t="n">
        <v>1185</v>
      </c>
      <c r="B1186" s="3" t="n">
        <v>27.7468</v>
      </c>
      <c r="C1186" s="3" t="n">
        <v>17.9347</v>
      </c>
      <c r="D1186" s="3" t="n">
        <v>2.48293</v>
      </c>
      <c r="E1186" s="3" t="n">
        <v>3.71308</v>
      </c>
    </row>
    <row r="1187" customFormat="false" ht="15.75" hidden="false" customHeight="false" outlineLevel="0" collapsed="false">
      <c r="A1187" s="3" t="n">
        <v>1186</v>
      </c>
      <c r="B1187" s="3" t="n">
        <v>25.9152</v>
      </c>
      <c r="C1187" s="3" t="n">
        <v>17.9535</v>
      </c>
      <c r="D1187" s="3" t="n">
        <v>1.32863</v>
      </c>
      <c r="E1187" s="3" t="n">
        <v>-4.69765</v>
      </c>
    </row>
    <row r="1188" customFormat="false" ht="15.75" hidden="false" customHeight="false" outlineLevel="0" collapsed="false">
      <c r="A1188" s="3" t="n">
        <v>1187</v>
      </c>
      <c r="B1188" s="3" t="n">
        <v>28.0041</v>
      </c>
      <c r="C1188" s="3" t="n">
        <v>19.747</v>
      </c>
      <c r="D1188" s="3" t="n">
        <v>1.31807</v>
      </c>
      <c r="E1188" s="3" t="n">
        <v>-10.2844</v>
      </c>
    </row>
    <row r="1189" customFormat="false" ht="15.75" hidden="false" customHeight="false" outlineLevel="0" collapsed="false">
      <c r="A1189" s="3" t="n">
        <v>1188</v>
      </c>
      <c r="B1189" s="3" t="n">
        <v>24.2775</v>
      </c>
      <c r="C1189" s="3" t="n">
        <v>14.1284</v>
      </c>
      <c r="D1189" s="3" t="n">
        <v>1.27918</v>
      </c>
      <c r="E1189" s="3" t="n">
        <v>-7.56279</v>
      </c>
    </row>
    <row r="1190" customFormat="false" ht="15.75" hidden="false" customHeight="false" outlineLevel="0" collapsed="false">
      <c r="A1190" s="3" t="n">
        <v>1189</v>
      </c>
      <c r="B1190" s="3" t="n">
        <v>25.2992</v>
      </c>
      <c r="C1190" s="3" t="n">
        <v>15.8491</v>
      </c>
      <c r="D1190" s="3" t="n">
        <v>1.4029</v>
      </c>
      <c r="E1190" s="3" t="n">
        <v>8.19711</v>
      </c>
    </row>
    <row r="1191" customFormat="false" ht="15.75" hidden="false" customHeight="false" outlineLevel="0" collapsed="false">
      <c r="A1191" s="3" t="n">
        <v>1190</v>
      </c>
      <c r="B1191" s="3" t="n">
        <v>26.1282</v>
      </c>
      <c r="C1191" s="3" t="n">
        <v>17.2057</v>
      </c>
      <c r="D1191" s="3" t="n">
        <v>2.27259</v>
      </c>
      <c r="E1191" s="3" t="n">
        <v>23.3184</v>
      </c>
    </row>
    <row r="1192" customFormat="false" ht="15.75" hidden="false" customHeight="false" outlineLevel="0" collapsed="false">
      <c r="A1192" s="3" t="n">
        <v>1191</v>
      </c>
      <c r="B1192" s="3" t="n">
        <v>26.1004</v>
      </c>
      <c r="C1192" s="3" t="n">
        <v>16.7705</v>
      </c>
      <c r="D1192" s="3" t="n">
        <v>2.3601</v>
      </c>
      <c r="E1192" s="3" t="n">
        <v>-0.274943</v>
      </c>
    </row>
    <row r="1193" customFormat="false" ht="15.75" hidden="false" customHeight="false" outlineLevel="0" collapsed="false">
      <c r="A1193" s="3" t="n">
        <v>1192</v>
      </c>
      <c r="B1193" s="3" t="n">
        <v>24.3698</v>
      </c>
      <c r="C1193" s="3" t="n">
        <v>14.6289</v>
      </c>
      <c r="D1193" s="3" t="n">
        <v>1.87365</v>
      </c>
      <c r="E1193" s="3" t="n">
        <v>-7.4921</v>
      </c>
    </row>
    <row r="1194" customFormat="false" ht="15.75" hidden="false" customHeight="false" outlineLevel="0" collapsed="false">
      <c r="A1194" s="3" t="n">
        <v>1193</v>
      </c>
      <c r="B1194" s="3" t="n">
        <v>28.434</v>
      </c>
      <c r="C1194" s="3" t="n">
        <v>19.645</v>
      </c>
      <c r="D1194" s="3" t="n">
        <v>2.99795</v>
      </c>
      <c r="E1194" s="3" t="n">
        <v>-2.33444</v>
      </c>
    </row>
    <row r="1195" customFormat="false" ht="15.75" hidden="false" customHeight="false" outlineLevel="0" collapsed="false">
      <c r="A1195" s="3" t="n">
        <v>1194</v>
      </c>
      <c r="B1195" s="3" t="n">
        <v>23.9352</v>
      </c>
      <c r="C1195" s="3" t="n">
        <v>16.5591</v>
      </c>
      <c r="D1195" s="3" t="n">
        <v>2.25485</v>
      </c>
      <c r="E1195" s="3" t="n">
        <v>3.06733</v>
      </c>
    </row>
    <row r="1196" customFormat="false" ht="15.75" hidden="false" customHeight="false" outlineLevel="0" collapsed="false">
      <c r="A1196" s="3" t="n">
        <v>1195</v>
      </c>
      <c r="B1196" s="3" t="n">
        <v>25.9372</v>
      </c>
      <c r="C1196" s="3" t="n">
        <v>15.5555</v>
      </c>
      <c r="D1196" s="3" t="n">
        <v>2.06241</v>
      </c>
      <c r="E1196" s="3" t="n">
        <v>-0.0189115</v>
      </c>
    </row>
    <row r="1197" customFormat="false" ht="15.75" hidden="false" customHeight="false" outlineLevel="0" collapsed="false">
      <c r="A1197" s="3" t="n">
        <v>1196</v>
      </c>
      <c r="B1197" s="3" t="n">
        <v>26.4759</v>
      </c>
      <c r="C1197" s="3" t="n">
        <v>17.2189</v>
      </c>
      <c r="D1197" s="3" t="n">
        <v>1.92216</v>
      </c>
      <c r="E1197" s="3" t="n">
        <v>2.79229</v>
      </c>
    </row>
    <row r="1198" customFormat="false" ht="15.75" hidden="false" customHeight="false" outlineLevel="0" collapsed="false">
      <c r="A1198" s="3" t="n">
        <v>1197</v>
      </c>
      <c r="B1198" s="3" t="n">
        <v>27.4428</v>
      </c>
      <c r="C1198" s="3" t="n">
        <v>19.0095</v>
      </c>
      <c r="D1198" s="3" t="n">
        <v>1.83995</v>
      </c>
      <c r="E1198" s="3" t="n">
        <v>14.4893</v>
      </c>
    </row>
    <row r="1199" customFormat="false" ht="15.75" hidden="false" customHeight="false" outlineLevel="0" collapsed="false">
      <c r="A1199" s="3" t="n">
        <v>1198</v>
      </c>
      <c r="B1199" s="3" t="n">
        <v>25.6123</v>
      </c>
      <c r="C1199" s="3" t="n">
        <v>14.9532</v>
      </c>
      <c r="D1199" s="3" t="n">
        <v>1.09818</v>
      </c>
      <c r="E1199" s="3" t="n">
        <v>6.77482</v>
      </c>
    </row>
    <row r="1200" customFormat="false" ht="15.75" hidden="false" customHeight="false" outlineLevel="0" collapsed="false">
      <c r="A1200" s="3" t="n">
        <v>1199</v>
      </c>
      <c r="B1200" s="3" t="n">
        <v>26.5534</v>
      </c>
      <c r="C1200" s="3" t="n">
        <v>16.9453</v>
      </c>
      <c r="D1200" s="3" t="n">
        <v>1.61701</v>
      </c>
      <c r="E1200" s="3" t="n">
        <v>-4.99085</v>
      </c>
    </row>
    <row r="1201" customFormat="false" ht="15.75" hidden="false" customHeight="false" outlineLevel="0" collapsed="false">
      <c r="A1201" s="3" t="n">
        <v>1200</v>
      </c>
      <c r="B1201" s="3" t="n">
        <v>27.6863</v>
      </c>
      <c r="C1201" s="3" t="n">
        <v>18.8388</v>
      </c>
      <c r="D1201" s="3" t="n">
        <v>2.46775</v>
      </c>
      <c r="E1201" s="3" t="n">
        <v>3.57685</v>
      </c>
    </row>
    <row r="1202" customFormat="false" ht="15.75" hidden="false" customHeight="false" outlineLevel="0" collapsed="false">
      <c r="A1202" s="3" t="n">
        <v>1201</v>
      </c>
      <c r="B1202" s="3" t="n">
        <v>28.195</v>
      </c>
      <c r="C1202" s="3" t="n">
        <v>19.714</v>
      </c>
      <c r="D1202" s="3" t="n">
        <v>1.52507</v>
      </c>
      <c r="E1202" s="3" t="n">
        <v>6.60024</v>
      </c>
    </row>
    <row r="1203" customFormat="false" ht="15.75" hidden="false" customHeight="false" outlineLevel="0" collapsed="false">
      <c r="A1203" s="3" t="n">
        <v>1202</v>
      </c>
      <c r="B1203" s="3" t="n">
        <v>26.7434</v>
      </c>
      <c r="C1203" s="3" t="n">
        <v>17.7302</v>
      </c>
      <c r="D1203" s="3" t="n">
        <v>1.99771</v>
      </c>
      <c r="E1203" s="3" t="n">
        <v>8.01674</v>
      </c>
    </row>
    <row r="1204" customFormat="false" ht="15.75" hidden="false" customHeight="false" outlineLevel="0" collapsed="false">
      <c r="A1204" s="3" t="n">
        <v>1203</v>
      </c>
      <c r="B1204" s="3" t="n">
        <v>27.7712</v>
      </c>
      <c r="C1204" s="3" t="n">
        <v>19.3063</v>
      </c>
      <c r="D1204" s="3" t="n">
        <v>2.07036</v>
      </c>
      <c r="E1204" s="3" t="n">
        <v>-4.66514</v>
      </c>
    </row>
    <row r="1205" customFormat="false" ht="15.75" hidden="false" customHeight="false" outlineLevel="0" collapsed="false">
      <c r="A1205" s="3" t="n">
        <v>1204</v>
      </c>
      <c r="B1205" s="3" t="n">
        <v>26.5767</v>
      </c>
      <c r="C1205" s="3" t="n">
        <v>19.2707</v>
      </c>
      <c r="D1205" s="3" t="n">
        <v>2.55354</v>
      </c>
      <c r="E1205" s="3" t="n">
        <v>-3.28497</v>
      </c>
    </row>
    <row r="1206" customFormat="false" ht="15.75" hidden="false" customHeight="false" outlineLevel="0" collapsed="false">
      <c r="A1206" s="3" t="n">
        <v>1205</v>
      </c>
      <c r="B1206" s="3" t="n">
        <v>26.5316</v>
      </c>
      <c r="C1206" s="3" t="n">
        <v>16.6128</v>
      </c>
      <c r="D1206" s="3" t="n">
        <v>2.02939</v>
      </c>
      <c r="E1206" s="3" t="n">
        <v>4.25311</v>
      </c>
    </row>
    <row r="1207" customFormat="false" ht="15.75" hidden="false" customHeight="false" outlineLevel="0" collapsed="false">
      <c r="A1207" s="3" t="n">
        <v>1206</v>
      </c>
      <c r="B1207" s="3" t="n">
        <v>29.4956</v>
      </c>
      <c r="C1207" s="3" t="n">
        <v>21.4197</v>
      </c>
      <c r="D1207" s="3" t="n">
        <v>1.43274</v>
      </c>
      <c r="E1207" s="3" t="n">
        <v>1.474</v>
      </c>
    </row>
    <row r="1208" customFormat="false" ht="15.75" hidden="false" customHeight="false" outlineLevel="0" collapsed="false">
      <c r="A1208" s="3" t="n">
        <v>1207</v>
      </c>
      <c r="B1208" s="3" t="n">
        <v>24.3566</v>
      </c>
      <c r="C1208" s="3" t="n">
        <v>14.795</v>
      </c>
      <c r="D1208" s="3" t="n">
        <v>2.19272</v>
      </c>
      <c r="E1208" s="3" t="n">
        <v>2.57037</v>
      </c>
    </row>
    <row r="1209" customFormat="false" ht="15.75" hidden="false" customHeight="false" outlineLevel="0" collapsed="false">
      <c r="A1209" s="3" t="n">
        <v>1208</v>
      </c>
      <c r="B1209" s="3" t="n">
        <v>23.8311</v>
      </c>
      <c r="C1209" s="3" t="n">
        <v>13.122</v>
      </c>
      <c r="D1209" s="3" t="n">
        <v>2.11567</v>
      </c>
      <c r="E1209" s="3" t="n">
        <v>3.97342</v>
      </c>
    </row>
    <row r="1210" customFormat="false" ht="15.75" hidden="false" customHeight="false" outlineLevel="0" collapsed="false">
      <c r="A1210" s="3" t="n">
        <v>1209</v>
      </c>
      <c r="B1210" s="3" t="n">
        <v>26.7911</v>
      </c>
      <c r="C1210" s="3" t="n">
        <v>17.9182</v>
      </c>
      <c r="D1210" s="3" t="n">
        <v>1.96867</v>
      </c>
      <c r="E1210" s="3" t="n">
        <v>-9.04743</v>
      </c>
    </row>
    <row r="1211" customFormat="false" ht="15.75" hidden="false" customHeight="false" outlineLevel="0" collapsed="false">
      <c r="A1211" s="3" t="n">
        <v>1210</v>
      </c>
      <c r="B1211" s="3" t="n">
        <v>26.3236</v>
      </c>
      <c r="C1211" s="3" t="n">
        <v>17.9154</v>
      </c>
      <c r="D1211" s="3" t="n">
        <v>1.61674</v>
      </c>
      <c r="E1211" s="3" t="n">
        <v>-4.86651</v>
      </c>
    </row>
    <row r="1212" customFormat="false" ht="15.75" hidden="false" customHeight="false" outlineLevel="0" collapsed="false">
      <c r="A1212" s="3" t="n">
        <v>1211</v>
      </c>
      <c r="B1212" s="3" t="n">
        <v>25.799</v>
      </c>
      <c r="C1212" s="3" t="n">
        <v>16.1501</v>
      </c>
      <c r="D1212" s="3" t="n">
        <v>2.16219</v>
      </c>
      <c r="E1212" s="3" t="n">
        <v>-5.00297</v>
      </c>
    </row>
    <row r="1213" customFormat="false" ht="15.75" hidden="false" customHeight="false" outlineLevel="0" collapsed="false">
      <c r="A1213" s="3" t="n">
        <v>1212</v>
      </c>
      <c r="B1213" s="3" t="n">
        <v>27.1344</v>
      </c>
      <c r="C1213" s="3" t="n">
        <v>17.546</v>
      </c>
      <c r="D1213" s="3" t="n">
        <v>2.33793</v>
      </c>
      <c r="E1213" s="3" t="n">
        <v>-0.116075</v>
      </c>
    </row>
    <row r="1214" customFormat="false" ht="15.75" hidden="false" customHeight="false" outlineLevel="0" collapsed="false">
      <c r="A1214" s="3" t="n">
        <v>1213</v>
      </c>
      <c r="B1214" s="3" t="n">
        <v>28.2747</v>
      </c>
      <c r="C1214" s="3" t="n">
        <v>19.4086</v>
      </c>
      <c r="D1214" s="3" t="n">
        <v>1.96141</v>
      </c>
      <c r="E1214" s="3" t="n">
        <v>3.05037</v>
      </c>
    </row>
    <row r="1215" customFormat="false" ht="15.75" hidden="false" customHeight="false" outlineLevel="0" collapsed="false">
      <c r="A1215" s="3" t="n">
        <v>1214</v>
      </c>
      <c r="B1215" s="3" t="n">
        <v>26.446</v>
      </c>
      <c r="C1215" s="3" t="n">
        <v>17.4066</v>
      </c>
      <c r="D1215" s="3" t="n">
        <v>2.69564</v>
      </c>
      <c r="E1215" s="3" t="n">
        <v>6.70158</v>
      </c>
    </row>
    <row r="1216" customFormat="false" ht="15.75" hidden="false" customHeight="false" outlineLevel="0" collapsed="false">
      <c r="A1216" s="3" t="n">
        <v>1215</v>
      </c>
      <c r="B1216" s="3" t="n">
        <v>27.5196</v>
      </c>
      <c r="C1216" s="3" t="n">
        <v>18.7544</v>
      </c>
      <c r="D1216" s="3" t="n">
        <v>1.8666</v>
      </c>
      <c r="E1216" s="3" t="n">
        <v>-7.87907</v>
      </c>
    </row>
    <row r="1217" customFormat="false" ht="15.75" hidden="false" customHeight="false" outlineLevel="0" collapsed="false">
      <c r="A1217" s="3" t="n">
        <v>1216</v>
      </c>
      <c r="B1217" s="3" t="n">
        <v>27.4793</v>
      </c>
      <c r="C1217" s="3" t="n">
        <v>18.6298</v>
      </c>
      <c r="D1217" s="3" t="n">
        <v>2.87528</v>
      </c>
      <c r="E1217" s="3" t="n">
        <v>5.8727</v>
      </c>
    </row>
    <row r="1218" customFormat="false" ht="15.75" hidden="false" customHeight="false" outlineLevel="0" collapsed="false">
      <c r="A1218" s="3" t="n">
        <v>1217</v>
      </c>
      <c r="B1218" s="3" t="n">
        <v>26.6197</v>
      </c>
      <c r="C1218" s="3" t="n">
        <v>16.4918</v>
      </c>
      <c r="D1218" s="3" t="n">
        <v>2.45092</v>
      </c>
      <c r="E1218" s="3" t="n">
        <v>5.71278</v>
      </c>
    </row>
    <row r="1219" customFormat="false" ht="15.75" hidden="false" customHeight="false" outlineLevel="0" collapsed="false">
      <c r="A1219" s="3" t="n">
        <v>1218</v>
      </c>
      <c r="B1219" s="3" t="n">
        <v>28.4424</v>
      </c>
      <c r="C1219" s="3" t="n">
        <v>18.5627</v>
      </c>
      <c r="D1219" s="3" t="n">
        <v>2.8985</v>
      </c>
      <c r="E1219" s="3" t="n">
        <v>11.1296</v>
      </c>
    </row>
    <row r="1220" customFormat="false" ht="15.75" hidden="false" customHeight="false" outlineLevel="0" collapsed="false">
      <c r="A1220" s="3" t="n">
        <v>1219</v>
      </c>
      <c r="B1220" s="3" t="n">
        <v>26.1378</v>
      </c>
      <c r="C1220" s="3" t="n">
        <v>18.2161</v>
      </c>
      <c r="D1220" s="3" t="n">
        <v>3.37401</v>
      </c>
      <c r="E1220" s="3" t="n">
        <v>5.62381</v>
      </c>
    </row>
    <row r="1221" customFormat="false" ht="15.75" hidden="false" customHeight="false" outlineLevel="0" collapsed="false">
      <c r="A1221" s="3" t="n">
        <v>1220</v>
      </c>
      <c r="B1221" s="3" t="n">
        <v>24.4906</v>
      </c>
      <c r="C1221" s="3" t="n">
        <v>14.331</v>
      </c>
      <c r="D1221" s="3" t="n">
        <v>1.99584</v>
      </c>
      <c r="E1221" s="3" t="n">
        <v>-8.21938</v>
      </c>
    </row>
    <row r="1222" customFormat="false" ht="15.75" hidden="false" customHeight="false" outlineLevel="0" collapsed="false">
      <c r="A1222" s="3" t="n">
        <v>1221</v>
      </c>
      <c r="B1222" s="3" t="n">
        <v>26.7457</v>
      </c>
      <c r="C1222" s="3" t="n">
        <v>17.3188</v>
      </c>
      <c r="D1222" s="3" t="n">
        <v>1.52002</v>
      </c>
      <c r="E1222" s="3" t="n">
        <v>-9.49905</v>
      </c>
    </row>
    <row r="1223" customFormat="false" ht="15.75" hidden="false" customHeight="false" outlineLevel="0" collapsed="false">
      <c r="A1223" s="3" t="n">
        <v>1222</v>
      </c>
      <c r="B1223" s="3" t="n">
        <v>28.5337</v>
      </c>
      <c r="C1223" s="3" t="n">
        <v>18.9504</v>
      </c>
      <c r="D1223" s="3" t="n">
        <v>0.421996</v>
      </c>
      <c r="E1223" s="3" t="n">
        <v>2.13059</v>
      </c>
    </row>
    <row r="1224" customFormat="false" ht="15.75" hidden="false" customHeight="false" outlineLevel="0" collapsed="false">
      <c r="A1224" s="3" t="n">
        <v>1223</v>
      </c>
      <c r="B1224" s="3" t="n">
        <v>25.602</v>
      </c>
      <c r="C1224" s="3" t="n">
        <v>16.1954</v>
      </c>
      <c r="D1224" s="3" t="n">
        <v>2.15738</v>
      </c>
      <c r="E1224" s="3" t="n">
        <v>-2.88375</v>
      </c>
    </row>
    <row r="1225" customFormat="false" ht="15.75" hidden="false" customHeight="false" outlineLevel="0" collapsed="false">
      <c r="A1225" s="3" t="n">
        <v>1224</v>
      </c>
      <c r="B1225" s="3" t="n">
        <v>26.6372</v>
      </c>
      <c r="C1225" s="3" t="n">
        <v>17.2545</v>
      </c>
      <c r="D1225" s="3" t="n">
        <v>2.4722</v>
      </c>
      <c r="E1225" s="3" t="n">
        <v>-3.14506</v>
      </c>
    </row>
    <row r="1226" customFormat="false" ht="15.75" hidden="false" customHeight="false" outlineLevel="0" collapsed="false">
      <c r="A1226" s="3" t="n">
        <v>1225</v>
      </c>
      <c r="B1226" s="3" t="n">
        <v>26.522</v>
      </c>
      <c r="C1226" s="3" t="n">
        <v>16.7102</v>
      </c>
      <c r="D1226" s="3" t="n">
        <v>1.86756</v>
      </c>
      <c r="E1226" s="3" t="n">
        <v>2.28533</v>
      </c>
    </row>
    <row r="1227" customFormat="false" ht="15.75" hidden="false" customHeight="false" outlineLevel="0" collapsed="false">
      <c r="A1227" s="3" t="n">
        <v>1226</v>
      </c>
      <c r="B1227" s="3" t="n">
        <v>24.8567</v>
      </c>
      <c r="C1227" s="3" t="n">
        <v>14.0346</v>
      </c>
      <c r="D1227" s="3" t="n">
        <v>2.60891</v>
      </c>
      <c r="E1227" s="3" t="n">
        <v>1.46397</v>
      </c>
    </row>
    <row r="1228" customFormat="false" ht="15.75" hidden="false" customHeight="false" outlineLevel="0" collapsed="false">
      <c r="A1228" s="3" t="n">
        <v>1227</v>
      </c>
      <c r="B1228" s="3" t="n">
        <v>27.5316</v>
      </c>
      <c r="C1228" s="3" t="n">
        <v>18.9789</v>
      </c>
      <c r="D1228" s="3" t="n">
        <v>2.51428</v>
      </c>
      <c r="E1228" s="3" t="n">
        <v>2.72232</v>
      </c>
    </row>
    <row r="1229" customFormat="false" ht="15.75" hidden="false" customHeight="false" outlineLevel="0" collapsed="false">
      <c r="A1229" s="3" t="n">
        <v>1228</v>
      </c>
      <c r="B1229" s="3" t="n">
        <v>28.0066</v>
      </c>
      <c r="C1229" s="3" t="n">
        <v>19.1129</v>
      </c>
      <c r="D1229" s="3" t="n">
        <v>2.11109</v>
      </c>
      <c r="E1229" s="3" t="n">
        <v>1.37871</v>
      </c>
    </row>
    <row r="1230" customFormat="false" ht="15.75" hidden="false" customHeight="false" outlineLevel="0" collapsed="false">
      <c r="A1230" s="3" t="n">
        <v>1229</v>
      </c>
      <c r="B1230" s="3" t="n">
        <v>26.268</v>
      </c>
      <c r="C1230" s="3" t="n">
        <v>16.3248</v>
      </c>
      <c r="D1230" s="3" t="n">
        <v>3.28191</v>
      </c>
      <c r="E1230" s="3" t="n">
        <v>1.45006</v>
      </c>
    </row>
    <row r="1231" customFormat="false" ht="15.75" hidden="false" customHeight="false" outlineLevel="0" collapsed="false">
      <c r="A1231" s="3" t="n">
        <v>1230</v>
      </c>
      <c r="B1231" s="3" t="n">
        <v>27.0423</v>
      </c>
      <c r="C1231" s="3" t="n">
        <v>18.7804</v>
      </c>
      <c r="D1231" s="3" t="n">
        <v>2.77321</v>
      </c>
      <c r="E1231" s="3" t="n">
        <v>5.52833</v>
      </c>
    </row>
    <row r="1232" customFormat="false" ht="15.75" hidden="false" customHeight="false" outlineLevel="0" collapsed="false">
      <c r="A1232" s="3" t="n">
        <v>1231</v>
      </c>
      <c r="B1232" s="3" t="n">
        <v>28.4119</v>
      </c>
      <c r="C1232" s="3" t="n">
        <v>18.6414</v>
      </c>
      <c r="D1232" s="3" t="n">
        <v>1.44364</v>
      </c>
      <c r="E1232" s="3" t="n">
        <v>-3.08999</v>
      </c>
    </row>
    <row r="1233" customFormat="false" ht="15.75" hidden="false" customHeight="false" outlineLevel="0" collapsed="false">
      <c r="A1233" s="3" t="n">
        <v>1232</v>
      </c>
      <c r="B1233" s="3" t="n">
        <v>22.9626</v>
      </c>
      <c r="C1233" s="3" t="n">
        <v>12.4031</v>
      </c>
      <c r="D1233" s="3" t="n">
        <v>1.90764</v>
      </c>
      <c r="E1233" s="3" t="n">
        <v>-5.90276</v>
      </c>
    </row>
    <row r="1234" customFormat="false" ht="15.75" hidden="false" customHeight="false" outlineLevel="0" collapsed="false">
      <c r="A1234" s="3" t="n">
        <v>1233</v>
      </c>
      <c r="B1234" s="3" t="n">
        <v>27.1149</v>
      </c>
      <c r="C1234" s="3" t="n">
        <v>17.6279</v>
      </c>
      <c r="D1234" s="3" t="n">
        <v>2.17737</v>
      </c>
      <c r="E1234" s="3" t="n">
        <v>-0.633128</v>
      </c>
    </row>
    <row r="1235" customFormat="false" ht="15.75" hidden="false" customHeight="false" outlineLevel="0" collapsed="false">
      <c r="A1235" s="3" t="n">
        <v>1234</v>
      </c>
      <c r="B1235" s="3" t="n">
        <v>24.7528</v>
      </c>
      <c r="C1235" s="3" t="n">
        <v>16.7251</v>
      </c>
      <c r="D1235" s="3" t="n">
        <v>1.6717</v>
      </c>
      <c r="E1235" s="3" t="n">
        <v>11.1768</v>
      </c>
    </row>
    <row r="1236" customFormat="false" ht="15.75" hidden="false" customHeight="false" outlineLevel="0" collapsed="false">
      <c r="A1236" s="3" t="n">
        <v>1235</v>
      </c>
      <c r="B1236" s="3" t="n">
        <v>25.9568</v>
      </c>
      <c r="C1236" s="3" t="n">
        <v>15.1544</v>
      </c>
      <c r="D1236" s="3" t="n">
        <v>2.42425</v>
      </c>
      <c r="E1236" s="3" t="n">
        <v>1.75144</v>
      </c>
    </row>
    <row r="1237" customFormat="false" ht="15.75" hidden="false" customHeight="false" outlineLevel="0" collapsed="false">
      <c r="A1237" s="3" t="n">
        <v>1236</v>
      </c>
      <c r="B1237" s="3" t="n">
        <v>27.4334</v>
      </c>
      <c r="C1237" s="3" t="n">
        <v>19.2602</v>
      </c>
      <c r="D1237" s="3" t="n">
        <v>2.39382</v>
      </c>
      <c r="E1237" s="3" t="n">
        <v>-3.27451</v>
      </c>
    </row>
    <row r="1238" customFormat="false" ht="15.75" hidden="false" customHeight="false" outlineLevel="0" collapsed="false">
      <c r="A1238" s="3" t="n">
        <v>1237</v>
      </c>
      <c r="B1238" s="3" t="n">
        <v>27.4672</v>
      </c>
      <c r="C1238" s="3" t="n">
        <v>18.6213</v>
      </c>
      <c r="D1238" s="3" t="n">
        <v>1.64742</v>
      </c>
      <c r="E1238" s="3" t="n">
        <v>-0.463258</v>
      </c>
    </row>
    <row r="1239" customFormat="false" ht="15.75" hidden="false" customHeight="false" outlineLevel="0" collapsed="false">
      <c r="A1239" s="3" t="n">
        <v>1238</v>
      </c>
      <c r="B1239" s="3" t="n">
        <v>24.6973</v>
      </c>
      <c r="C1239" s="3" t="n">
        <v>14.4566</v>
      </c>
      <c r="D1239" s="3" t="n">
        <v>3.54574</v>
      </c>
      <c r="E1239" s="3" t="n">
        <v>5.54548</v>
      </c>
    </row>
    <row r="1240" customFormat="false" ht="15.75" hidden="false" customHeight="false" outlineLevel="0" collapsed="false">
      <c r="A1240" s="3" t="n">
        <v>1239</v>
      </c>
      <c r="B1240" s="3" t="n">
        <v>27.4856</v>
      </c>
      <c r="C1240" s="3" t="n">
        <v>17.9345</v>
      </c>
      <c r="D1240" s="3" t="n">
        <v>1.65843</v>
      </c>
      <c r="E1240" s="3" t="n">
        <v>-6.45763</v>
      </c>
    </row>
    <row r="1241" customFormat="false" ht="15.75" hidden="false" customHeight="false" outlineLevel="0" collapsed="false">
      <c r="A1241" s="3" t="n">
        <v>1240</v>
      </c>
      <c r="B1241" s="3" t="n">
        <v>25.4009</v>
      </c>
      <c r="C1241" s="3" t="n">
        <v>17.3173</v>
      </c>
      <c r="D1241" s="3" t="n">
        <v>3.33295</v>
      </c>
      <c r="E1241" s="3" t="n">
        <v>-1.7172</v>
      </c>
    </row>
    <row r="1242" customFormat="false" ht="15.75" hidden="false" customHeight="false" outlineLevel="0" collapsed="false">
      <c r="A1242" s="3" t="n">
        <v>1241</v>
      </c>
      <c r="B1242" s="3" t="n">
        <v>28.1455</v>
      </c>
      <c r="C1242" s="3" t="n">
        <v>18.8254</v>
      </c>
      <c r="D1242" s="3" t="n">
        <v>2.0702</v>
      </c>
      <c r="E1242" s="3" t="n">
        <v>-7.87296</v>
      </c>
    </row>
    <row r="1243" customFormat="false" ht="15.75" hidden="false" customHeight="false" outlineLevel="0" collapsed="false">
      <c r="A1243" s="3" t="n">
        <v>1242</v>
      </c>
      <c r="B1243" s="3" t="n">
        <v>26.9559</v>
      </c>
      <c r="C1243" s="3" t="n">
        <v>18.1967</v>
      </c>
      <c r="D1243" s="3" t="n">
        <v>1.62093</v>
      </c>
      <c r="E1243" s="3" t="n">
        <v>-5.31052</v>
      </c>
    </row>
    <row r="1244" customFormat="false" ht="15.75" hidden="false" customHeight="false" outlineLevel="0" collapsed="false">
      <c r="A1244" s="3" t="n">
        <v>1243</v>
      </c>
      <c r="B1244" s="3" t="n">
        <v>28.1541</v>
      </c>
      <c r="C1244" s="3" t="n">
        <v>19.3551</v>
      </c>
      <c r="D1244" s="3" t="n">
        <v>1.91661</v>
      </c>
      <c r="E1244" s="3" t="n">
        <v>3.37284</v>
      </c>
    </row>
    <row r="1245" customFormat="false" ht="15.75" hidden="false" customHeight="false" outlineLevel="0" collapsed="false">
      <c r="A1245" s="3" t="n">
        <v>1244</v>
      </c>
      <c r="B1245" s="3" t="n">
        <v>24.2072</v>
      </c>
      <c r="C1245" s="3" t="n">
        <v>12.9687</v>
      </c>
      <c r="D1245" s="3" t="n">
        <v>2.16831</v>
      </c>
      <c r="E1245" s="3" t="n">
        <v>0.323964</v>
      </c>
    </row>
    <row r="1246" customFormat="false" ht="15.75" hidden="false" customHeight="false" outlineLevel="0" collapsed="false">
      <c r="A1246" s="3" t="n">
        <v>1245</v>
      </c>
      <c r="B1246" s="3" t="n">
        <v>26.2747</v>
      </c>
      <c r="C1246" s="3" t="n">
        <v>16.2678</v>
      </c>
      <c r="D1246" s="3" t="n">
        <v>1.49027</v>
      </c>
      <c r="E1246" s="3" t="n">
        <v>5.17021</v>
      </c>
    </row>
    <row r="1247" customFormat="false" ht="15.75" hidden="false" customHeight="false" outlineLevel="0" collapsed="false">
      <c r="A1247" s="3" t="n">
        <v>1246</v>
      </c>
      <c r="B1247" s="3" t="n">
        <v>25.611</v>
      </c>
      <c r="C1247" s="3" t="n">
        <v>16.119</v>
      </c>
      <c r="D1247" s="3" t="n">
        <v>3.00452</v>
      </c>
      <c r="E1247" s="3" t="n">
        <v>9.94062</v>
      </c>
    </row>
    <row r="1248" customFormat="false" ht="15.75" hidden="false" customHeight="false" outlineLevel="0" collapsed="false">
      <c r="A1248" s="3" t="n">
        <v>1247</v>
      </c>
      <c r="B1248" s="3" t="n">
        <v>26.6712</v>
      </c>
      <c r="C1248" s="3" t="n">
        <v>16.8897</v>
      </c>
      <c r="D1248" s="3" t="n">
        <v>2.71577</v>
      </c>
      <c r="E1248" s="3" t="n">
        <v>0.718094</v>
      </c>
    </row>
    <row r="1249" customFormat="false" ht="15.75" hidden="false" customHeight="false" outlineLevel="0" collapsed="false">
      <c r="A1249" s="3" t="n">
        <v>1248</v>
      </c>
      <c r="B1249" s="3" t="n">
        <v>27.0707</v>
      </c>
      <c r="C1249" s="3" t="n">
        <v>17.8498</v>
      </c>
      <c r="D1249" s="3" t="n">
        <v>2.18344</v>
      </c>
      <c r="E1249" s="3" t="n">
        <v>-7.46014</v>
      </c>
    </row>
    <row r="1250" customFormat="false" ht="15.75" hidden="false" customHeight="false" outlineLevel="0" collapsed="false">
      <c r="A1250" s="3" t="n">
        <v>1249</v>
      </c>
      <c r="B1250" s="3" t="n">
        <v>24.072</v>
      </c>
      <c r="C1250" s="3" t="n">
        <v>14.6808</v>
      </c>
      <c r="D1250" s="3" t="n">
        <v>3.3762</v>
      </c>
      <c r="E1250" s="3" t="n">
        <v>3.02746</v>
      </c>
    </row>
    <row r="1251" customFormat="false" ht="15.75" hidden="false" customHeight="false" outlineLevel="0" collapsed="false">
      <c r="A1251" s="3" t="n">
        <v>1250</v>
      </c>
      <c r="B1251" s="3" t="n">
        <v>25.9472</v>
      </c>
      <c r="C1251" s="3" t="n">
        <v>16.0612</v>
      </c>
      <c r="D1251" s="3" t="n">
        <v>2.33239</v>
      </c>
      <c r="E1251" s="3" t="n">
        <v>-4.68033</v>
      </c>
    </row>
    <row r="1252" customFormat="false" ht="15.75" hidden="false" customHeight="false" outlineLevel="0" collapsed="false">
      <c r="A1252" s="3" t="n">
        <v>1251</v>
      </c>
      <c r="B1252" s="3" t="n">
        <v>28.2312</v>
      </c>
      <c r="C1252" s="3" t="n">
        <v>19.149</v>
      </c>
      <c r="D1252" s="3" t="n">
        <v>2.24567</v>
      </c>
      <c r="E1252" s="3" t="n">
        <v>-6.94998</v>
      </c>
    </row>
    <row r="1253" customFormat="false" ht="15.75" hidden="false" customHeight="false" outlineLevel="0" collapsed="false">
      <c r="A1253" s="3" t="n">
        <v>1252</v>
      </c>
      <c r="B1253" s="3" t="n">
        <v>26.0818</v>
      </c>
      <c r="C1253" s="3" t="n">
        <v>15.5411</v>
      </c>
      <c r="D1253" s="3" t="n">
        <v>2.79986</v>
      </c>
      <c r="E1253" s="3" t="n">
        <v>1.45901</v>
      </c>
    </row>
    <row r="1254" customFormat="false" ht="15.75" hidden="false" customHeight="false" outlineLevel="0" collapsed="false">
      <c r="A1254" s="3" t="n">
        <v>1253</v>
      </c>
      <c r="B1254" s="3" t="n">
        <v>23.7228</v>
      </c>
      <c r="C1254" s="3" t="n">
        <v>13.4985</v>
      </c>
      <c r="D1254" s="3" t="n">
        <v>3.24149</v>
      </c>
      <c r="E1254" s="3" t="n">
        <v>-1.50334</v>
      </c>
    </row>
    <row r="1255" customFormat="false" ht="15.75" hidden="false" customHeight="false" outlineLevel="0" collapsed="false">
      <c r="A1255" s="3" t="n">
        <v>1254</v>
      </c>
      <c r="B1255" s="3" t="n">
        <v>25.2178</v>
      </c>
      <c r="C1255" s="3" t="n">
        <v>15.244</v>
      </c>
      <c r="D1255" s="3" t="n">
        <v>1.68796</v>
      </c>
      <c r="E1255" s="3" t="n">
        <v>2.18591</v>
      </c>
    </row>
    <row r="1256" customFormat="false" ht="15.75" hidden="false" customHeight="false" outlineLevel="0" collapsed="false">
      <c r="A1256" s="3" t="n">
        <v>1255</v>
      </c>
      <c r="B1256" s="3" t="n">
        <v>25.6457</v>
      </c>
      <c r="C1256" s="3" t="n">
        <v>16.5417</v>
      </c>
      <c r="D1256" s="3" t="n">
        <v>2.15112</v>
      </c>
      <c r="E1256" s="3" t="n">
        <v>0.709382</v>
      </c>
    </row>
    <row r="1257" customFormat="false" ht="15.75" hidden="false" customHeight="false" outlineLevel="0" collapsed="false">
      <c r="A1257" s="3" t="n">
        <v>1256</v>
      </c>
      <c r="B1257" s="3" t="n">
        <v>25.296</v>
      </c>
      <c r="C1257" s="3" t="n">
        <v>15.1751</v>
      </c>
      <c r="D1257" s="3" t="n">
        <v>2.09153</v>
      </c>
      <c r="E1257" s="3" t="n">
        <v>-5.23725</v>
      </c>
    </row>
    <row r="1258" customFormat="false" ht="15.75" hidden="false" customHeight="false" outlineLevel="0" collapsed="false">
      <c r="A1258" s="3" t="n">
        <v>1257</v>
      </c>
      <c r="B1258" s="3" t="n">
        <v>27.3569</v>
      </c>
      <c r="C1258" s="3" t="n">
        <v>17.7194</v>
      </c>
      <c r="D1258" s="3" t="n">
        <v>1.14349</v>
      </c>
      <c r="E1258" s="3" t="n">
        <v>-7.81301</v>
      </c>
    </row>
    <row r="1259" customFormat="false" ht="15.75" hidden="false" customHeight="false" outlineLevel="0" collapsed="false">
      <c r="A1259" s="3" t="n">
        <v>1258</v>
      </c>
      <c r="B1259" s="3" t="n">
        <v>26.4683</v>
      </c>
      <c r="C1259" s="3" t="n">
        <v>17.0534</v>
      </c>
      <c r="D1259" s="3" t="n">
        <v>1.64055</v>
      </c>
      <c r="E1259" s="3" t="n">
        <v>-9.83229</v>
      </c>
    </row>
    <row r="1260" customFormat="false" ht="15.75" hidden="false" customHeight="false" outlineLevel="0" collapsed="false">
      <c r="A1260" s="3" t="n">
        <v>1259</v>
      </c>
      <c r="B1260" s="3" t="n">
        <v>26.6388</v>
      </c>
      <c r="C1260" s="3" t="n">
        <v>18.572</v>
      </c>
      <c r="D1260" s="3" t="n">
        <v>2.38281</v>
      </c>
      <c r="E1260" s="3" t="n">
        <v>4.96371</v>
      </c>
    </row>
    <row r="1261" customFormat="false" ht="15.75" hidden="false" customHeight="false" outlineLevel="0" collapsed="false">
      <c r="A1261" s="3" t="n">
        <v>1260</v>
      </c>
      <c r="B1261" s="3" t="n">
        <v>29.3098</v>
      </c>
      <c r="C1261" s="3" t="n">
        <v>21.7214</v>
      </c>
      <c r="D1261" s="3" t="n">
        <v>2.51545</v>
      </c>
      <c r="E1261" s="3" t="n">
        <v>14.2137</v>
      </c>
    </row>
    <row r="1262" customFormat="false" ht="15.75" hidden="false" customHeight="false" outlineLevel="0" collapsed="false">
      <c r="A1262" s="3" t="n">
        <v>1261</v>
      </c>
      <c r="B1262" s="3" t="n">
        <v>25.4378</v>
      </c>
      <c r="C1262" s="3" t="n">
        <v>15.9979</v>
      </c>
      <c r="D1262" s="3" t="n">
        <v>2.13147</v>
      </c>
      <c r="E1262" s="3" t="n">
        <v>8.58513</v>
      </c>
    </row>
    <row r="1263" customFormat="false" ht="15.75" hidden="false" customHeight="false" outlineLevel="0" collapsed="false">
      <c r="A1263" s="3" t="n">
        <v>1262</v>
      </c>
      <c r="B1263" s="3" t="n">
        <v>27.0509</v>
      </c>
      <c r="C1263" s="3" t="n">
        <v>17.4359</v>
      </c>
      <c r="D1263" s="3" t="n">
        <v>2.31614</v>
      </c>
      <c r="E1263" s="3" t="n">
        <v>2.78128</v>
      </c>
    </row>
    <row r="1264" customFormat="false" ht="15.75" hidden="false" customHeight="false" outlineLevel="0" collapsed="false">
      <c r="A1264" s="3" t="n">
        <v>1263</v>
      </c>
      <c r="B1264" s="3" t="n">
        <v>26.886</v>
      </c>
      <c r="C1264" s="3" t="n">
        <v>18.6535</v>
      </c>
      <c r="D1264" s="3" t="n">
        <v>1.81172</v>
      </c>
      <c r="E1264" s="3" t="n">
        <v>3.58833</v>
      </c>
    </row>
    <row r="1265" customFormat="false" ht="15.75" hidden="false" customHeight="false" outlineLevel="0" collapsed="false">
      <c r="A1265" s="3" t="n">
        <v>1264</v>
      </c>
      <c r="B1265" s="3" t="n">
        <v>24.5899</v>
      </c>
      <c r="C1265" s="3" t="n">
        <v>14.9308</v>
      </c>
      <c r="D1265" s="3" t="n">
        <v>1.8344</v>
      </c>
      <c r="E1265" s="3" t="n">
        <v>3.2755</v>
      </c>
    </row>
    <row r="1266" customFormat="false" ht="15.75" hidden="false" customHeight="false" outlineLevel="0" collapsed="false">
      <c r="A1266" s="3" t="n">
        <v>1265</v>
      </c>
      <c r="B1266" s="3" t="n">
        <v>27.684</v>
      </c>
      <c r="C1266" s="3" t="n">
        <v>19.4587</v>
      </c>
      <c r="D1266" s="3" t="n">
        <v>2.61881</v>
      </c>
      <c r="E1266" s="3" t="n">
        <v>8.24006</v>
      </c>
    </row>
    <row r="1267" customFormat="false" ht="15.75" hidden="false" customHeight="false" outlineLevel="0" collapsed="false">
      <c r="A1267" s="3" t="n">
        <v>1266</v>
      </c>
      <c r="B1267" s="3" t="n">
        <v>28.7886</v>
      </c>
      <c r="C1267" s="3" t="n">
        <v>21.1493</v>
      </c>
      <c r="D1267" s="3" t="n">
        <v>2.63865</v>
      </c>
      <c r="E1267" s="3" t="n">
        <v>-1.80193</v>
      </c>
    </row>
    <row r="1268" customFormat="false" ht="15.75" hidden="false" customHeight="false" outlineLevel="0" collapsed="false">
      <c r="A1268" s="3" t="n">
        <v>1267</v>
      </c>
      <c r="B1268" s="3" t="n">
        <v>26.9579</v>
      </c>
      <c r="C1268" s="3" t="n">
        <v>17.8728</v>
      </c>
      <c r="D1268" s="3" t="n">
        <v>1.4308</v>
      </c>
      <c r="E1268" s="3" t="n">
        <v>4.65137</v>
      </c>
    </row>
    <row r="1269" customFormat="false" ht="15.75" hidden="false" customHeight="false" outlineLevel="0" collapsed="false">
      <c r="A1269" s="3" t="n">
        <v>1268</v>
      </c>
      <c r="B1269" s="3" t="n">
        <v>26.7428</v>
      </c>
      <c r="C1269" s="3" t="n">
        <v>19.4555</v>
      </c>
      <c r="D1269" s="3" t="n">
        <v>2.22042</v>
      </c>
      <c r="E1269" s="3" t="n">
        <v>-5.45658</v>
      </c>
    </row>
    <row r="1270" customFormat="false" ht="15.75" hidden="false" customHeight="false" outlineLevel="0" collapsed="false">
      <c r="A1270" s="3" t="n">
        <v>1269</v>
      </c>
      <c r="B1270" s="3" t="n">
        <v>24.8019</v>
      </c>
      <c r="C1270" s="3" t="n">
        <v>15.6738</v>
      </c>
      <c r="D1270" s="3" t="n">
        <v>1.63741</v>
      </c>
      <c r="E1270" s="3" t="n">
        <v>-4.85673</v>
      </c>
    </row>
    <row r="1271" customFormat="false" ht="15.75" hidden="false" customHeight="false" outlineLevel="0" collapsed="false">
      <c r="A1271" s="3" t="n">
        <v>1270</v>
      </c>
      <c r="B1271" s="3" t="n">
        <v>26.955</v>
      </c>
      <c r="C1271" s="3" t="n">
        <v>17.4628</v>
      </c>
      <c r="D1271" s="3" t="n">
        <v>2.63501</v>
      </c>
      <c r="E1271" s="3" t="n">
        <v>12.3769</v>
      </c>
    </row>
    <row r="1272" customFormat="false" ht="15.75" hidden="false" customHeight="false" outlineLevel="0" collapsed="false">
      <c r="A1272" s="3" t="n">
        <v>1271</v>
      </c>
      <c r="B1272" s="3" t="n">
        <v>25.9366</v>
      </c>
      <c r="C1272" s="3" t="n">
        <v>16.2288</v>
      </c>
      <c r="D1272" s="3" t="n">
        <v>2.03502</v>
      </c>
      <c r="E1272" s="3" t="n">
        <v>-1.89646</v>
      </c>
    </row>
    <row r="1273" customFormat="false" ht="15.75" hidden="false" customHeight="false" outlineLevel="0" collapsed="false">
      <c r="A1273" s="3" t="n">
        <v>1272</v>
      </c>
      <c r="B1273" s="3" t="n">
        <v>27.0031</v>
      </c>
      <c r="C1273" s="3" t="n">
        <v>19.419</v>
      </c>
      <c r="D1273" s="3" t="n">
        <v>2.1972</v>
      </c>
      <c r="E1273" s="3" t="n">
        <v>-1.37331</v>
      </c>
    </row>
    <row r="1274" customFormat="false" ht="15.75" hidden="false" customHeight="false" outlineLevel="0" collapsed="false">
      <c r="A1274" s="3" t="n">
        <v>1273</v>
      </c>
      <c r="B1274" s="3" t="n">
        <v>25.1353</v>
      </c>
      <c r="C1274" s="3" t="n">
        <v>17.3823</v>
      </c>
      <c r="D1274" s="3" t="n">
        <v>1.9378</v>
      </c>
      <c r="E1274" s="3" t="n">
        <v>0.516792</v>
      </c>
    </row>
    <row r="1275" customFormat="false" ht="15.75" hidden="false" customHeight="false" outlineLevel="0" collapsed="false">
      <c r="A1275" s="3" t="n">
        <v>1274</v>
      </c>
      <c r="B1275" s="3" t="n">
        <v>26.9464</v>
      </c>
      <c r="C1275" s="3" t="n">
        <v>18.6624</v>
      </c>
      <c r="D1275" s="3" t="n">
        <v>2.14893</v>
      </c>
      <c r="E1275" s="3" t="n">
        <v>10.7041</v>
      </c>
    </row>
    <row r="1276" customFormat="false" ht="15.75" hidden="false" customHeight="false" outlineLevel="0" collapsed="false">
      <c r="A1276" s="3" t="n">
        <v>1275</v>
      </c>
      <c r="B1276" s="3" t="n">
        <v>26.2963</v>
      </c>
      <c r="C1276" s="3" t="n">
        <v>17.6843</v>
      </c>
      <c r="D1276" s="3" t="n">
        <v>2.40411</v>
      </c>
      <c r="E1276" s="3" t="n">
        <v>-2.32271</v>
      </c>
    </row>
    <row r="1277" customFormat="false" ht="15.75" hidden="false" customHeight="false" outlineLevel="0" collapsed="false">
      <c r="A1277" s="3" t="n">
        <v>1276</v>
      </c>
      <c r="B1277" s="3" t="n">
        <v>25.632</v>
      </c>
      <c r="C1277" s="3" t="n">
        <v>16.5383</v>
      </c>
      <c r="D1277" s="3" t="n">
        <v>2.06006</v>
      </c>
      <c r="E1277" s="3" t="n">
        <v>1.16131</v>
      </c>
    </row>
    <row r="1278" customFormat="false" ht="15.75" hidden="false" customHeight="false" outlineLevel="0" collapsed="false">
      <c r="A1278" s="3" t="n">
        <v>1277</v>
      </c>
      <c r="B1278" s="3" t="n">
        <v>26.8075</v>
      </c>
      <c r="C1278" s="3" t="n">
        <v>18.0745</v>
      </c>
      <c r="D1278" s="3" t="n">
        <v>1.89686</v>
      </c>
      <c r="E1278" s="3" t="n">
        <v>4.25234</v>
      </c>
    </row>
    <row r="1279" customFormat="false" ht="15.75" hidden="false" customHeight="false" outlineLevel="0" collapsed="false">
      <c r="A1279" s="3" t="n">
        <v>1278</v>
      </c>
      <c r="B1279" s="3" t="n">
        <v>28.2578</v>
      </c>
      <c r="C1279" s="3" t="n">
        <v>18.7865</v>
      </c>
      <c r="D1279" s="3" t="n">
        <v>2.27449</v>
      </c>
      <c r="E1279" s="3" t="n">
        <v>4.418</v>
      </c>
    </row>
    <row r="1280" customFormat="false" ht="15.75" hidden="false" customHeight="false" outlineLevel="0" collapsed="false">
      <c r="A1280" s="3" t="n">
        <v>1279</v>
      </c>
      <c r="B1280" s="3" t="n">
        <v>24.9728</v>
      </c>
      <c r="C1280" s="3" t="n">
        <v>15.5031</v>
      </c>
      <c r="D1280" s="3" t="n">
        <v>2.93329</v>
      </c>
      <c r="E1280" s="3" t="n">
        <v>-6.16228</v>
      </c>
    </row>
    <row r="1281" customFormat="false" ht="15.75" hidden="false" customHeight="false" outlineLevel="0" collapsed="false">
      <c r="A1281" s="3" t="n">
        <v>1280</v>
      </c>
      <c r="B1281" s="3" t="n">
        <v>27.3601</v>
      </c>
      <c r="C1281" s="3" t="n">
        <v>17.9975</v>
      </c>
      <c r="D1281" s="3" t="n">
        <v>2.26897</v>
      </c>
      <c r="E1281" s="3" t="n">
        <v>-3.08582</v>
      </c>
    </row>
    <row r="1282" customFormat="false" ht="15.75" hidden="false" customHeight="false" outlineLevel="0" collapsed="false">
      <c r="A1282" s="3" t="n">
        <v>1281</v>
      </c>
      <c r="B1282" s="3" t="n">
        <v>26.9093</v>
      </c>
      <c r="C1282" s="3" t="n">
        <v>16.6052</v>
      </c>
      <c r="D1282" s="3" t="n">
        <v>2.22717</v>
      </c>
      <c r="E1282" s="3" t="n">
        <v>8.42806</v>
      </c>
    </row>
    <row r="1283" customFormat="false" ht="15.75" hidden="false" customHeight="false" outlineLevel="0" collapsed="false">
      <c r="A1283" s="3" t="n">
        <v>1282</v>
      </c>
      <c r="B1283" s="3" t="n">
        <v>23.8895</v>
      </c>
      <c r="C1283" s="3" t="n">
        <v>15.0678</v>
      </c>
      <c r="D1283" s="3" t="n">
        <v>2.1689</v>
      </c>
      <c r="E1283" s="3" t="n">
        <v>-2.43199</v>
      </c>
    </row>
    <row r="1284" customFormat="false" ht="15.75" hidden="false" customHeight="false" outlineLevel="0" collapsed="false">
      <c r="A1284" s="3" t="n">
        <v>1283</v>
      </c>
      <c r="B1284" s="3" t="n">
        <v>25.5056</v>
      </c>
      <c r="C1284" s="3" t="n">
        <v>15.6556</v>
      </c>
      <c r="D1284" s="3" t="n">
        <v>1.23416</v>
      </c>
      <c r="E1284" s="3" t="n">
        <v>8.88208</v>
      </c>
    </row>
    <row r="1285" customFormat="false" ht="15.75" hidden="false" customHeight="false" outlineLevel="0" collapsed="false">
      <c r="A1285" s="3" t="n">
        <v>1284</v>
      </c>
      <c r="B1285" s="3" t="n">
        <v>27.455</v>
      </c>
      <c r="C1285" s="3" t="n">
        <v>18.7368</v>
      </c>
      <c r="D1285" s="3" t="n">
        <v>1.25463</v>
      </c>
      <c r="E1285" s="3" t="n">
        <v>3.5749</v>
      </c>
    </row>
    <row r="1286" customFormat="false" ht="15.75" hidden="false" customHeight="false" outlineLevel="0" collapsed="false">
      <c r="A1286" s="3" t="n">
        <v>1285</v>
      </c>
      <c r="B1286" s="3" t="n">
        <v>26.0629</v>
      </c>
      <c r="C1286" s="3" t="n">
        <v>17.119</v>
      </c>
      <c r="D1286" s="3" t="n">
        <v>3.38942</v>
      </c>
      <c r="E1286" s="3" t="n">
        <v>-0.968413</v>
      </c>
    </row>
    <row r="1287" customFormat="false" ht="15.75" hidden="false" customHeight="false" outlineLevel="0" collapsed="false">
      <c r="A1287" s="3" t="n">
        <v>1286</v>
      </c>
      <c r="B1287" s="3" t="n">
        <v>26.8193</v>
      </c>
      <c r="C1287" s="3" t="n">
        <v>18.1241</v>
      </c>
      <c r="D1287" s="3" t="n">
        <v>1.37907</v>
      </c>
      <c r="E1287" s="3" t="n">
        <v>-6.09355</v>
      </c>
    </row>
    <row r="1288" customFormat="false" ht="15.75" hidden="false" customHeight="false" outlineLevel="0" collapsed="false">
      <c r="A1288" s="3" t="n">
        <v>1287</v>
      </c>
      <c r="B1288" s="3" t="n">
        <v>25.5607</v>
      </c>
      <c r="C1288" s="3" t="n">
        <v>15.9142</v>
      </c>
      <c r="D1288" s="3" t="n">
        <v>2.27477</v>
      </c>
      <c r="E1288" s="3" t="n">
        <v>-2.76353</v>
      </c>
    </row>
    <row r="1289" customFormat="false" ht="15.75" hidden="false" customHeight="false" outlineLevel="0" collapsed="false">
      <c r="A1289" s="3" t="n">
        <v>1288</v>
      </c>
      <c r="B1289" s="3" t="n">
        <v>27.1189</v>
      </c>
      <c r="C1289" s="3" t="n">
        <v>19.1136</v>
      </c>
      <c r="D1289" s="3" t="n">
        <v>2.31972</v>
      </c>
      <c r="E1289" s="3" t="n">
        <v>0.256353</v>
      </c>
    </row>
    <row r="1290" customFormat="false" ht="15.75" hidden="false" customHeight="false" outlineLevel="0" collapsed="false">
      <c r="A1290" s="3" t="n">
        <v>1289</v>
      </c>
      <c r="B1290" s="3" t="n">
        <v>25.0892</v>
      </c>
      <c r="C1290" s="3" t="n">
        <v>15.4683</v>
      </c>
      <c r="D1290" s="3" t="n">
        <v>1.67822</v>
      </c>
      <c r="E1290" s="3" t="n">
        <v>0.189639</v>
      </c>
    </row>
    <row r="1291" customFormat="false" ht="15.75" hidden="false" customHeight="false" outlineLevel="0" collapsed="false">
      <c r="A1291" s="3" t="n">
        <v>1290</v>
      </c>
      <c r="B1291" s="3" t="n">
        <v>24.9102</v>
      </c>
      <c r="C1291" s="3" t="n">
        <v>15.7797</v>
      </c>
      <c r="D1291" s="3" t="n">
        <v>1.95605</v>
      </c>
      <c r="E1291" s="3" t="n">
        <v>-8.11983</v>
      </c>
    </row>
    <row r="1292" customFormat="false" ht="15.75" hidden="false" customHeight="false" outlineLevel="0" collapsed="false">
      <c r="A1292" s="3" t="n">
        <v>1291</v>
      </c>
      <c r="B1292" s="3" t="n">
        <v>26.6129</v>
      </c>
      <c r="C1292" s="3" t="n">
        <v>17.3159</v>
      </c>
      <c r="D1292" s="3" t="n">
        <v>1.86087</v>
      </c>
      <c r="E1292" s="3" t="n">
        <v>8.60869</v>
      </c>
    </row>
    <row r="1293" customFormat="false" ht="15.75" hidden="false" customHeight="false" outlineLevel="0" collapsed="false">
      <c r="A1293" s="3" t="n">
        <v>1292</v>
      </c>
      <c r="B1293" s="3" t="n">
        <v>26.8788</v>
      </c>
      <c r="C1293" s="3" t="n">
        <v>17.1742</v>
      </c>
      <c r="D1293" s="3" t="n">
        <v>2.15554</v>
      </c>
      <c r="E1293" s="3" t="n">
        <v>9.48606</v>
      </c>
    </row>
    <row r="1294" customFormat="false" ht="15.75" hidden="false" customHeight="false" outlineLevel="0" collapsed="false">
      <c r="A1294" s="3" t="n">
        <v>1293</v>
      </c>
      <c r="B1294" s="3" t="n">
        <v>27.2355</v>
      </c>
      <c r="C1294" s="3" t="n">
        <v>18.1978</v>
      </c>
      <c r="D1294" s="3" t="n">
        <v>1.8426</v>
      </c>
      <c r="E1294" s="3" t="n">
        <v>0.241029</v>
      </c>
    </row>
    <row r="1295" customFormat="false" ht="15.75" hidden="false" customHeight="false" outlineLevel="0" collapsed="false">
      <c r="A1295" s="3" t="n">
        <v>1294</v>
      </c>
      <c r="B1295" s="3" t="n">
        <v>25.9684</v>
      </c>
      <c r="C1295" s="3" t="n">
        <v>17.2459</v>
      </c>
      <c r="D1295" s="3" t="n">
        <v>3.28246</v>
      </c>
      <c r="E1295" s="3" t="n">
        <v>7.58188</v>
      </c>
    </row>
    <row r="1296" customFormat="false" ht="15.75" hidden="false" customHeight="false" outlineLevel="0" collapsed="false">
      <c r="A1296" s="3" t="n">
        <v>1295</v>
      </c>
      <c r="B1296" s="3" t="n">
        <v>24.992</v>
      </c>
      <c r="C1296" s="3" t="n">
        <v>15.5919</v>
      </c>
      <c r="D1296" s="3" t="n">
        <v>1.92992</v>
      </c>
      <c r="E1296" s="3" t="n">
        <v>-3.48861</v>
      </c>
    </row>
    <row r="1297" customFormat="false" ht="15.75" hidden="false" customHeight="false" outlineLevel="0" collapsed="false">
      <c r="A1297" s="3" t="n">
        <v>1296</v>
      </c>
      <c r="B1297" s="3" t="n">
        <v>26.8558</v>
      </c>
      <c r="C1297" s="3" t="n">
        <v>18.3559</v>
      </c>
      <c r="D1297" s="3" t="n">
        <v>2.13601</v>
      </c>
      <c r="E1297" s="3" t="n">
        <v>2.78799</v>
      </c>
    </row>
    <row r="1298" customFormat="false" ht="15.75" hidden="false" customHeight="false" outlineLevel="0" collapsed="false">
      <c r="A1298" s="3" t="n">
        <v>1297</v>
      </c>
      <c r="B1298" s="3" t="n">
        <v>24.5602</v>
      </c>
      <c r="C1298" s="3" t="n">
        <v>15.1176</v>
      </c>
      <c r="D1298" s="3" t="n">
        <v>1.83094</v>
      </c>
      <c r="E1298" s="3" t="n">
        <v>2.43162</v>
      </c>
    </row>
    <row r="1299" customFormat="false" ht="15.75" hidden="false" customHeight="false" outlineLevel="0" collapsed="false">
      <c r="A1299" s="3" t="n">
        <v>1298</v>
      </c>
      <c r="B1299" s="3" t="n">
        <v>26.4253</v>
      </c>
      <c r="C1299" s="3" t="n">
        <v>16.9612</v>
      </c>
      <c r="D1299" s="3" t="n">
        <v>3.22732</v>
      </c>
      <c r="E1299" s="3" t="n">
        <v>12.4524</v>
      </c>
    </row>
    <row r="1300" customFormat="false" ht="15.75" hidden="false" customHeight="false" outlineLevel="0" collapsed="false">
      <c r="A1300" s="3" t="n">
        <v>1299</v>
      </c>
      <c r="B1300" s="3" t="n">
        <v>26.5869</v>
      </c>
      <c r="C1300" s="3" t="n">
        <v>16.808</v>
      </c>
      <c r="D1300" s="3" t="n">
        <v>2.22232</v>
      </c>
      <c r="E1300" s="3" t="n">
        <v>0.734211</v>
      </c>
    </row>
    <row r="1301" customFormat="false" ht="15.75" hidden="false" customHeight="false" outlineLevel="0" collapsed="false">
      <c r="A1301" s="3" t="n">
        <v>1300</v>
      </c>
      <c r="B1301" s="3" t="n">
        <v>25.9162</v>
      </c>
      <c r="C1301" s="3" t="n">
        <v>16.7843</v>
      </c>
      <c r="D1301" s="3" t="n">
        <v>1.70106</v>
      </c>
      <c r="E1301" s="3" t="n">
        <v>1.1861</v>
      </c>
    </row>
    <row r="1302" customFormat="false" ht="15.75" hidden="false" customHeight="false" outlineLevel="0" collapsed="false">
      <c r="A1302" s="3" t="n">
        <v>1301</v>
      </c>
      <c r="B1302" s="3" t="n">
        <v>27.4802</v>
      </c>
      <c r="C1302" s="3" t="n">
        <v>19.9046</v>
      </c>
      <c r="D1302" s="3" t="n">
        <v>1.6587</v>
      </c>
      <c r="E1302" s="3" t="n">
        <v>1.79921</v>
      </c>
    </row>
    <row r="1303" customFormat="false" ht="15.75" hidden="false" customHeight="false" outlineLevel="0" collapsed="false">
      <c r="A1303" s="3" t="n">
        <v>1302</v>
      </c>
      <c r="B1303" s="3" t="n">
        <v>27.3017</v>
      </c>
      <c r="C1303" s="3" t="n">
        <v>18.3133</v>
      </c>
      <c r="D1303" s="3" t="n">
        <v>1.96871</v>
      </c>
      <c r="E1303" s="3" t="n">
        <v>0.682255</v>
      </c>
    </row>
    <row r="1304" customFormat="false" ht="15.75" hidden="false" customHeight="false" outlineLevel="0" collapsed="false">
      <c r="A1304" s="3" t="n">
        <v>1303</v>
      </c>
      <c r="B1304" s="3" t="n">
        <v>25.024</v>
      </c>
      <c r="C1304" s="3" t="n">
        <v>15.3991</v>
      </c>
      <c r="D1304" s="3" t="n">
        <v>2.27885</v>
      </c>
      <c r="E1304" s="3" t="n">
        <v>2.1382</v>
      </c>
    </row>
    <row r="1305" customFormat="false" ht="15.75" hidden="false" customHeight="false" outlineLevel="0" collapsed="false">
      <c r="A1305" s="3" t="n">
        <v>1304</v>
      </c>
      <c r="B1305" s="3" t="n">
        <v>27.3202</v>
      </c>
      <c r="C1305" s="3" t="n">
        <v>17.3339</v>
      </c>
      <c r="D1305" s="3" t="n">
        <v>2.63776</v>
      </c>
      <c r="E1305" s="3" t="n">
        <v>-9.75214</v>
      </c>
    </row>
    <row r="1306" customFormat="false" ht="15.75" hidden="false" customHeight="false" outlineLevel="0" collapsed="false">
      <c r="A1306" s="3" t="n">
        <v>1305</v>
      </c>
      <c r="B1306" s="3" t="n">
        <v>27.5273</v>
      </c>
      <c r="C1306" s="3" t="n">
        <v>20.2611</v>
      </c>
      <c r="D1306" s="3" t="n">
        <v>1.62295</v>
      </c>
      <c r="E1306" s="3" t="n">
        <v>-8.32574</v>
      </c>
    </row>
    <row r="1307" customFormat="false" ht="15.75" hidden="false" customHeight="false" outlineLevel="0" collapsed="false">
      <c r="A1307" s="3" t="n">
        <v>1306</v>
      </c>
      <c r="B1307" s="3" t="n">
        <v>27.0394</v>
      </c>
      <c r="C1307" s="3" t="n">
        <v>19.0454</v>
      </c>
      <c r="D1307" s="3" t="n">
        <v>2.36649</v>
      </c>
      <c r="E1307" s="3" t="n">
        <v>-3.53674</v>
      </c>
    </row>
    <row r="1308" customFormat="false" ht="15.75" hidden="false" customHeight="false" outlineLevel="0" collapsed="false">
      <c r="A1308" s="3" t="n">
        <v>1307</v>
      </c>
      <c r="B1308" s="3" t="n">
        <v>28.0988</v>
      </c>
      <c r="C1308" s="3" t="n">
        <v>19.1818</v>
      </c>
      <c r="D1308" s="3" t="n">
        <v>0.777746</v>
      </c>
      <c r="E1308" s="3" t="n">
        <v>-0.699844</v>
      </c>
    </row>
    <row r="1309" customFormat="false" ht="15.75" hidden="false" customHeight="false" outlineLevel="0" collapsed="false">
      <c r="A1309" s="3" t="n">
        <v>1308</v>
      </c>
      <c r="B1309" s="3" t="n">
        <v>26.5582</v>
      </c>
      <c r="C1309" s="3" t="n">
        <v>16.7589</v>
      </c>
      <c r="D1309" s="3" t="n">
        <v>2.62218</v>
      </c>
      <c r="E1309" s="3" t="n">
        <v>3.46072</v>
      </c>
    </row>
    <row r="1310" customFormat="false" ht="15.75" hidden="false" customHeight="false" outlineLevel="0" collapsed="false">
      <c r="A1310" s="3" t="n">
        <v>1309</v>
      </c>
      <c r="B1310" s="3" t="n">
        <v>26.3761</v>
      </c>
      <c r="C1310" s="3" t="n">
        <v>16.6726</v>
      </c>
      <c r="D1310" s="3" t="n">
        <v>1.80824</v>
      </c>
      <c r="E1310" s="3" t="n">
        <v>8.51678</v>
      </c>
    </row>
    <row r="1311" customFormat="false" ht="15.75" hidden="false" customHeight="false" outlineLevel="0" collapsed="false">
      <c r="A1311" s="3" t="n">
        <v>1310</v>
      </c>
      <c r="B1311" s="3" t="n">
        <v>26.1844</v>
      </c>
      <c r="C1311" s="3" t="n">
        <v>17.4083</v>
      </c>
      <c r="D1311" s="3" t="n">
        <v>1.63176</v>
      </c>
      <c r="E1311" s="3" t="n">
        <v>19.0334</v>
      </c>
    </row>
    <row r="1312" customFormat="false" ht="15.75" hidden="false" customHeight="false" outlineLevel="0" collapsed="false">
      <c r="A1312" s="3" t="n">
        <v>1311</v>
      </c>
      <c r="B1312" s="3" t="n">
        <v>26.5174</v>
      </c>
      <c r="C1312" s="3" t="n">
        <v>17.3487</v>
      </c>
      <c r="D1312" s="3" t="n">
        <v>1.58555</v>
      </c>
      <c r="E1312" s="3" t="n">
        <v>-2.93916</v>
      </c>
    </row>
    <row r="1313" customFormat="false" ht="15.75" hidden="false" customHeight="false" outlineLevel="0" collapsed="false">
      <c r="A1313" s="3" t="n">
        <v>1312</v>
      </c>
      <c r="B1313" s="3" t="n">
        <v>28.3545</v>
      </c>
      <c r="C1313" s="3" t="n">
        <v>19.5968</v>
      </c>
      <c r="D1313" s="3" t="n">
        <v>2.44917</v>
      </c>
      <c r="E1313" s="3" t="n">
        <v>8.57453</v>
      </c>
    </row>
    <row r="1314" customFormat="false" ht="15.75" hidden="false" customHeight="false" outlineLevel="0" collapsed="false">
      <c r="A1314" s="3" t="n">
        <v>1313</v>
      </c>
      <c r="B1314" s="3" t="n">
        <v>25.5597</v>
      </c>
      <c r="C1314" s="3" t="n">
        <v>18.0695</v>
      </c>
      <c r="D1314" s="3" t="n">
        <v>1.50982</v>
      </c>
      <c r="E1314" s="3" t="n">
        <v>3.32864</v>
      </c>
    </row>
    <row r="1315" customFormat="false" ht="15.75" hidden="false" customHeight="false" outlineLevel="0" collapsed="false">
      <c r="A1315" s="3" t="n">
        <v>1314</v>
      </c>
      <c r="B1315" s="3" t="n">
        <v>25.3425</v>
      </c>
      <c r="C1315" s="3" t="n">
        <v>15.7449</v>
      </c>
      <c r="D1315" s="3" t="n">
        <v>2.20271</v>
      </c>
      <c r="E1315" s="3" t="n">
        <v>-2.00353</v>
      </c>
    </row>
    <row r="1316" customFormat="false" ht="15.75" hidden="false" customHeight="false" outlineLevel="0" collapsed="false">
      <c r="A1316" s="3" t="n">
        <v>1315</v>
      </c>
      <c r="B1316" s="3" t="n">
        <v>26.0972</v>
      </c>
      <c r="C1316" s="3" t="n">
        <v>17.2639</v>
      </c>
      <c r="D1316" s="3" t="n">
        <v>1.36414</v>
      </c>
      <c r="E1316" s="3" t="n">
        <v>-4.89816</v>
      </c>
    </row>
    <row r="1317" customFormat="false" ht="15.75" hidden="false" customHeight="false" outlineLevel="0" collapsed="false">
      <c r="A1317" s="3" t="n">
        <v>1316</v>
      </c>
      <c r="B1317" s="3" t="n">
        <v>25.3074</v>
      </c>
      <c r="C1317" s="3" t="n">
        <v>16.7465</v>
      </c>
      <c r="D1317" s="3" t="n">
        <v>2.25701</v>
      </c>
      <c r="E1317" s="3" t="n">
        <v>9.2181</v>
      </c>
    </row>
    <row r="1318" customFormat="false" ht="15.75" hidden="false" customHeight="false" outlineLevel="0" collapsed="false">
      <c r="A1318" s="3" t="n">
        <v>1317</v>
      </c>
      <c r="B1318" s="3" t="n">
        <v>27.3118</v>
      </c>
      <c r="C1318" s="3" t="n">
        <v>17.9878</v>
      </c>
      <c r="D1318" s="3" t="n">
        <v>2.48959</v>
      </c>
      <c r="E1318" s="3" t="n">
        <v>-3.48666</v>
      </c>
    </row>
    <row r="1319" customFormat="false" ht="15.75" hidden="false" customHeight="false" outlineLevel="0" collapsed="false">
      <c r="A1319" s="3" t="n">
        <v>1318</v>
      </c>
      <c r="B1319" s="3" t="n">
        <v>27.3989</v>
      </c>
      <c r="C1319" s="3" t="n">
        <v>18.5309</v>
      </c>
      <c r="D1319" s="3" t="n">
        <v>1.63614</v>
      </c>
      <c r="E1319" s="3" t="n">
        <v>-1.48836</v>
      </c>
    </row>
    <row r="1320" customFormat="false" ht="15.75" hidden="false" customHeight="false" outlineLevel="0" collapsed="false">
      <c r="A1320" s="3" t="n">
        <v>1319</v>
      </c>
      <c r="B1320" s="3" t="n">
        <v>26.3177</v>
      </c>
      <c r="C1320" s="3" t="n">
        <v>17.2507</v>
      </c>
      <c r="D1320" s="3" t="n">
        <v>1.91637</v>
      </c>
      <c r="E1320" s="3" t="n">
        <v>11.1893</v>
      </c>
    </row>
    <row r="1321" customFormat="false" ht="15.75" hidden="false" customHeight="false" outlineLevel="0" collapsed="false">
      <c r="A1321" s="3" t="n">
        <v>1320</v>
      </c>
      <c r="B1321" s="3" t="n">
        <v>28.2081</v>
      </c>
      <c r="C1321" s="3" t="n">
        <v>19.1002</v>
      </c>
      <c r="D1321" s="3" t="n">
        <v>3.00645</v>
      </c>
      <c r="E1321" s="3" t="n">
        <v>7.52305</v>
      </c>
    </row>
    <row r="1322" customFormat="false" ht="15.75" hidden="false" customHeight="false" outlineLevel="0" collapsed="false">
      <c r="A1322" s="3" t="n">
        <v>1321</v>
      </c>
      <c r="B1322" s="3" t="n">
        <v>24.8714</v>
      </c>
      <c r="C1322" s="3" t="n">
        <v>14.7742</v>
      </c>
      <c r="D1322" s="3" t="n">
        <v>1.95781</v>
      </c>
      <c r="E1322" s="3" t="n">
        <v>-3.19712</v>
      </c>
    </row>
    <row r="1323" customFormat="false" ht="15.75" hidden="false" customHeight="false" outlineLevel="0" collapsed="false">
      <c r="A1323" s="3" t="n">
        <v>1322</v>
      </c>
      <c r="B1323" s="3" t="n">
        <v>27.1713</v>
      </c>
      <c r="C1323" s="3" t="n">
        <v>16.9185</v>
      </c>
      <c r="D1323" s="3" t="n">
        <v>2.22679</v>
      </c>
      <c r="E1323" s="3" t="n">
        <v>5.49478</v>
      </c>
    </row>
    <row r="1324" customFormat="false" ht="15.75" hidden="false" customHeight="false" outlineLevel="0" collapsed="false">
      <c r="A1324" s="3" t="n">
        <v>1323</v>
      </c>
      <c r="B1324" s="3" t="n">
        <v>27.6131</v>
      </c>
      <c r="C1324" s="3" t="n">
        <v>18.6485</v>
      </c>
      <c r="D1324" s="3" t="n">
        <v>2.03257</v>
      </c>
      <c r="E1324" s="3" t="n">
        <v>-12.9454</v>
      </c>
    </row>
    <row r="1325" customFormat="false" ht="15.75" hidden="false" customHeight="false" outlineLevel="0" collapsed="false">
      <c r="A1325" s="3" t="n">
        <v>1324</v>
      </c>
      <c r="B1325" s="3" t="n">
        <v>26.1656</v>
      </c>
      <c r="C1325" s="3" t="n">
        <v>17.263</v>
      </c>
      <c r="D1325" s="3" t="n">
        <v>2.08461</v>
      </c>
      <c r="E1325" s="3" t="n">
        <v>-2.91204</v>
      </c>
    </row>
    <row r="1326" customFormat="false" ht="15.75" hidden="false" customHeight="false" outlineLevel="0" collapsed="false">
      <c r="A1326" s="3" t="n">
        <v>1325</v>
      </c>
      <c r="B1326" s="3" t="n">
        <v>27.0363</v>
      </c>
      <c r="C1326" s="3" t="n">
        <v>18.4422</v>
      </c>
      <c r="D1326" s="3" t="n">
        <v>1.92668</v>
      </c>
      <c r="E1326" s="3" t="n">
        <v>6.56888</v>
      </c>
    </row>
    <row r="1327" customFormat="false" ht="15.75" hidden="false" customHeight="false" outlineLevel="0" collapsed="false">
      <c r="A1327" s="3" t="n">
        <v>1326</v>
      </c>
      <c r="B1327" s="3" t="n">
        <v>24.1751</v>
      </c>
      <c r="C1327" s="3" t="n">
        <v>13.7081</v>
      </c>
      <c r="D1327" s="3" t="n">
        <v>1.93855</v>
      </c>
      <c r="E1327" s="3" t="n">
        <v>7.29914</v>
      </c>
    </row>
    <row r="1328" customFormat="false" ht="15.75" hidden="false" customHeight="false" outlineLevel="0" collapsed="false">
      <c r="A1328" s="3" t="n">
        <v>1327</v>
      </c>
      <c r="B1328" s="3" t="n">
        <v>26.0572</v>
      </c>
      <c r="C1328" s="3" t="n">
        <v>18.2471</v>
      </c>
      <c r="D1328" s="3" t="n">
        <v>2.20547</v>
      </c>
      <c r="E1328" s="3" t="n">
        <v>7.73261</v>
      </c>
    </row>
    <row r="1329" customFormat="false" ht="15.75" hidden="false" customHeight="false" outlineLevel="0" collapsed="false">
      <c r="A1329" s="3" t="n">
        <v>1328</v>
      </c>
      <c r="B1329" s="3" t="n">
        <v>26.8657</v>
      </c>
      <c r="C1329" s="3" t="n">
        <v>19.1784</v>
      </c>
      <c r="D1329" s="3" t="n">
        <v>2.03809</v>
      </c>
      <c r="E1329" s="3" t="n">
        <v>5.87961</v>
      </c>
    </row>
    <row r="1330" customFormat="false" ht="15.75" hidden="false" customHeight="false" outlineLevel="0" collapsed="false">
      <c r="A1330" s="3" t="n">
        <v>1329</v>
      </c>
      <c r="B1330" s="3" t="n">
        <v>25.0918</v>
      </c>
      <c r="C1330" s="3" t="n">
        <v>16.6748</v>
      </c>
      <c r="D1330" s="3" t="n">
        <v>0.895532</v>
      </c>
      <c r="E1330" s="3" t="n">
        <v>8.59213</v>
      </c>
    </row>
    <row r="1331" customFormat="false" ht="15.75" hidden="false" customHeight="false" outlineLevel="0" collapsed="false">
      <c r="A1331" s="3" t="n">
        <v>1330</v>
      </c>
      <c r="B1331" s="3" t="n">
        <v>26.7926</v>
      </c>
      <c r="C1331" s="3" t="n">
        <v>17.8916</v>
      </c>
      <c r="D1331" s="3" t="n">
        <v>2.68319</v>
      </c>
      <c r="E1331" s="3" t="n">
        <v>8.042</v>
      </c>
    </row>
    <row r="1332" customFormat="false" ht="15.75" hidden="false" customHeight="false" outlineLevel="0" collapsed="false">
      <c r="A1332" s="3" t="n">
        <v>1331</v>
      </c>
      <c r="B1332" s="3" t="n">
        <v>25.891</v>
      </c>
      <c r="C1332" s="3" t="n">
        <v>15.563</v>
      </c>
      <c r="D1332" s="3" t="n">
        <v>2.02905</v>
      </c>
      <c r="E1332" s="3" t="n">
        <v>-0.201696</v>
      </c>
    </row>
    <row r="1333" customFormat="false" ht="15.75" hidden="false" customHeight="false" outlineLevel="0" collapsed="false">
      <c r="A1333" s="3" t="n">
        <v>1332</v>
      </c>
      <c r="B1333" s="3" t="n">
        <v>29.3493</v>
      </c>
      <c r="C1333" s="3" t="n">
        <v>21.1873</v>
      </c>
      <c r="D1333" s="3" t="n">
        <v>2.66758</v>
      </c>
      <c r="E1333" s="3" t="n">
        <v>9.25103</v>
      </c>
    </row>
    <row r="1334" customFormat="false" ht="15.75" hidden="false" customHeight="false" outlineLevel="0" collapsed="false">
      <c r="A1334" s="3" t="n">
        <v>1333</v>
      </c>
      <c r="B1334" s="3" t="n">
        <v>25.7144</v>
      </c>
      <c r="C1334" s="3" t="n">
        <v>16.3898</v>
      </c>
      <c r="D1334" s="3" t="n">
        <v>2.55042</v>
      </c>
      <c r="E1334" s="3" t="n">
        <v>-1.99528</v>
      </c>
    </row>
    <row r="1335" customFormat="false" ht="15.75" hidden="false" customHeight="false" outlineLevel="0" collapsed="false">
      <c r="A1335" s="3" t="n">
        <v>1334</v>
      </c>
      <c r="B1335" s="3" t="n">
        <v>26.4173</v>
      </c>
      <c r="C1335" s="3" t="n">
        <v>17.5852</v>
      </c>
      <c r="D1335" s="3" t="n">
        <v>2.45447</v>
      </c>
      <c r="E1335" s="3" t="n">
        <v>-5.31757</v>
      </c>
    </row>
    <row r="1336" customFormat="false" ht="15.75" hidden="false" customHeight="false" outlineLevel="0" collapsed="false">
      <c r="A1336" s="3" t="n">
        <v>1335</v>
      </c>
      <c r="B1336" s="3" t="n">
        <v>27.9876</v>
      </c>
      <c r="C1336" s="3" t="n">
        <v>20.3217</v>
      </c>
      <c r="D1336" s="3" t="n">
        <v>2.33935</v>
      </c>
      <c r="E1336" s="3" t="n">
        <v>-8.93205</v>
      </c>
    </row>
    <row r="1337" customFormat="false" ht="15.75" hidden="false" customHeight="false" outlineLevel="0" collapsed="false">
      <c r="A1337" s="3" t="n">
        <v>1336</v>
      </c>
      <c r="B1337" s="3" t="n">
        <v>28.1998</v>
      </c>
      <c r="C1337" s="3" t="n">
        <v>19.6292</v>
      </c>
      <c r="D1337" s="3" t="n">
        <v>1.19473</v>
      </c>
      <c r="E1337" s="3" t="n">
        <v>-10.9824</v>
      </c>
    </row>
    <row r="1338" customFormat="false" ht="15.75" hidden="false" customHeight="false" outlineLevel="0" collapsed="false">
      <c r="A1338" s="3" t="n">
        <v>1337</v>
      </c>
      <c r="B1338" s="3" t="n">
        <v>25.323</v>
      </c>
      <c r="C1338" s="3" t="n">
        <v>16.2138</v>
      </c>
      <c r="D1338" s="3" t="n">
        <v>2.89553</v>
      </c>
      <c r="E1338" s="3" t="n">
        <v>1.99102</v>
      </c>
    </row>
    <row r="1339" customFormat="false" ht="15.75" hidden="false" customHeight="false" outlineLevel="0" collapsed="false">
      <c r="A1339" s="3" t="n">
        <v>1338</v>
      </c>
      <c r="B1339" s="3" t="n">
        <v>25.0094</v>
      </c>
      <c r="C1339" s="3" t="n">
        <v>14.2305</v>
      </c>
      <c r="D1339" s="3" t="n">
        <v>2.08004</v>
      </c>
      <c r="E1339" s="3" t="n">
        <v>-3.70816</v>
      </c>
    </row>
    <row r="1340" customFormat="false" ht="15.75" hidden="false" customHeight="false" outlineLevel="0" collapsed="false">
      <c r="A1340" s="3" t="n">
        <v>1339</v>
      </c>
      <c r="B1340" s="3" t="n">
        <v>26.1317</v>
      </c>
      <c r="C1340" s="3" t="n">
        <v>17.5584</v>
      </c>
      <c r="D1340" s="3" t="n">
        <v>1.64457</v>
      </c>
      <c r="E1340" s="3" t="n">
        <v>4.02809</v>
      </c>
    </row>
    <row r="1341" customFormat="false" ht="15.75" hidden="false" customHeight="false" outlineLevel="0" collapsed="false">
      <c r="A1341" s="3" t="n">
        <v>1340</v>
      </c>
      <c r="B1341" s="3" t="n">
        <v>26.0289</v>
      </c>
      <c r="C1341" s="3" t="n">
        <v>16.4506</v>
      </c>
      <c r="D1341" s="3" t="n">
        <v>2.30941</v>
      </c>
      <c r="E1341" s="3" t="n">
        <v>-0.0951026</v>
      </c>
    </row>
    <row r="1342" customFormat="false" ht="15.75" hidden="false" customHeight="false" outlineLevel="0" collapsed="false">
      <c r="A1342" s="3" t="n">
        <v>1341</v>
      </c>
      <c r="B1342" s="3" t="n">
        <v>25.6807</v>
      </c>
      <c r="C1342" s="3" t="n">
        <v>16.6349</v>
      </c>
      <c r="D1342" s="3" t="n">
        <v>1.76175</v>
      </c>
      <c r="E1342" s="3" t="n">
        <v>4.01624</v>
      </c>
    </row>
    <row r="1343" customFormat="false" ht="15.75" hidden="false" customHeight="false" outlineLevel="0" collapsed="false">
      <c r="A1343" s="3" t="n">
        <v>1342</v>
      </c>
      <c r="B1343" s="3" t="n">
        <v>25.4676</v>
      </c>
      <c r="C1343" s="3" t="n">
        <v>17.4751</v>
      </c>
      <c r="D1343" s="3" t="n">
        <v>2.49204</v>
      </c>
      <c r="E1343" s="3" t="n">
        <v>-8.89506</v>
      </c>
    </row>
    <row r="1344" customFormat="false" ht="15.75" hidden="false" customHeight="false" outlineLevel="0" collapsed="false">
      <c r="A1344" s="3" t="n">
        <v>1343</v>
      </c>
      <c r="B1344" s="3" t="n">
        <v>25.516</v>
      </c>
      <c r="C1344" s="3" t="n">
        <v>17.1655</v>
      </c>
      <c r="D1344" s="3" t="n">
        <v>1.39431</v>
      </c>
      <c r="E1344" s="3" t="n">
        <v>0.846463</v>
      </c>
    </row>
    <row r="1345" customFormat="false" ht="15.75" hidden="false" customHeight="false" outlineLevel="0" collapsed="false">
      <c r="A1345" s="3" t="n">
        <v>1344</v>
      </c>
      <c r="B1345" s="3" t="n">
        <v>26.0508</v>
      </c>
      <c r="C1345" s="3" t="n">
        <v>17.5197</v>
      </c>
      <c r="D1345" s="3" t="n">
        <v>2.069</v>
      </c>
      <c r="E1345" s="3" t="n">
        <v>1.0503</v>
      </c>
    </row>
    <row r="1346" customFormat="false" ht="15.75" hidden="false" customHeight="false" outlineLevel="0" collapsed="false">
      <c r="A1346" s="3" t="n">
        <v>1345</v>
      </c>
      <c r="B1346" s="3" t="n">
        <v>27.536</v>
      </c>
      <c r="C1346" s="3" t="n">
        <v>19.412</v>
      </c>
      <c r="D1346" s="3" t="n">
        <v>1.92691</v>
      </c>
      <c r="E1346" s="3" t="n">
        <v>1.47182</v>
      </c>
    </row>
    <row r="1347" customFormat="false" ht="15.75" hidden="false" customHeight="false" outlineLevel="0" collapsed="false">
      <c r="A1347" s="3" t="n">
        <v>1346</v>
      </c>
      <c r="B1347" s="3" t="n">
        <v>25.9354</v>
      </c>
      <c r="C1347" s="3" t="n">
        <v>16.1493</v>
      </c>
      <c r="D1347" s="3" t="n">
        <v>2.9785</v>
      </c>
      <c r="E1347" s="3" t="n">
        <v>0.0785328</v>
      </c>
    </row>
    <row r="1348" customFormat="false" ht="15.75" hidden="false" customHeight="false" outlineLevel="0" collapsed="false">
      <c r="A1348" s="3" t="n">
        <v>1347</v>
      </c>
      <c r="B1348" s="3" t="n">
        <v>25.7194</v>
      </c>
      <c r="C1348" s="3" t="n">
        <v>17.4558</v>
      </c>
      <c r="D1348" s="3" t="n">
        <v>2.49165</v>
      </c>
      <c r="E1348" s="3" t="n">
        <v>8.25194</v>
      </c>
    </row>
    <row r="1349" customFormat="false" ht="15.75" hidden="false" customHeight="false" outlineLevel="0" collapsed="false">
      <c r="A1349" s="3" t="n">
        <v>1348</v>
      </c>
      <c r="B1349" s="3" t="n">
        <v>26.8604</v>
      </c>
      <c r="C1349" s="3" t="n">
        <v>18.8167</v>
      </c>
      <c r="D1349" s="3" t="n">
        <v>2.71912</v>
      </c>
      <c r="E1349" s="3" t="n">
        <v>-0.528416</v>
      </c>
    </row>
    <row r="1350" customFormat="false" ht="15.75" hidden="false" customHeight="false" outlineLevel="0" collapsed="false">
      <c r="A1350" s="3" t="n">
        <v>1349</v>
      </c>
      <c r="B1350" s="3" t="n">
        <v>27.8247</v>
      </c>
      <c r="C1350" s="3" t="n">
        <v>19.9095</v>
      </c>
      <c r="D1350" s="3" t="n">
        <v>2.29484</v>
      </c>
      <c r="E1350" s="3" t="n">
        <v>8.53279</v>
      </c>
    </row>
    <row r="1351" customFormat="false" ht="15.75" hidden="false" customHeight="false" outlineLevel="0" collapsed="false">
      <c r="A1351" s="3" t="n">
        <v>1350</v>
      </c>
      <c r="B1351" s="3" t="n">
        <v>26.0932</v>
      </c>
      <c r="C1351" s="3" t="n">
        <v>15.9115</v>
      </c>
      <c r="D1351" s="3" t="n">
        <v>1.87527</v>
      </c>
      <c r="E1351" s="3" t="n">
        <v>5.14291</v>
      </c>
    </row>
    <row r="1352" customFormat="false" ht="15.75" hidden="false" customHeight="false" outlineLevel="0" collapsed="false">
      <c r="A1352" s="3" t="n">
        <v>1351</v>
      </c>
      <c r="B1352" s="3" t="n">
        <v>25.5153</v>
      </c>
      <c r="C1352" s="3" t="n">
        <v>14.762</v>
      </c>
      <c r="D1352" s="3" t="n">
        <v>1.55855</v>
      </c>
      <c r="E1352" s="3" t="n">
        <v>-0.425379</v>
      </c>
    </row>
    <row r="1353" customFormat="false" ht="15.75" hidden="false" customHeight="false" outlineLevel="0" collapsed="false">
      <c r="A1353" s="3" t="n">
        <v>1352</v>
      </c>
      <c r="B1353" s="3" t="n">
        <v>26.4011</v>
      </c>
      <c r="C1353" s="3" t="n">
        <v>16.6083</v>
      </c>
      <c r="D1353" s="3" t="n">
        <v>2.27908</v>
      </c>
      <c r="E1353" s="3" t="n">
        <v>3.53001</v>
      </c>
    </row>
    <row r="1354" customFormat="false" ht="15.75" hidden="false" customHeight="false" outlineLevel="0" collapsed="false">
      <c r="A1354" s="3" t="n">
        <v>1353</v>
      </c>
      <c r="B1354" s="3" t="n">
        <v>27.0607</v>
      </c>
      <c r="C1354" s="3" t="n">
        <v>19.0364</v>
      </c>
      <c r="D1354" s="3" t="n">
        <v>2.56664</v>
      </c>
      <c r="E1354" s="3" t="n">
        <v>14.813</v>
      </c>
    </row>
    <row r="1355" customFormat="false" ht="15.75" hidden="false" customHeight="false" outlineLevel="0" collapsed="false">
      <c r="A1355" s="3" t="n">
        <v>1354</v>
      </c>
      <c r="B1355" s="3" t="n">
        <v>26.4202</v>
      </c>
      <c r="C1355" s="3" t="n">
        <v>17.8111</v>
      </c>
      <c r="D1355" s="3" t="n">
        <v>2.91721</v>
      </c>
      <c r="E1355" s="3" t="n">
        <v>9.52315</v>
      </c>
    </row>
    <row r="1356" customFormat="false" ht="15.75" hidden="false" customHeight="false" outlineLevel="0" collapsed="false">
      <c r="A1356" s="3" t="n">
        <v>1355</v>
      </c>
      <c r="B1356" s="3" t="n">
        <v>27.7258</v>
      </c>
      <c r="C1356" s="3" t="n">
        <v>19.8187</v>
      </c>
      <c r="D1356" s="3" t="n">
        <v>2.71464</v>
      </c>
      <c r="E1356" s="3" t="n">
        <v>1.46133</v>
      </c>
    </row>
    <row r="1357" customFormat="false" ht="15.75" hidden="false" customHeight="false" outlineLevel="0" collapsed="false">
      <c r="A1357" s="3" t="n">
        <v>1356</v>
      </c>
      <c r="B1357" s="3" t="n">
        <v>26.085</v>
      </c>
      <c r="C1357" s="3" t="n">
        <v>17.6672</v>
      </c>
      <c r="D1357" s="3" t="n">
        <v>3.68237</v>
      </c>
      <c r="E1357" s="3" t="n">
        <v>-1.45186</v>
      </c>
    </row>
    <row r="1358" customFormat="false" ht="15.75" hidden="false" customHeight="false" outlineLevel="0" collapsed="false">
      <c r="A1358" s="3" t="n">
        <v>1357</v>
      </c>
      <c r="B1358" s="3" t="n">
        <v>25.7618</v>
      </c>
      <c r="C1358" s="3" t="n">
        <v>15.8499</v>
      </c>
      <c r="D1358" s="3" t="n">
        <v>2.80525</v>
      </c>
      <c r="E1358" s="3" t="n">
        <v>0.221597</v>
      </c>
    </row>
    <row r="1359" customFormat="false" ht="15.75" hidden="false" customHeight="false" outlineLevel="0" collapsed="false">
      <c r="A1359" s="3" t="n">
        <v>1358</v>
      </c>
      <c r="B1359" s="3" t="n">
        <v>26.2078</v>
      </c>
      <c r="C1359" s="3" t="n">
        <v>17.5096</v>
      </c>
      <c r="D1359" s="3" t="n">
        <v>1.80544</v>
      </c>
      <c r="E1359" s="3" t="n">
        <v>-6.32201</v>
      </c>
    </row>
    <row r="1360" customFormat="false" ht="15.75" hidden="false" customHeight="false" outlineLevel="0" collapsed="false">
      <c r="A1360" s="3" t="n">
        <v>1359</v>
      </c>
      <c r="B1360" s="3" t="n">
        <v>26.0029</v>
      </c>
      <c r="C1360" s="3" t="n">
        <v>16.5532</v>
      </c>
      <c r="D1360" s="3" t="n">
        <v>1.67839</v>
      </c>
      <c r="E1360" s="3" t="n">
        <v>-2.49913</v>
      </c>
    </row>
    <row r="1361" customFormat="false" ht="15.75" hidden="false" customHeight="false" outlineLevel="0" collapsed="false">
      <c r="A1361" s="3" t="n">
        <v>1360</v>
      </c>
      <c r="B1361" s="3" t="n">
        <v>25.6389</v>
      </c>
      <c r="C1361" s="3" t="n">
        <v>16.7813</v>
      </c>
      <c r="D1361" s="3" t="n">
        <v>2.39649</v>
      </c>
      <c r="E1361" s="3" t="n">
        <v>-2.92555</v>
      </c>
    </row>
    <row r="1362" customFormat="false" ht="15.75" hidden="false" customHeight="false" outlineLevel="0" collapsed="false">
      <c r="A1362" s="3" t="n">
        <v>1361</v>
      </c>
      <c r="B1362" s="3" t="n">
        <v>26.048</v>
      </c>
      <c r="C1362" s="3" t="n">
        <v>17.176</v>
      </c>
      <c r="D1362" s="3" t="n">
        <v>1.3952</v>
      </c>
      <c r="E1362" s="3" t="n">
        <v>-6.39806</v>
      </c>
    </row>
    <row r="1363" customFormat="false" ht="15.75" hidden="false" customHeight="false" outlineLevel="0" collapsed="false">
      <c r="A1363" s="3" t="n">
        <v>1362</v>
      </c>
      <c r="B1363" s="3" t="n">
        <v>26.1464</v>
      </c>
      <c r="C1363" s="3" t="n">
        <v>15.9643</v>
      </c>
      <c r="D1363" s="3" t="n">
        <v>3.22348</v>
      </c>
      <c r="E1363" s="3" t="n">
        <v>5.62611</v>
      </c>
    </row>
    <row r="1364" customFormat="false" ht="15.75" hidden="false" customHeight="false" outlineLevel="0" collapsed="false">
      <c r="A1364" s="3" t="n">
        <v>1363</v>
      </c>
      <c r="B1364" s="3" t="n">
        <v>27.0365</v>
      </c>
      <c r="C1364" s="3" t="n">
        <v>18.2891</v>
      </c>
      <c r="D1364" s="3" t="n">
        <v>2.31044</v>
      </c>
      <c r="E1364" s="3" t="n">
        <v>-1.30489</v>
      </c>
    </row>
    <row r="1365" customFormat="false" ht="15.75" hidden="false" customHeight="false" outlineLevel="0" collapsed="false">
      <c r="A1365" s="3" t="n">
        <v>1364</v>
      </c>
      <c r="B1365" s="3" t="n">
        <v>26.697</v>
      </c>
      <c r="C1365" s="3" t="n">
        <v>18.2703</v>
      </c>
      <c r="D1365" s="3" t="n">
        <v>2.55716</v>
      </c>
      <c r="E1365" s="3" t="n">
        <v>-1.39856</v>
      </c>
    </row>
    <row r="1366" customFormat="false" ht="15.75" hidden="false" customHeight="false" outlineLevel="0" collapsed="false">
      <c r="A1366" s="3" t="n">
        <v>1365</v>
      </c>
      <c r="B1366" s="3" t="n">
        <v>25.0978</v>
      </c>
      <c r="C1366" s="3" t="n">
        <v>15.366</v>
      </c>
      <c r="D1366" s="3" t="n">
        <v>1.88988</v>
      </c>
      <c r="E1366" s="3" t="n">
        <v>7.50307</v>
      </c>
    </row>
    <row r="1367" customFormat="false" ht="15.75" hidden="false" customHeight="false" outlineLevel="0" collapsed="false">
      <c r="A1367" s="3" t="n">
        <v>1366</v>
      </c>
      <c r="B1367" s="3" t="n">
        <v>27.0855</v>
      </c>
      <c r="C1367" s="3" t="n">
        <v>17.7366</v>
      </c>
      <c r="D1367" s="3" t="n">
        <v>2.04104</v>
      </c>
      <c r="E1367" s="3" t="n">
        <v>-8.33803</v>
      </c>
    </row>
    <row r="1368" customFormat="false" ht="15.75" hidden="false" customHeight="false" outlineLevel="0" collapsed="false">
      <c r="A1368" s="3" t="n">
        <v>1367</v>
      </c>
      <c r="B1368" s="3" t="n">
        <v>26.2034</v>
      </c>
      <c r="C1368" s="3" t="n">
        <v>16.8951</v>
      </c>
      <c r="D1368" s="3" t="n">
        <v>2.38996</v>
      </c>
      <c r="E1368" s="3" t="n">
        <v>-0.521094</v>
      </c>
    </row>
    <row r="1369" customFormat="false" ht="15.75" hidden="false" customHeight="false" outlineLevel="0" collapsed="false">
      <c r="A1369" s="3" t="n">
        <v>1368</v>
      </c>
      <c r="B1369" s="3" t="n">
        <v>27.1948</v>
      </c>
      <c r="C1369" s="3" t="n">
        <v>18.8433</v>
      </c>
      <c r="D1369" s="3" t="n">
        <v>2.42635</v>
      </c>
      <c r="E1369" s="3" t="n">
        <v>1.64424</v>
      </c>
    </row>
    <row r="1370" customFormat="false" ht="15.75" hidden="false" customHeight="false" outlineLevel="0" collapsed="false">
      <c r="A1370" s="3" t="n">
        <v>1369</v>
      </c>
      <c r="B1370" s="3" t="n">
        <v>24.3196</v>
      </c>
      <c r="C1370" s="3" t="n">
        <v>14.3481</v>
      </c>
      <c r="D1370" s="3" t="n">
        <v>1.67101</v>
      </c>
      <c r="E1370" s="3" t="n">
        <v>8.312</v>
      </c>
    </row>
    <row r="1371" customFormat="false" ht="15.75" hidden="false" customHeight="false" outlineLevel="0" collapsed="false">
      <c r="A1371" s="3" t="n">
        <v>1370</v>
      </c>
      <c r="B1371" s="3" t="n">
        <v>25.8834</v>
      </c>
      <c r="C1371" s="3" t="n">
        <v>16.1839</v>
      </c>
      <c r="D1371" s="3" t="n">
        <v>1.77661</v>
      </c>
      <c r="E1371" s="3" t="n">
        <v>-6.94882</v>
      </c>
    </row>
    <row r="1372" customFormat="false" ht="15.75" hidden="false" customHeight="false" outlineLevel="0" collapsed="false">
      <c r="A1372" s="3" t="n">
        <v>1371</v>
      </c>
      <c r="B1372" s="3" t="n">
        <v>27.2517</v>
      </c>
      <c r="C1372" s="3" t="n">
        <v>18.7953</v>
      </c>
      <c r="D1372" s="3" t="n">
        <v>1.53497</v>
      </c>
      <c r="E1372" s="3" t="n">
        <v>-9.11077</v>
      </c>
    </row>
    <row r="1373" customFormat="false" ht="15.75" hidden="false" customHeight="false" outlineLevel="0" collapsed="false">
      <c r="A1373" s="3" t="n">
        <v>1372</v>
      </c>
      <c r="B1373" s="3" t="n">
        <v>27.7639</v>
      </c>
      <c r="C1373" s="3" t="n">
        <v>19.7777</v>
      </c>
      <c r="D1373" s="3" t="n">
        <v>2.27716</v>
      </c>
      <c r="E1373" s="3" t="n">
        <v>3.28987</v>
      </c>
    </row>
    <row r="1374" customFormat="false" ht="15.75" hidden="false" customHeight="false" outlineLevel="0" collapsed="false">
      <c r="A1374" s="3" t="n">
        <v>1373</v>
      </c>
      <c r="B1374" s="3" t="n">
        <v>27.6016</v>
      </c>
      <c r="C1374" s="3" t="n">
        <v>18.5543</v>
      </c>
      <c r="D1374" s="3" t="n">
        <v>2.58217</v>
      </c>
      <c r="E1374" s="3" t="n">
        <v>11.1301</v>
      </c>
    </row>
    <row r="1375" customFormat="false" ht="15.75" hidden="false" customHeight="false" outlineLevel="0" collapsed="false">
      <c r="A1375" s="3" t="n">
        <v>1374</v>
      </c>
      <c r="B1375" s="3" t="n">
        <v>26.9938</v>
      </c>
      <c r="C1375" s="3" t="n">
        <v>19.5805</v>
      </c>
      <c r="D1375" s="3" t="n">
        <v>1.51587</v>
      </c>
      <c r="E1375" s="3" t="n">
        <v>0.116743</v>
      </c>
    </row>
    <row r="1376" customFormat="false" ht="15.75" hidden="false" customHeight="false" outlineLevel="0" collapsed="false">
      <c r="A1376" s="3" t="n">
        <v>1375</v>
      </c>
      <c r="B1376" s="3" t="n">
        <v>26.0147</v>
      </c>
      <c r="C1376" s="3" t="n">
        <v>17.0644</v>
      </c>
      <c r="D1376" s="3" t="n">
        <v>2.03109</v>
      </c>
      <c r="E1376" s="3" t="n">
        <v>-6.77963</v>
      </c>
    </row>
    <row r="1377" customFormat="false" ht="15.75" hidden="false" customHeight="false" outlineLevel="0" collapsed="false">
      <c r="A1377" s="3" t="n">
        <v>1376</v>
      </c>
      <c r="B1377" s="3" t="n">
        <v>26.4816</v>
      </c>
      <c r="C1377" s="3" t="n">
        <v>17.1597</v>
      </c>
      <c r="D1377" s="3" t="n">
        <v>2.65663</v>
      </c>
      <c r="E1377" s="3" t="n">
        <v>5.72406</v>
      </c>
    </row>
    <row r="1378" customFormat="false" ht="15.75" hidden="false" customHeight="false" outlineLevel="0" collapsed="false">
      <c r="A1378" s="3" t="n">
        <v>1377</v>
      </c>
      <c r="B1378" s="3" t="n">
        <v>25.5242</v>
      </c>
      <c r="C1378" s="3" t="n">
        <v>14.2833</v>
      </c>
      <c r="D1378" s="3" t="n">
        <v>1.52277</v>
      </c>
      <c r="E1378" s="3" t="n">
        <v>-3.08933</v>
      </c>
    </row>
    <row r="1379" customFormat="false" ht="15.75" hidden="false" customHeight="false" outlineLevel="0" collapsed="false">
      <c r="A1379" s="3" t="n">
        <v>1378</v>
      </c>
      <c r="B1379" s="3" t="n">
        <v>26.2666</v>
      </c>
      <c r="C1379" s="3" t="n">
        <v>17.5803</v>
      </c>
      <c r="D1379" s="3" t="n">
        <v>2.12709</v>
      </c>
      <c r="E1379" s="3" t="n">
        <v>-6.34543</v>
      </c>
    </row>
    <row r="1380" customFormat="false" ht="15.75" hidden="false" customHeight="false" outlineLevel="0" collapsed="false">
      <c r="A1380" s="3" t="n">
        <v>1379</v>
      </c>
      <c r="B1380" s="3" t="n">
        <v>27.254</v>
      </c>
      <c r="C1380" s="3" t="n">
        <v>17.8727</v>
      </c>
      <c r="D1380" s="3" t="n">
        <v>1.9723</v>
      </c>
      <c r="E1380" s="3" t="n">
        <v>-5.25</v>
      </c>
    </row>
    <row r="1381" customFormat="false" ht="15.75" hidden="false" customHeight="false" outlineLevel="0" collapsed="false">
      <c r="A1381" s="3" t="n">
        <v>1380</v>
      </c>
      <c r="B1381" s="3" t="n">
        <v>29.0997</v>
      </c>
      <c r="C1381" s="3" t="n">
        <v>21.2456</v>
      </c>
      <c r="D1381" s="3" t="n">
        <v>2.91608</v>
      </c>
      <c r="E1381" s="3" t="n">
        <v>6.41523</v>
      </c>
    </row>
    <row r="1382" customFormat="false" ht="15.75" hidden="false" customHeight="false" outlineLevel="0" collapsed="false">
      <c r="A1382" s="3" t="n">
        <v>1381</v>
      </c>
      <c r="B1382" s="3" t="n">
        <v>26.1889</v>
      </c>
      <c r="C1382" s="3" t="n">
        <v>17.7398</v>
      </c>
      <c r="D1382" s="3" t="n">
        <v>2.81642</v>
      </c>
      <c r="E1382" s="3" t="n">
        <v>7.25374</v>
      </c>
    </row>
    <row r="1383" customFormat="false" ht="15.75" hidden="false" customHeight="false" outlineLevel="0" collapsed="false">
      <c r="A1383" s="3" t="n">
        <v>1382</v>
      </c>
      <c r="B1383" s="3" t="n">
        <v>27.2644</v>
      </c>
      <c r="C1383" s="3" t="n">
        <v>17.6663</v>
      </c>
      <c r="D1383" s="3" t="n">
        <v>2.35602</v>
      </c>
      <c r="E1383" s="3" t="n">
        <v>12.789</v>
      </c>
    </row>
    <row r="1384" customFormat="false" ht="15.75" hidden="false" customHeight="false" outlineLevel="0" collapsed="false">
      <c r="A1384" s="3" t="n">
        <v>1383</v>
      </c>
      <c r="B1384" s="3" t="n">
        <v>25.7977</v>
      </c>
      <c r="C1384" s="3" t="n">
        <v>16.5605</v>
      </c>
      <c r="D1384" s="3" t="n">
        <v>1.99655</v>
      </c>
      <c r="E1384" s="3" t="n">
        <v>9.04915</v>
      </c>
    </row>
    <row r="1385" customFormat="false" ht="15.75" hidden="false" customHeight="false" outlineLevel="0" collapsed="false">
      <c r="A1385" s="3" t="n">
        <v>1384</v>
      </c>
      <c r="B1385" s="3" t="n">
        <v>25.5975</v>
      </c>
      <c r="C1385" s="3" t="n">
        <v>17.6087</v>
      </c>
      <c r="D1385" s="3" t="n">
        <v>1.95327</v>
      </c>
      <c r="E1385" s="3" t="n">
        <v>1.35403</v>
      </c>
    </row>
    <row r="1386" customFormat="false" ht="15.75" hidden="false" customHeight="false" outlineLevel="0" collapsed="false">
      <c r="A1386" s="3" t="n">
        <v>1385</v>
      </c>
      <c r="B1386" s="3" t="n">
        <v>26.7798</v>
      </c>
      <c r="C1386" s="3" t="n">
        <v>17.4499</v>
      </c>
      <c r="D1386" s="3" t="n">
        <v>2.17153</v>
      </c>
      <c r="E1386" s="3" t="n">
        <v>-3.7567</v>
      </c>
    </row>
    <row r="1387" customFormat="false" ht="15.75" hidden="false" customHeight="false" outlineLevel="0" collapsed="false">
      <c r="A1387" s="3" t="n">
        <v>1386</v>
      </c>
      <c r="B1387" s="3" t="n">
        <v>26.4085</v>
      </c>
      <c r="C1387" s="3" t="n">
        <v>17.1009</v>
      </c>
      <c r="D1387" s="3" t="n">
        <v>2.58222</v>
      </c>
      <c r="E1387" s="3" t="n">
        <v>14.3118</v>
      </c>
    </row>
    <row r="1388" customFormat="false" ht="15.75" hidden="false" customHeight="false" outlineLevel="0" collapsed="false">
      <c r="A1388" s="3" t="n">
        <v>1387</v>
      </c>
      <c r="B1388" s="3" t="n">
        <v>27.7633</v>
      </c>
      <c r="C1388" s="3" t="n">
        <v>18.5708</v>
      </c>
      <c r="D1388" s="3" t="n">
        <v>2.17626</v>
      </c>
      <c r="E1388" s="3" t="n">
        <v>-1.18979</v>
      </c>
    </row>
    <row r="1389" customFormat="false" ht="15.75" hidden="false" customHeight="false" outlineLevel="0" collapsed="false">
      <c r="A1389" s="3" t="n">
        <v>1388</v>
      </c>
      <c r="B1389" s="3" t="n">
        <v>27.5133</v>
      </c>
      <c r="C1389" s="3" t="n">
        <v>17.6605</v>
      </c>
      <c r="D1389" s="3" t="n">
        <v>1.98718</v>
      </c>
      <c r="E1389" s="3" t="n">
        <v>-1.51336</v>
      </c>
    </row>
    <row r="1390" customFormat="false" ht="15.75" hidden="false" customHeight="false" outlineLevel="0" collapsed="false">
      <c r="A1390" s="3" t="n">
        <v>1389</v>
      </c>
      <c r="B1390" s="3" t="n">
        <v>23.5169</v>
      </c>
      <c r="C1390" s="3" t="n">
        <v>15.4106</v>
      </c>
      <c r="D1390" s="3" t="n">
        <v>2.16163</v>
      </c>
      <c r="E1390" s="3" t="n">
        <v>-3.73671</v>
      </c>
    </row>
    <row r="1391" customFormat="false" ht="15.75" hidden="false" customHeight="false" outlineLevel="0" collapsed="false">
      <c r="A1391" s="3" t="n">
        <v>1390</v>
      </c>
      <c r="B1391" s="3" t="n">
        <v>27.1156</v>
      </c>
      <c r="C1391" s="3" t="n">
        <v>17.4845</v>
      </c>
      <c r="D1391" s="3" t="n">
        <v>1.93157</v>
      </c>
      <c r="E1391" s="3" t="n">
        <v>12.6606</v>
      </c>
    </row>
    <row r="1392" customFormat="false" ht="15.75" hidden="false" customHeight="false" outlineLevel="0" collapsed="false">
      <c r="A1392" s="3" t="n">
        <v>1391</v>
      </c>
      <c r="B1392" s="3" t="n">
        <v>27.0859</v>
      </c>
      <c r="C1392" s="3" t="n">
        <v>17.7278</v>
      </c>
      <c r="D1392" s="3" t="n">
        <v>2.28404</v>
      </c>
      <c r="E1392" s="3" t="n">
        <v>5.67588</v>
      </c>
    </row>
    <row r="1393" customFormat="false" ht="15.75" hidden="false" customHeight="false" outlineLevel="0" collapsed="false">
      <c r="A1393" s="3" t="n">
        <v>1392</v>
      </c>
      <c r="B1393" s="3" t="n">
        <v>27.1542</v>
      </c>
      <c r="C1393" s="3" t="n">
        <v>18.7093</v>
      </c>
      <c r="D1393" s="3" t="n">
        <v>1.44281</v>
      </c>
      <c r="E1393" s="3" t="n">
        <v>4.80512</v>
      </c>
    </row>
    <row r="1394" customFormat="false" ht="15.75" hidden="false" customHeight="false" outlineLevel="0" collapsed="false">
      <c r="A1394" s="3" t="n">
        <v>1393</v>
      </c>
      <c r="B1394" s="3" t="n">
        <v>26.0898</v>
      </c>
      <c r="C1394" s="3" t="n">
        <v>16.9774</v>
      </c>
      <c r="D1394" s="3" t="n">
        <v>1.92961</v>
      </c>
      <c r="E1394" s="3" t="n">
        <v>-6.3272</v>
      </c>
    </row>
    <row r="1395" customFormat="false" ht="15.75" hidden="false" customHeight="false" outlineLevel="0" collapsed="false">
      <c r="A1395" s="3" t="n">
        <v>1394</v>
      </c>
      <c r="B1395" s="3" t="n">
        <v>26.2663</v>
      </c>
      <c r="C1395" s="3" t="n">
        <v>17.5201</v>
      </c>
      <c r="D1395" s="3" t="n">
        <v>1.83438</v>
      </c>
      <c r="E1395" s="3" t="n">
        <v>-2.83411</v>
      </c>
    </row>
    <row r="1396" customFormat="false" ht="15.75" hidden="false" customHeight="false" outlineLevel="0" collapsed="false">
      <c r="A1396" s="3" t="n">
        <v>1395</v>
      </c>
      <c r="B1396" s="3" t="n">
        <v>26.5411</v>
      </c>
      <c r="C1396" s="3" t="n">
        <v>18.8127</v>
      </c>
      <c r="D1396" s="3" t="n">
        <v>2.04492</v>
      </c>
      <c r="E1396" s="3" t="n">
        <v>13.47</v>
      </c>
    </row>
    <row r="1397" customFormat="false" ht="15.75" hidden="false" customHeight="false" outlineLevel="0" collapsed="false">
      <c r="A1397" s="3" t="n">
        <v>1396</v>
      </c>
      <c r="B1397" s="3" t="n">
        <v>25.878</v>
      </c>
      <c r="C1397" s="3" t="n">
        <v>16.3497</v>
      </c>
      <c r="D1397" s="3" t="n">
        <v>2.11097</v>
      </c>
      <c r="E1397" s="3" t="n">
        <v>-2.04095</v>
      </c>
    </row>
    <row r="1398" customFormat="false" ht="15.75" hidden="false" customHeight="false" outlineLevel="0" collapsed="false">
      <c r="A1398" s="3" t="n">
        <v>1397</v>
      </c>
      <c r="B1398" s="3" t="n">
        <v>26.329</v>
      </c>
      <c r="C1398" s="3" t="n">
        <v>16.9235</v>
      </c>
      <c r="D1398" s="3" t="n">
        <v>2.51555</v>
      </c>
      <c r="E1398" s="3" t="n">
        <v>-0.53306</v>
      </c>
    </row>
    <row r="1399" customFormat="false" ht="15.75" hidden="false" customHeight="false" outlineLevel="0" collapsed="false">
      <c r="A1399" s="3" t="n">
        <v>1398</v>
      </c>
      <c r="B1399" s="3" t="n">
        <v>24.4872</v>
      </c>
      <c r="C1399" s="3" t="n">
        <v>14.6366</v>
      </c>
      <c r="D1399" s="3" t="n">
        <v>1.8413</v>
      </c>
      <c r="E1399" s="3" t="n">
        <v>2.43685</v>
      </c>
    </row>
    <row r="1400" customFormat="false" ht="15.75" hidden="false" customHeight="false" outlineLevel="0" collapsed="false">
      <c r="A1400" s="3" t="n">
        <v>1399</v>
      </c>
      <c r="B1400" s="3" t="n">
        <v>28.5191</v>
      </c>
      <c r="C1400" s="3" t="n">
        <v>20.5757</v>
      </c>
      <c r="D1400" s="3" t="n">
        <v>2.3493</v>
      </c>
      <c r="E1400" s="3" t="n">
        <v>-1.11972</v>
      </c>
    </row>
    <row r="1401" customFormat="false" ht="15.75" hidden="false" customHeight="false" outlineLevel="0" collapsed="false">
      <c r="A1401" s="3" t="n">
        <v>1400</v>
      </c>
      <c r="B1401" s="3" t="n">
        <v>27.2018</v>
      </c>
      <c r="C1401" s="3" t="n">
        <v>18.5944</v>
      </c>
      <c r="D1401" s="3" t="n">
        <v>3.05494</v>
      </c>
      <c r="E1401" s="3" t="n">
        <v>4.20177</v>
      </c>
    </row>
    <row r="1402" customFormat="false" ht="15.75" hidden="false" customHeight="false" outlineLevel="0" collapsed="false">
      <c r="A1402" s="3" t="n">
        <v>1401</v>
      </c>
      <c r="B1402" s="3" t="n">
        <v>26.3195</v>
      </c>
      <c r="C1402" s="3" t="n">
        <v>17.1865</v>
      </c>
      <c r="D1402" s="3" t="n">
        <v>2.40951</v>
      </c>
      <c r="E1402" s="3" t="n">
        <v>-4.38253</v>
      </c>
    </row>
    <row r="1403" customFormat="false" ht="15.75" hidden="false" customHeight="false" outlineLevel="0" collapsed="false">
      <c r="A1403" s="3" t="n">
        <v>1402</v>
      </c>
      <c r="B1403" s="3" t="n">
        <v>24.3337</v>
      </c>
      <c r="C1403" s="3" t="n">
        <v>14.9067</v>
      </c>
      <c r="D1403" s="3" t="n">
        <v>1.58444</v>
      </c>
      <c r="E1403" s="3" t="n">
        <v>-6.16338</v>
      </c>
    </row>
    <row r="1404" customFormat="false" ht="15.75" hidden="false" customHeight="false" outlineLevel="0" collapsed="false">
      <c r="A1404" s="3" t="n">
        <v>1403</v>
      </c>
      <c r="B1404" s="3" t="n">
        <v>25.6076</v>
      </c>
      <c r="C1404" s="3" t="n">
        <v>15.3</v>
      </c>
      <c r="D1404" s="3" t="n">
        <v>2.19251</v>
      </c>
      <c r="E1404" s="3" t="n">
        <v>-5.05531</v>
      </c>
    </row>
    <row r="1405" customFormat="false" ht="15.75" hidden="false" customHeight="false" outlineLevel="0" collapsed="false">
      <c r="A1405" s="3" t="n">
        <v>1404</v>
      </c>
      <c r="B1405" s="3" t="n">
        <v>25.7205</v>
      </c>
      <c r="C1405" s="3" t="n">
        <v>16.3061</v>
      </c>
      <c r="D1405" s="3" t="n">
        <v>1.90468</v>
      </c>
      <c r="E1405" s="3" t="n">
        <v>3.37488</v>
      </c>
    </row>
    <row r="1406" customFormat="false" ht="15.75" hidden="false" customHeight="false" outlineLevel="0" collapsed="false">
      <c r="A1406" s="3" t="n">
        <v>1405</v>
      </c>
      <c r="B1406" s="3" t="n">
        <v>27.7588</v>
      </c>
      <c r="C1406" s="3" t="n">
        <v>18.9268</v>
      </c>
      <c r="D1406" s="3" t="n">
        <v>2.01849</v>
      </c>
      <c r="E1406" s="3" t="n">
        <v>7.67153</v>
      </c>
    </row>
    <row r="1407" customFormat="false" ht="15.75" hidden="false" customHeight="false" outlineLevel="0" collapsed="false">
      <c r="A1407" s="3" t="n">
        <v>1406</v>
      </c>
      <c r="B1407" s="3" t="n">
        <v>27.0359</v>
      </c>
      <c r="C1407" s="3" t="n">
        <v>16.713</v>
      </c>
      <c r="D1407" s="3" t="n">
        <v>2.52069</v>
      </c>
      <c r="E1407" s="3" t="n">
        <v>-0.430755</v>
      </c>
    </row>
    <row r="1408" customFormat="false" ht="15.75" hidden="false" customHeight="false" outlineLevel="0" collapsed="false">
      <c r="A1408" s="3" t="n">
        <v>1407</v>
      </c>
      <c r="B1408" s="3" t="n">
        <v>27.4293</v>
      </c>
      <c r="C1408" s="3" t="n">
        <v>19.7193</v>
      </c>
      <c r="D1408" s="3" t="n">
        <v>2.32312</v>
      </c>
      <c r="E1408" s="3" t="n">
        <v>6.26927</v>
      </c>
    </row>
    <row r="1409" customFormat="false" ht="15.75" hidden="false" customHeight="false" outlineLevel="0" collapsed="false">
      <c r="A1409" s="3" t="n">
        <v>1408</v>
      </c>
      <c r="B1409" s="3" t="n">
        <v>26.5491</v>
      </c>
      <c r="C1409" s="3" t="n">
        <v>17.1263</v>
      </c>
      <c r="D1409" s="3" t="n">
        <v>2.13644</v>
      </c>
      <c r="E1409" s="3" t="n">
        <v>7.34118</v>
      </c>
    </row>
    <row r="1410" customFormat="false" ht="15.75" hidden="false" customHeight="false" outlineLevel="0" collapsed="false">
      <c r="A1410" s="3" t="n">
        <v>1409</v>
      </c>
      <c r="B1410" s="3" t="n">
        <v>26.5189</v>
      </c>
      <c r="C1410" s="3" t="n">
        <v>17.8281</v>
      </c>
      <c r="D1410" s="3" t="n">
        <v>1.55731</v>
      </c>
      <c r="E1410" s="3" t="n">
        <v>3.27216</v>
      </c>
    </row>
    <row r="1411" customFormat="false" ht="15.75" hidden="false" customHeight="false" outlineLevel="0" collapsed="false">
      <c r="A1411" s="3" t="n">
        <v>1410</v>
      </c>
      <c r="B1411" s="3" t="n">
        <v>27.7321</v>
      </c>
      <c r="C1411" s="3" t="n">
        <v>19.0979</v>
      </c>
      <c r="D1411" s="3" t="n">
        <v>2.1473</v>
      </c>
      <c r="E1411" s="3" t="n">
        <v>8.77634</v>
      </c>
    </row>
    <row r="1412" customFormat="false" ht="15.75" hidden="false" customHeight="false" outlineLevel="0" collapsed="false">
      <c r="A1412" s="3" t="n">
        <v>1411</v>
      </c>
      <c r="B1412" s="3" t="n">
        <v>25.0981</v>
      </c>
      <c r="C1412" s="3" t="n">
        <v>15.5423</v>
      </c>
      <c r="D1412" s="3" t="n">
        <v>2.39602</v>
      </c>
      <c r="E1412" s="3" t="n">
        <v>-7.6132</v>
      </c>
    </row>
    <row r="1413" customFormat="false" ht="15.75" hidden="false" customHeight="false" outlineLevel="0" collapsed="false">
      <c r="A1413" s="3" t="n">
        <v>1412</v>
      </c>
      <c r="B1413" s="3" t="n">
        <v>26.0591</v>
      </c>
      <c r="C1413" s="3" t="n">
        <v>16.9104</v>
      </c>
      <c r="D1413" s="3" t="n">
        <v>2.64194</v>
      </c>
      <c r="E1413" s="3" t="n">
        <v>-7.53332</v>
      </c>
    </row>
    <row r="1414" customFormat="false" ht="15.75" hidden="false" customHeight="false" outlineLevel="0" collapsed="false">
      <c r="A1414" s="3" t="n">
        <v>1413</v>
      </c>
      <c r="B1414" s="3" t="n">
        <v>25.5733</v>
      </c>
      <c r="C1414" s="3" t="n">
        <v>17.1429</v>
      </c>
      <c r="D1414" s="3" t="n">
        <v>2.27856</v>
      </c>
      <c r="E1414" s="3" t="n">
        <v>-3.55225</v>
      </c>
    </row>
    <row r="1415" customFormat="false" ht="15.75" hidden="false" customHeight="false" outlineLevel="0" collapsed="false">
      <c r="A1415" s="3" t="n">
        <v>1414</v>
      </c>
      <c r="B1415" s="3" t="n">
        <v>23.8059</v>
      </c>
      <c r="C1415" s="3" t="n">
        <v>14.1662</v>
      </c>
      <c r="D1415" s="3" t="n">
        <v>1.80191</v>
      </c>
      <c r="E1415" s="3" t="n">
        <v>9.02773</v>
      </c>
    </row>
    <row r="1416" customFormat="false" ht="15.75" hidden="false" customHeight="false" outlineLevel="0" collapsed="false">
      <c r="A1416" s="3" t="n">
        <v>1415</v>
      </c>
      <c r="B1416" s="3" t="n">
        <v>26.0605</v>
      </c>
      <c r="C1416" s="3" t="n">
        <v>15.9353</v>
      </c>
      <c r="D1416" s="3" t="n">
        <v>1.81466</v>
      </c>
      <c r="E1416" s="3" t="n">
        <v>5.38483</v>
      </c>
    </row>
    <row r="1417" customFormat="false" ht="15.75" hidden="false" customHeight="false" outlineLevel="0" collapsed="false">
      <c r="A1417" s="3" t="n">
        <v>1416</v>
      </c>
      <c r="B1417" s="3" t="n">
        <v>27.4761</v>
      </c>
      <c r="C1417" s="3" t="n">
        <v>19.6522</v>
      </c>
      <c r="D1417" s="3" t="n">
        <v>3.20259</v>
      </c>
      <c r="E1417" s="3" t="n">
        <v>5.24394</v>
      </c>
    </row>
    <row r="1418" customFormat="false" ht="15.75" hidden="false" customHeight="false" outlineLevel="0" collapsed="false">
      <c r="A1418" s="3" t="n">
        <v>1417</v>
      </c>
      <c r="B1418" s="3" t="n">
        <v>28.8487</v>
      </c>
      <c r="C1418" s="3" t="n">
        <v>21.314</v>
      </c>
      <c r="D1418" s="3" t="n">
        <v>1.567</v>
      </c>
      <c r="E1418" s="3" t="n">
        <v>2.83583</v>
      </c>
    </row>
    <row r="1419" customFormat="false" ht="15.75" hidden="false" customHeight="false" outlineLevel="0" collapsed="false">
      <c r="A1419" s="3" t="n">
        <v>1418</v>
      </c>
      <c r="B1419" s="3" t="n">
        <v>26.9482</v>
      </c>
      <c r="C1419" s="3" t="n">
        <v>17.186</v>
      </c>
      <c r="D1419" s="3" t="n">
        <v>1.98926</v>
      </c>
      <c r="E1419" s="3" t="n">
        <v>3.1069</v>
      </c>
    </row>
    <row r="1420" customFormat="false" ht="15.75" hidden="false" customHeight="false" outlineLevel="0" collapsed="false">
      <c r="A1420" s="3" t="n">
        <v>1419</v>
      </c>
      <c r="B1420" s="3" t="n">
        <v>24.4077</v>
      </c>
      <c r="C1420" s="3" t="n">
        <v>14.5202</v>
      </c>
      <c r="D1420" s="3" t="n">
        <v>1.18439</v>
      </c>
      <c r="E1420" s="3" t="n">
        <v>4.40961</v>
      </c>
    </row>
    <row r="1421" customFormat="false" ht="15.75" hidden="false" customHeight="false" outlineLevel="0" collapsed="false">
      <c r="A1421" s="3" t="n">
        <v>1420</v>
      </c>
      <c r="B1421" s="3" t="n">
        <v>26.4274</v>
      </c>
      <c r="C1421" s="3" t="n">
        <v>18.6467</v>
      </c>
      <c r="D1421" s="3" t="n">
        <v>2.08339</v>
      </c>
      <c r="E1421" s="3" t="n">
        <v>-8.38133</v>
      </c>
    </row>
    <row r="1422" customFormat="false" ht="15.75" hidden="false" customHeight="false" outlineLevel="0" collapsed="false">
      <c r="A1422" s="3" t="n">
        <v>1421</v>
      </c>
      <c r="B1422" s="3" t="n">
        <v>24.801</v>
      </c>
      <c r="C1422" s="3" t="n">
        <v>15.651</v>
      </c>
      <c r="D1422" s="3" t="n">
        <v>3.33179</v>
      </c>
      <c r="E1422" s="3" t="n">
        <v>14.539</v>
      </c>
    </row>
    <row r="1423" customFormat="false" ht="15.75" hidden="false" customHeight="false" outlineLevel="0" collapsed="false">
      <c r="A1423" s="3" t="n">
        <v>1422</v>
      </c>
      <c r="B1423" s="3" t="n">
        <v>26.7326</v>
      </c>
      <c r="C1423" s="3" t="n">
        <v>17.5587</v>
      </c>
      <c r="D1423" s="3" t="n">
        <v>1.95593</v>
      </c>
      <c r="E1423" s="3" t="n">
        <v>8.54241</v>
      </c>
    </row>
    <row r="1424" customFormat="false" ht="15.75" hidden="false" customHeight="false" outlineLevel="0" collapsed="false">
      <c r="A1424" s="3" t="n">
        <v>1423</v>
      </c>
      <c r="B1424" s="3" t="n">
        <v>26.7078</v>
      </c>
      <c r="C1424" s="3" t="n">
        <v>18.8465</v>
      </c>
      <c r="D1424" s="3" t="n">
        <v>2.07836</v>
      </c>
      <c r="E1424" s="3" t="n">
        <v>-2.91361</v>
      </c>
    </row>
    <row r="1425" customFormat="false" ht="15.75" hidden="false" customHeight="false" outlineLevel="0" collapsed="false">
      <c r="A1425" s="3" t="n">
        <v>1424</v>
      </c>
      <c r="B1425" s="3" t="n">
        <v>23.8835</v>
      </c>
      <c r="C1425" s="3" t="n">
        <v>13.1979</v>
      </c>
      <c r="D1425" s="3" t="n">
        <v>2.60998</v>
      </c>
      <c r="E1425" s="3" t="n">
        <v>1.34527</v>
      </c>
    </row>
    <row r="1426" customFormat="false" ht="15.75" hidden="false" customHeight="false" outlineLevel="0" collapsed="false">
      <c r="A1426" s="3" t="n">
        <v>1425</v>
      </c>
      <c r="B1426" s="3" t="n">
        <v>26.54</v>
      </c>
      <c r="C1426" s="3" t="n">
        <v>16.7955</v>
      </c>
      <c r="D1426" s="3" t="n">
        <v>2.06669</v>
      </c>
      <c r="E1426" s="3" t="n">
        <v>-3.02988</v>
      </c>
    </row>
    <row r="1427" customFormat="false" ht="15.75" hidden="false" customHeight="false" outlineLevel="0" collapsed="false">
      <c r="A1427" s="3" t="n">
        <v>1426</v>
      </c>
      <c r="B1427" s="3" t="n">
        <v>28.5186</v>
      </c>
      <c r="C1427" s="3" t="n">
        <v>19.1591</v>
      </c>
      <c r="D1427" s="3" t="n">
        <v>2.40351</v>
      </c>
      <c r="E1427" s="3" t="n">
        <v>5.75928</v>
      </c>
    </row>
    <row r="1428" customFormat="false" ht="15.75" hidden="false" customHeight="false" outlineLevel="0" collapsed="false">
      <c r="A1428" s="3" t="n">
        <v>1427</v>
      </c>
      <c r="B1428" s="3" t="n">
        <v>26.4027</v>
      </c>
      <c r="C1428" s="3" t="n">
        <v>17.8948</v>
      </c>
      <c r="D1428" s="3" t="n">
        <v>0.822213</v>
      </c>
      <c r="E1428" s="3" t="n">
        <v>6.51263</v>
      </c>
    </row>
    <row r="1429" customFormat="false" ht="15.75" hidden="false" customHeight="false" outlineLevel="0" collapsed="false">
      <c r="A1429" s="3" t="n">
        <v>1428</v>
      </c>
      <c r="B1429" s="3" t="n">
        <v>23.5407</v>
      </c>
      <c r="C1429" s="3" t="n">
        <v>13.5108</v>
      </c>
      <c r="D1429" s="3" t="n">
        <v>2.3536</v>
      </c>
      <c r="E1429" s="3" t="n">
        <v>-8.49262</v>
      </c>
    </row>
    <row r="1430" customFormat="false" ht="15.75" hidden="false" customHeight="false" outlineLevel="0" collapsed="false">
      <c r="A1430" s="3" t="n">
        <v>1429</v>
      </c>
      <c r="B1430" s="3" t="n">
        <v>25.7101</v>
      </c>
      <c r="C1430" s="3" t="n">
        <v>17.2396</v>
      </c>
      <c r="D1430" s="3" t="n">
        <v>1.77399</v>
      </c>
      <c r="E1430" s="3" t="n">
        <v>5.00912</v>
      </c>
    </row>
    <row r="1431" customFormat="false" ht="15.75" hidden="false" customHeight="false" outlineLevel="0" collapsed="false">
      <c r="A1431" s="3" t="n">
        <v>1430</v>
      </c>
      <c r="B1431" s="3" t="n">
        <v>25.6759</v>
      </c>
      <c r="C1431" s="3" t="n">
        <v>15.4663</v>
      </c>
      <c r="D1431" s="3" t="n">
        <v>1.55035</v>
      </c>
      <c r="E1431" s="3" t="n">
        <v>5.50546</v>
      </c>
    </row>
    <row r="1432" customFormat="false" ht="15.75" hidden="false" customHeight="false" outlineLevel="0" collapsed="false">
      <c r="A1432" s="3" t="n">
        <v>1431</v>
      </c>
      <c r="B1432" s="3" t="n">
        <v>26.8657</v>
      </c>
      <c r="C1432" s="3" t="n">
        <v>19.5098</v>
      </c>
      <c r="D1432" s="3" t="n">
        <v>2.74997</v>
      </c>
      <c r="E1432" s="3" t="n">
        <v>-2.38478</v>
      </c>
    </row>
    <row r="1433" customFormat="false" ht="15.75" hidden="false" customHeight="false" outlineLevel="0" collapsed="false">
      <c r="A1433" s="3" t="n">
        <v>1432</v>
      </c>
      <c r="B1433" s="3" t="n">
        <v>25.5569</v>
      </c>
      <c r="C1433" s="3" t="n">
        <v>15.5296</v>
      </c>
      <c r="D1433" s="3" t="n">
        <v>0.781244</v>
      </c>
      <c r="E1433" s="3" t="n">
        <v>-2.7299</v>
      </c>
    </row>
    <row r="1434" customFormat="false" ht="15.75" hidden="false" customHeight="false" outlineLevel="0" collapsed="false">
      <c r="A1434" s="3" t="n">
        <v>1433</v>
      </c>
      <c r="B1434" s="3" t="n">
        <v>27.1715</v>
      </c>
      <c r="C1434" s="3" t="n">
        <v>18.4168</v>
      </c>
      <c r="D1434" s="3" t="n">
        <v>2.03543</v>
      </c>
      <c r="E1434" s="3" t="n">
        <v>3.39752</v>
      </c>
    </row>
    <row r="1435" customFormat="false" ht="15.75" hidden="false" customHeight="false" outlineLevel="0" collapsed="false">
      <c r="A1435" s="3" t="n">
        <v>1434</v>
      </c>
      <c r="B1435" s="3" t="n">
        <v>26.4072</v>
      </c>
      <c r="C1435" s="3" t="n">
        <v>17.6445</v>
      </c>
      <c r="D1435" s="3" t="n">
        <v>1.91744</v>
      </c>
      <c r="E1435" s="3" t="n">
        <v>0.926482</v>
      </c>
    </row>
    <row r="1436" customFormat="false" ht="15.75" hidden="false" customHeight="false" outlineLevel="0" collapsed="false">
      <c r="A1436" s="3" t="n">
        <v>1435</v>
      </c>
      <c r="B1436" s="3" t="n">
        <v>26.1821</v>
      </c>
      <c r="C1436" s="3" t="n">
        <v>16.8804</v>
      </c>
      <c r="D1436" s="3" t="n">
        <v>3.0501</v>
      </c>
      <c r="E1436" s="3" t="n">
        <v>-11.8438</v>
      </c>
    </row>
    <row r="1437" customFormat="false" ht="15.75" hidden="false" customHeight="false" outlineLevel="0" collapsed="false">
      <c r="A1437" s="3" t="n">
        <v>1436</v>
      </c>
      <c r="B1437" s="3" t="n">
        <v>26.0626</v>
      </c>
      <c r="C1437" s="3" t="n">
        <v>17.5508</v>
      </c>
      <c r="D1437" s="3" t="n">
        <v>1.71653</v>
      </c>
      <c r="E1437" s="3" t="n">
        <v>-2.38987</v>
      </c>
    </row>
    <row r="1438" customFormat="false" ht="15.75" hidden="false" customHeight="false" outlineLevel="0" collapsed="false">
      <c r="A1438" s="3" t="n">
        <v>1437</v>
      </c>
      <c r="B1438" s="3" t="n">
        <v>28.5707</v>
      </c>
      <c r="C1438" s="3" t="n">
        <v>20.6566</v>
      </c>
      <c r="D1438" s="3" t="n">
        <v>2.03034</v>
      </c>
      <c r="E1438" s="3" t="n">
        <v>0.736525</v>
      </c>
    </row>
    <row r="1439" customFormat="false" ht="15.75" hidden="false" customHeight="false" outlineLevel="0" collapsed="false">
      <c r="A1439" s="3" t="n">
        <v>1438</v>
      </c>
      <c r="B1439" s="3" t="n">
        <v>27.8863</v>
      </c>
      <c r="C1439" s="3" t="n">
        <v>20.3343</v>
      </c>
      <c r="D1439" s="3" t="n">
        <v>1.85528</v>
      </c>
      <c r="E1439" s="3" t="n">
        <v>8.7845</v>
      </c>
    </row>
    <row r="1440" customFormat="false" ht="15.75" hidden="false" customHeight="false" outlineLevel="0" collapsed="false">
      <c r="A1440" s="3" t="n">
        <v>1439</v>
      </c>
      <c r="B1440" s="3" t="n">
        <v>24.8975</v>
      </c>
      <c r="C1440" s="3" t="n">
        <v>14.9576</v>
      </c>
      <c r="D1440" s="3" t="n">
        <v>1.97171</v>
      </c>
      <c r="E1440" s="3" t="n">
        <v>-3.75021</v>
      </c>
    </row>
    <row r="1441" customFormat="false" ht="15.75" hidden="false" customHeight="false" outlineLevel="0" collapsed="false">
      <c r="A1441" s="3" t="n">
        <v>1440</v>
      </c>
      <c r="B1441" s="3" t="n">
        <v>25.7801</v>
      </c>
      <c r="C1441" s="3" t="n">
        <v>15.5072</v>
      </c>
      <c r="D1441" s="3" t="n">
        <v>2.16486</v>
      </c>
      <c r="E1441" s="3" t="n">
        <v>-0.346153</v>
      </c>
    </row>
    <row r="1442" customFormat="false" ht="15.75" hidden="false" customHeight="false" outlineLevel="0" collapsed="false">
      <c r="A1442" s="3" t="n">
        <v>1441</v>
      </c>
      <c r="B1442" s="3" t="n">
        <v>26.8558</v>
      </c>
      <c r="C1442" s="3" t="n">
        <v>18.7339</v>
      </c>
      <c r="D1442" s="3" t="n">
        <v>2.80484</v>
      </c>
      <c r="E1442" s="3" t="n">
        <v>9.21451</v>
      </c>
    </row>
    <row r="1443" customFormat="false" ht="15.75" hidden="false" customHeight="false" outlineLevel="0" collapsed="false">
      <c r="A1443" s="3" t="n">
        <v>1442</v>
      </c>
      <c r="B1443" s="3" t="n">
        <v>26.9788</v>
      </c>
      <c r="C1443" s="3" t="n">
        <v>18.3283</v>
      </c>
      <c r="D1443" s="3" t="n">
        <v>2.06652</v>
      </c>
      <c r="E1443" s="3" t="n">
        <v>7.5825</v>
      </c>
    </row>
    <row r="1444" customFormat="false" ht="15.75" hidden="false" customHeight="false" outlineLevel="0" collapsed="false">
      <c r="A1444" s="3" t="n">
        <v>1443</v>
      </c>
      <c r="B1444" s="3" t="n">
        <v>25.8025</v>
      </c>
      <c r="C1444" s="3" t="n">
        <v>15.4431</v>
      </c>
      <c r="D1444" s="3" t="n">
        <v>2.44132</v>
      </c>
      <c r="E1444" s="3" t="n">
        <v>1.52805</v>
      </c>
    </row>
    <row r="1445" customFormat="false" ht="15.75" hidden="false" customHeight="false" outlineLevel="0" collapsed="false">
      <c r="A1445" s="3" t="n">
        <v>1444</v>
      </c>
      <c r="B1445" s="3" t="n">
        <v>25.9991</v>
      </c>
      <c r="C1445" s="3" t="n">
        <v>16.8454</v>
      </c>
      <c r="D1445" s="3" t="n">
        <v>1.67518</v>
      </c>
      <c r="E1445" s="3" t="n">
        <v>1.52147</v>
      </c>
    </row>
    <row r="1446" customFormat="false" ht="15.75" hidden="false" customHeight="false" outlineLevel="0" collapsed="false">
      <c r="A1446" s="3" t="n">
        <v>1445</v>
      </c>
      <c r="B1446" s="3" t="n">
        <v>25.7548</v>
      </c>
      <c r="C1446" s="3" t="n">
        <v>16.5115</v>
      </c>
      <c r="D1446" s="3" t="n">
        <v>3.30573</v>
      </c>
      <c r="E1446" s="3" t="n">
        <v>10.2983</v>
      </c>
    </row>
    <row r="1447" customFormat="false" ht="15.75" hidden="false" customHeight="false" outlineLevel="0" collapsed="false">
      <c r="A1447" s="3" t="n">
        <v>1446</v>
      </c>
      <c r="B1447" s="3" t="n">
        <v>25.9586</v>
      </c>
      <c r="C1447" s="3" t="n">
        <v>18.0301</v>
      </c>
      <c r="D1447" s="3" t="n">
        <v>3.04397</v>
      </c>
      <c r="E1447" s="3" t="n">
        <v>13.8765</v>
      </c>
    </row>
    <row r="1448" customFormat="false" ht="15.75" hidden="false" customHeight="false" outlineLevel="0" collapsed="false">
      <c r="A1448" s="3" t="n">
        <v>1447</v>
      </c>
      <c r="B1448" s="3" t="n">
        <v>28.1484</v>
      </c>
      <c r="C1448" s="3" t="n">
        <v>17.8823</v>
      </c>
      <c r="D1448" s="3" t="n">
        <v>1.91181</v>
      </c>
      <c r="E1448" s="3" t="n">
        <v>11.9662</v>
      </c>
    </row>
    <row r="1449" customFormat="false" ht="15.75" hidden="false" customHeight="false" outlineLevel="0" collapsed="false">
      <c r="A1449" s="3" t="n">
        <v>1448</v>
      </c>
      <c r="B1449" s="3" t="n">
        <v>27.2647</v>
      </c>
      <c r="C1449" s="3" t="n">
        <v>18.3732</v>
      </c>
      <c r="D1449" s="3" t="n">
        <v>2.1714</v>
      </c>
      <c r="E1449" s="3" t="n">
        <v>7.68697</v>
      </c>
    </row>
    <row r="1450" customFormat="false" ht="15.75" hidden="false" customHeight="false" outlineLevel="0" collapsed="false">
      <c r="A1450" s="3" t="n">
        <v>1449</v>
      </c>
      <c r="B1450" s="3" t="n">
        <v>25.8737</v>
      </c>
      <c r="C1450" s="3" t="n">
        <v>15.9914</v>
      </c>
      <c r="D1450" s="3" t="n">
        <v>1.54282</v>
      </c>
      <c r="E1450" s="3" t="n">
        <v>9.29878</v>
      </c>
    </row>
    <row r="1451" customFormat="false" ht="15.75" hidden="false" customHeight="false" outlineLevel="0" collapsed="false">
      <c r="A1451" s="3" t="n">
        <v>1450</v>
      </c>
      <c r="B1451" s="3" t="n">
        <v>25.0234</v>
      </c>
      <c r="C1451" s="3" t="n">
        <v>15.8956</v>
      </c>
      <c r="D1451" s="3" t="n">
        <v>2.99931</v>
      </c>
      <c r="E1451" s="3" t="n">
        <v>-8.59245</v>
      </c>
    </row>
    <row r="1452" customFormat="false" ht="15.75" hidden="false" customHeight="false" outlineLevel="0" collapsed="false">
      <c r="A1452" s="3" t="n">
        <v>1451</v>
      </c>
      <c r="B1452" s="3" t="n">
        <v>25.8833</v>
      </c>
      <c r="C1452" s="3" t="n">
        <v>16.2539</v>
      </c>
      <c r="D1452" s="3" t="n">
        <v>2.30631</v>
      </c>
      <c r="E1452" s="3" t="n">
        <v>7.82408</v>
      </c>
    </row>
    <row r="1453" customFormat="false" ht="15.75" hidden="false" customHeight="false" outlineLevel="0" collapsed="false">
      <c r="A1453" s="3" t="n">
        <v>1452</v>
      </c>
      <c r="B1453" s="3" t="n">
        <v>26.249</v>
      </c>
      <c r="C1453" s="3" t="n">
        <v>16.688</v>
      </c>
      <c r="D1453" s="3" t="n">
        <v>1.40482</v>
      </c>
      <c r="E1453" s="3" t="n">
        <v>1.5977</v>
      </c>
    </row>
    <row r="1454" customFormat="false" ht="15.75" hidden="false" customHeight="false" outlineLevel="0" collapsed="false">
      <c r="A1454" s="3" t="n">
        <v>1453</v>
      </c>
      <c r="B1454" s="3" t="n">
        <v>25.4682</v>
      </c>
      <c r="C1454" s="3" t="n">
        <v>16.4128</v>
      </c>
      <c r="D1454" s="3" t="n">
        <v>1.30601</v>
      </c>
      <c r="E1454" s="3" t="n">
        <v>-2.08571</v>
      </c>
    </row>
    <row r="1455" customFormat="false" ht="15.75" hidden="false" customHeight="false" outlineLevel="0" collapsed="false">
      <c r="A1455" s="3" t="n">
        <v>1454</v>
      </c>
      <c r="B1455" s="3" t="n">
        <v>24.7252</v>
      </c>
      <c r="C1455" s="3" t="n">
        <v>15.268</v>
      </c>
      <c r="D1455" s="3" t="n">
        <v>1.78999</v>
      </c>
      <c r="E1455" s="3" t="n">
        <v>-2.97907</v>
      </c>
    </row>
    <row r="1456" customFormat="false" ht="15.75" hidden="false" customHeight="false" outlineLevel="0" collapsed="false">
      <c r="A1456" s="3" t="n">
        <v>1455</v>
      </c>
      <c r="B1456" s="3" t="n">
        <v>26.5574</v>
      </c>
      <c r="C1456" s="3" t="n">
        <v>17.8124</v>
      </c>
      <c r="D1456" s="3" t="n">
        <v>1.5815</v>
      </c>
      <c r="E1456" s="3" t="n">
        <v>1.32642</v>
      </c>
    </row>
    <row r="1457" customFormat="false" ht="15.75" hidden="false" customHeight="false" outlineLevel="0" collapsed="false">
      <c r="A1457" s="3" t="n">
        <v>1456</v>
      </c>
      <c r="B1457" s="3" t="n">
        <v>28.7032</v>
      </c>
      <c r="C1457" s="3" t="n">
        <v>21.2265</v>
      </c>
      <c r="D1457" s="3" t="n">
        <v>1.36429</v>
      </c>
      <c r="E1457" s="3" t="n">
        <v>5.02361</v>
      </c>
    </row>
    <row r="1458" customFormat="false" ht="15.75" hidden="false" customHeight="false" outlineLevel="0" collapsed="false">
      <c r="A1458" s="3" t="n">
        <v>1457</v>
      </c>
      <c r="B1458" s="3" t="n">
        <v>24.146</v>
      </c>
      <c r="C1458" s="3" t="n">
        <v>15.6642</v>
      </c>
      <c r="D1458" s="3" t="n">
        <v>1.9213</v>
      </c>
      <c r="E1458" s="3" t="n">
        <v>-0.0697416</v>
      </c>
    </row>
    <row r="1459" customFormat="false" ht="15.75" hidden="false" customHeight="false" outlineLevel="0" collapsed="false">
      <c r="A1459" s="3" t="n">
        <v>1458</v>
      </c>
      <c r="B1459" s="3" t="n">
        <v>27.0005</v>
      </c>
      <c r="C1459" s="3" t="n">
        <v>17.0974</v>
      </c>
      <c r="D1459" s="3" t="n">
        <v>1.18855</v>
      </c>
      <c r="E1459" s="3" t="n">
        <v>-1.94997</v>
      </c>
    </row>
    <row r="1460" customFormat="false" ht="15.75" hidden="false" customHeight="false" outlineLevel="0" collapsed="false">
      <c r="A1460" s="3" t="n">
        <v>1459</v>
      </c>
      <c r="B1460" s="3" t="n">
        <v>26.7761</v>
      </c>
      <c r="C1460" s="3" t="n">
        <v>19.0229</v>
      </c>
      <c r="D1460" s="3" t="n">
        <v>1.53286</v>
      </c>
      <c r="E1460" s="3" t="n">
        <v>11.6038</v>
      </c>
    </row>
    <row r="1461" customFormat="false" ht="15.75" hidden="false" customHeight="false" outlineLevel="0" collapsed="false">
      <c r="A1461" s="3" t="n">
        <v>1460</v>
      </c>
      <c r="B1461" s="3" t="n">
        <v>27.9022</v>
      </c>
      <c r="C1461" s="3" t="n">
        <v>19.1711</v>
      </c>
      <c r="D1461" s="3" t="n">
        <v>1.75306</v>
      </c>
      <c r="E1461" s="3" t="n">
        <v>-3.58245</v>
      </c>
    </row>
    <row r="1462" customFormat="false" ht="15.75" hidden="false" customHeight="false" outlineLevel="0" collapsed="false">
      <c r="A1462" s="3" t="n">
        <v>1461</v>
      </c>
      <c r="B1462" s="3" t="n">
        <v>25.9632</v>
      </c>
      <c r="C1462" s="3" t="n">
        <v>17.0336</v>
      </c>
      <c r="D1462" s="3" t="n">
        <v>2.24771</v>
      </c>
      <c r="E1462" s="3" t="n">
        <v>0.570178</v>
      </c>
    </row>
    <row r="1463" customFormat="false" ht="15.75" hidden="false" customHeight="false" outlineLevel="0" collapsed="false">
      <c r="A1463" s="3" t="n">
        <v>1462</v>
      </c>
      <c r="B1463" s="3" t="n">
        <v>26.5749</v>
      </c>
      <c r="C1463" s="3" t="n">
        <v>16.1068</v>
      </c>
      <c r="D1463" s="3" t="n">
        <v>2.52231</v>
      </c>
      <c r="E1463" s="3" t="n">
        <v>2.23144</v>
      </c>
    </row>
    <row r="1464" customFormat="false" ht="15.75" hidden="false" customHeight="false" outlineLevel="0" collapsed="false">
      <c r="A1464" s="3" t="n">
        <v>1463</v>
      </c>
      <c r="B1464" s="3" t="n">
        <v>25.7206</v>
      </c>
      <c r="C1464" s="3" t="n">
        <v>16.4727</v>
      </c>
      <c r="D1464" s="3" t="n">
        <v>2.43851</v>
      </c>
      <c r="E1464" s="3" t="n">
        <v>1.32101</v>
      </c>
    </row>
    <row r="1465" customFormat="false" ht="15.75" hidden="false" customHeight="false" outlineLevel="0" collapsed="false">
      <c r="A1465" s="3" t="n">
        <v>1464</v>
      </c>
      <c r="B1465" s="3" t="n">
        <v>27.0642</v>
      </c>
      <c r="C1465" s="3" t="n">
        <v>18.1731</v>
      </c>
      <c r="D1465" s="3" t="n">
        <v>2.85236</v>
      </c>
      <c r="E1465" s="3" t="n">
        <v>3.48332</v>
      </c>
    </row>
    <row r="1466" customFormat="false" ht="15.75" hidden="false" customHeight="false" outlineLevel="0" collapsed="false">
      <c r="A1466" s="3" t="n">
        <v>1465</v>
      </c>
      <c r="B1466" s="3" t="n">
        <v>27.2058</v>
      </c>
      <c r="C1466" s="3" t="n">
        <v>18.9005</v>
      </c>
      <c r="D1466" s="3" t="n">
        <v>1.67479</v>
      </c>
      <c r="E1466" s="3" t="n">
        <v>7.84598</v>
      </c>
    </row>
    <row r="1467" customFormat="false" ht="15.75" hidden="false" customHeight="false" outlineLevel="0" collapsed="false">
      <c r="A1467" s="3" t="n">
        <v>1466</v>
      </c>
      <c r="B1467" s="3" t="n">
        <v>25.3057</v>
      </c>
      <c r="C1467" s="3" t="n">
        <v>15.3012</v>
      </c>
      <c r="D1467" s="3" t="n">
        <v>2.23777</v>
      </c>
      <c r="E1467" s="3" t="n">
        <v>9.59449</v>
      </c>
    </row>
    <row r="1468" customFormat="false" ht="15.75" hidden="false" customHeight="false" outlineLevel="0" collapsed="false">
      <c r="A1468" s="3" t="n">
        <v>1467</v>
      </c>
      <c r="B1468" s="3" t="n">
        <v>24.4412</v>
      </c>
      <c r="C1468" s="3" t="n">
        <v>15.8921</v>
      </c>
      <c r="D1468" s="3" t="n">
        <v>2.21914</v>
      </c>
      <c r="E1468" s="3" t="n">
        <v>2.21277</v>
      </c>
    </row>
    <row r="1469" customFormat="false" ht="15.75" hidden="false" customHeight="false" outlineLevel="0" collapsed="false">
      <c r="A1469" s="3" t="n">
        <v>1468</v>
      </c>
      <c r="B1469" s="3" t="n">
        <v>26.6018</v>
      </c>
      <c r="C1469" s="3" t="n">
        <v>18.359</v>
      </c>
      <c r="D1469" s="3" t="n">
        <v>1.40512</v>
      </c>
      <c r="E1469" s="3" t="n">
        <v>13.8877</v>
      </c>
    </row>
    <row r="1470" customFormat="false" ht="15.75" hidden="false" customHeight="false" outlineLevel="0" collapsed="false">
      <c r="A1470" s="3" t="n">
        <v>1469</v>
      </c>
      <c r="B1470" s="3" t="n">
        <v>27.7269</v>
      </c>
      <c r="C1470" s="3" t="n">
        <v>18.8576</v>
      </c>
      <c r="D1470" s="3" t="n">
        <v>2.71694</v>
      </c>
      <c r="E1470" s="3" t="n">
        <v>-3.37895</v>
      </c>
    </row>
    <row r="1471" customFormat="false" ht="15.75" hidden="false" customHeight="false" outlineLevel="0" collapsed="false">
      <c r="A1471" s="3" t="n">
        <v>1470</v>
      </c>
      <c r="B1471" s="3" t="n">
        <v>25.5018</v>
      </c>
      <c r="C1471" s="3" t="n">
        <v>16.5534</v>
      </c>
      <c r="D1471" s="3" t="n">
        <v>1.76884</v>
      </c>
      <c r="E1471" s="3" t="n">
        <v>3.42092</v>
      </c>
    </row>
    <row r="1472" customFormat="false" ht="15.75" hidden="false" customHeight="false" outlineLevel="0" collapsed="false">
      <c r="A1472" s="3" t="n">
        <v>1471</v>
      </c>
      <c r="B1472" s="3" t="n">
        <v>27.5829</v>
      </c>
      <c r="C1472" s="3" t="n">
        <v>17.809</v>
      </c>
      <c r="D1472" s="3" t="n">
        <v>1.71071</v>
      </c>
      <c r="E1472" s="3" t="n">
        <v>1.28286</v>
      </c>
    </row>
    <row r="1473" customFormat="false" ht="15.75" hidden="false" customHeight="false" outlineLevel="0" collapsed="false">
      <c r="A1473" s="3" t="n">
        <v>1472</v>
      </c>
      <c r="B1473" s="3" t="n">
        <v>26.3248</v>
      </c>
      <c r="C1473" s="3" t="n">
        <v>16.167</v>
      </c>
      <c r="D1473" s="3" t="n">
        <v>2.32321</v>
      </c>
      <c r="E1473" s="3" t="n">
        <v>8.16935</v>
      </c>
    </row>
    <row r="1474" customFormat="false" ht="15.75" hidden="false" customHeight="false" outlineLevel="0" collapsed="false">
      <c r="A1474" s="3" t="n">
        <v>1473</v>
      </c>
      <c r="B1474" s="3" t="n">
        <v>27.3265</v>
      </c>
      <c r="C1474" s="3" t="n">
        <v>20.0292</v>
      </c>
      <c r="D1474" s="3" t="n">
        <v>1.79668</v>
      </c>
      <c r="E1474" s="3" t="n">
        <v>6.50771</v>
      </c>
    </row>
    <row r="1475" customFormat="false" ht="15.75" hidden="false" customHeight="false" outlineLevel="0" collapsed="false">
      <c r="A1475" s="3" t="n">
        <v>1474</v>
      </c>
      <c r="B1475" s="3" t="n">
        <v>25.8626</v>
      </c>
      <c r="C1475" s="3" t="n">
        <v>16.8863</v>
      </c>
      <c r="D1475" s="3" t="n">
        <v>0.781805</v>
      </c>
      <c r="E1475" s="3" t="n">
        <v>6.38239</v>
      </c>
    </row>
    <row r="1476" customFormat="false" ht="15.75" hidden="false" customHeight="false" outlineLevel="0" collapsed="false">
      <c r="A1476" s="3" t="n">
        <v>1475</v>
      </c>
      <c r="B1476" s="3" t="n">
        <v>25.7282</v>
      </c>
      <c r="C1476" s="3" t="n">
        <v>16.9462</v>
      </c>
      <c r="D1476" s="3" t="n">
        <v>1.66729</v>
      </c>
      <c r="E1476" s="3" t="n">
        <v>12.4646</v>
      </c>
    </row>
    <row r="1477" customFormat="false" ht="15.75" hidden="false" customHeight="false" outlineLevel="0" collapsed="false">
      <c r="A1477" s="3" t="n">
        <v>1476</v>
      </c>
      <c r="B1477" s="3" t="n">
        <v>25.4419</v>
      </c>
      <c r="C1477" s="3" t="n">
        <v>15.315</v>
      </c>
      <c r="D1477" s="3" t="n">
        <v>2.97077</v>
      </c>
      <c r="E1477" s="3" t="n">
        <v>18.7617</v>
      </c>
    </row>
    <row r="1478" customFormat="false" ht="15.75" hidden="false" customHeight="false" outlineLevel="0" collapsed="false">
      <c r="A1478" s="3" t="n">
        <v>1477</v>
      </c>
      <c r="B1478" s="3" t="n">
        <v>28.1695</v>
      </c>
      <c r="C1478" s="3" t="n">
        <v>20.1985</v>
      </c>
      <c r="D1478" s="3" t="n">
        <v>3.16089</v>
      </c>
      <c r="E1478" s="3" t="n">
        <v>6.34853</v>
      </c>
    </row>
    <row r="1479" customFormat="false" ht="15.75" hidden="false" customHeight="false" outlineLevel="0" collapsed="false">
      <c r="A1479" s="3" t="n">
        <v>1478</v>
      </c>
      <c r="B1479" s="3" t="n">
        <v>25.5138</v>
      </c>
      <c r="C1479" s="3" t="n">
        <v>15.8112</v>
      </c>
      <c r="D1479" s="3" t="n">
        <v>1.76505</v>
      </c>
      <c r="E1479" s="3" t="n">
        <v>-1.94128</v>
      </c>
    </row>
    <row r="1480" customFormat="false" ht="15.75" hidden="false" customHeight="false" outlineLevel="0" collapsed="false">
      <c r="A1480" s="3" t="n">
        <v>1479</v>
      </c>
      <c r="B1480" s="3" t="n">
        <v>27.1543</v>
      </c>
      <c r="C1480" s="3" t="n">
        <v>19.3531</v>
      </c>
      <c r="D1480" s="3" t="n">
        <v>2.8799</v>
      </c>
      <c r="E1480" s="3" t="n">
        <v>5.34448</v>
      </c>
    </row>
    <row r="1481" customFormat="false" ht="15.75" hidden="false" customHeight="false" outlineLevel="0" collapsed="false">
      <c r="A1481" s="3" t="n">
        <v>1480</v>
      </c>
      <c r="B1481" s="3" t="n">
        <v>26.553</v>
      </c>
      <c r="C1481" s="3" t="n">
        <v>18.3471</v>
      </c>
      <c r="D1481" s="3" t="n">
        <v>1.92526</v>
      </c>
      <c r="E1481" s="3" t="n">
        <v>8.69731</v>
      </c>
    </row>
    <row r="1482" customFormat="false" ht="15.75" hidden="false" customHeight="false" outlineLevel="0" collapsed="false">
      <c r="A1482" s="3" t="n">
        <v>1481</v>
      </c>
      <c r="B1482" s="3" t="n">
        <v>26.4585</v>
      </c>
      <c r="C1482" s="3" t="n">
        <v>17.385</v>
      </c>
      <c r="D1482" s="3" t="n">
        <v>2.55252</v>
      </c>
      <c r="E1482" s="3" t="n">
        <v>7.70159</v>
      </c>
    </row>
    <row r="1483" customFormat="false" ht="15.75" hidden="false" customHeight="false" outlineLevel="0" collapsed="false">
      <c r="A1483" s="3" t="n">
        <v>1482</v>
      </c>
      <c r="B1483" s="3" t="n">
        <v>25.5854</v>
      </c>
      <c r="C1483" s="3" t="n">
        <v>16.0018</v>
      </c>
      <c r="D1483" s="3" t="n">
        <v>2.59305</v>
      </c>
      <c r="E1483" s="3" t="n">
        <v>4.79774</v>
      </c>
    </row>
    <row r="1484" customFormat="false" ht="15.75" hidden="false" customHeight="false" outlineLevel="0" collapsed="false">
      <c r="A1484" s="3" t="n">
        <v>1483</v>
      </c>
      <c r="B1484" s="3" t="n">
        <v>27.7245</v>
      </c>
      <c r="C1484" s="3" t="n">
        <v>19.8479</v>
      </c>
      <c r="D1484" s="3" t="n">
        <v>2.84232</v>
      </c>
      <c r="E1484" s="3" t="n">
        <v>2.11148</v>
      </c>
    </row>
    <row r="1485" customFormat="false" ht="15.75" hidden="false" customHeight="false" outlineLevel="0" collapsed="false">
      <c r="A1485" s="3" t="n">
        <v>1484</v>
      </c>
      <c r="B1485" s="3" t="n">
        <v>28.1258</v>
      </c>
      <c r="C1485" s="3" t="n">
        <v>20.5795</v>
      </c>
      <c r="D1485" s="3" t="n">
        <v>0.824307</v>
      </c>
      <c r="E1485" s="3" t="n">
        <v>4.89534</v>
      </c>
    </row>
    <row r="1486" customFormat="false" ht="15.75" hidden="false" customHeight="false" outlineLevel="0" collapsed="false">
      <c r="A1486" s="3" t="n">
        <v>1485</v>
      </c>
      <c r="B1486" s="3" t="n">
        <v>25.1504</v>
      </c>
      <c r="C1486" s="3" t="n">
        <v>15.525</v>
      </c>
      <c r="D1486" s="3" t="n">
        <v>2.71015</v>
      </c>
      <c r="E1486" s="3" t="n">
        <v>-0.0848467</v>
      </c>
    </row>
    <row r="1487" customFormat="false" ht="15.75" hidden="false" customHeight="false" outlineLevel="0" collapsed="false">
      <c r="A1487" s="3" t="n">
        <v>1486</v>
      </c>
      <c r="B1487" s="3" t="n">
        <v>26.0294</v>
      </c>
      <c r="C1487" s="3" t="n">
        <v>18.2551</v>
      </c>
      <c r="D1487" s="3" t="n">
        <v>1.95381</v>
      </c>
      <c r="E1487" s="3" t="n">
        <v>5.15688</v>
      </c>
    </row>
    <row r="1488" customFormat="false" ht="15.75" hidden="false" customHeight="false" outlineLevel="0" collapsed="false">
      <c r="A1488" s="3" t="n">
        <v>1487</v>
      </c>
      <c r="B1488" s="3" t="n">
        <v>26.7055</v>
      </c>
      <c r="C1488" s="3" t="n">
        <v>17.5475</v>
      </c>
      <c r="D1488" s="3" t="n">
        <v>1.43368</v>
      </c>
      <c r="E1488" s="3" t="n">
        <v>-2.0092</v>
      </c>
    </row>
    <row r="1489" customFormat="false" ht="15.75" hidden="false" customHeight="false" outlineLevel="0" collapsed="false">
      <c r="A1489" s="3" t="n">
        <v>1488</v>
      </c>
      <c r="B1489" s="3" t="n">
        <v>28.6569</v>
      </c>
      <c r="C1489" s="3" t="n">
        <v>19.9122</v>
      </c>
      <c r="D1489" s="3" t="n">
        <v>2.00791</v>
      </c>
      <c r="E1489" s="3" t="n">
        <v>0.589125</v>
      </c>
    </row>
    <row r="1490" customFormat="false" ht="15.75" hidden="false" customHeight="false" outlineLevel="0" collapsed="false">
      <c r="A1490" s="3" t="n">
        <v>1489</v>
      </c>
      <c r="B1490" s="3" t="n">
        <v>25.9177</v>
      </c>
      <c r="C1490" s="3" t="n">
        <v>16.0266</v>
      </c>
      <c r="D1490" s="3" t="n">
        <v>2.56354</v>
      </c>
      <c r="E1490" s="3" t="n">
        <v>9.43351</v>
      </c>
    </row>
    <row r="1491" customFormat="false" ht="15.75" hidden="false" customHeight="false" outlineLevel="0" collapsed="false">
      <c r="A1491" s="3" t="n">
        <v>1490</v>
      </c>
      <c r="B1491" s="3" t="n">
        <v>26.1825</v>
      </c>
      <c r="C1491" s="3" t="n">
        <v>16.4484</v>
      </c>
      <c r="D1491" s="3" t="n">
        <v>2.39072</v>
      </c>
      <c r="E1491" s="3" t="n">
        <v>-3.05638</v>
      </c>
    </row>
    <row r="1492" customFormat="false" ht="15.75" hidden="false" customHeight="false" outlineLevel="0" collapsed="false">
      <c r="A1492" s="3" t="n">
        <v>1491</v>
      </c>
      <c r="B1492" s="3" t="n">
        <v>27.5134</v>
      </c>
      <c r="C1492" s="3" t="n">
        <v>17.0914</v>
      </c>
      <c r="D1492" s="3" t="n">
        <v>0.716307</v>
      </c>
      <c r="E1492" s="3" t="n">
        <v>-7.28306</v>
      </c>
    </row>
    <row r="1493" customFormat="false" ht="15.75" hidden="false" customHeight="false" outlineLevel="0" collapsed="false">
      <c r="A1493" s="3" t="n">
        <v>1492</v>
      </c>
      <c r="B1493" s="3" t="n">
        <v>26.1248</v>
      </c>
      <c r="C1493" s="3" t="n">
        <v>16.8064</v>
      </c>
      <c r="D1493" s="3" t="n">
        <v>2.94676</v>
      </c>
      <c r="E1493" s="3" t="n">
        <v>-3.60036</v>
      </c>
    </row>
    <row r="1494" customFormat="false" ht="15.75" hidden="false" customHeight="false" outlineLevel="0" collapsed="false">
      <c r="A1494" s="3" t="n">
        <v>1493</v>
      </c>
      <c r="B1494" s="3" t="n">
        <v>27.7485</v>
      </c>
      <c r="C1494" s="3" t="n">
        <v>19.3183</v>
      </c>
      <c r="D1494" s="3" t="n">
        <v>1.8385</v>
      </c>
      <c r="E1494" s="3" t="n">
        <v>-1.26726</v>
      </c>
    </row>
    <row r="1495" customFormat="false" ht="15.75" hidden="false" customHeight="false" outlineLevel="0" collapsed="false">
      <c r="A1495" s="3" t="n">
        <v>1494</v>
      </c>
      <c r="B1495" s="3" t="n">
        <v>25.901</v>
      </c>
      <c r="C1495" s="3" t="n">
        <v>17.4387</v>
      </c>
      <c r="D1495" s="3" t="n">
        <v>2.32073</v>
      </c>
      <c r="E1495" s="3" t="n">
        <v>1.61664</v>
      </c>
    </row>
    <row r="1496" customFormat="false" ht="15.75" hidden="false" customHeight="false" outlineLevel="0" collapsed="false">
      <c r="A1496" s="3" t="n">
        <v>1495</v>
      </c>
      <c r="B1496" s="3" t="n">
        <v>25.6188</v>
      </c>
      <c r="C1496" s="3" t="n">
        <v>16.1505</v>
      </c>
      <c r="D1496" s="3" t="n">
        <v>1.98055</v>
      </c>
      <c r="E1496" s="3" t="n">
        <v>5.30256</v>
      </c>
    </row>
    <row r="1497" customFormat="false" ht="15.75" hidden="false" customHeight="false" outlineLevel="0" collapsed="false">
      <c r="A1497" s="3" t="n">
        <v>1496</v>
      </c>
      <c r="B1497" s="3" t="n">
        <v>28.3686</v>
      </c>
      <c r="C1497" s="3" t="n">
        <v>19.6219</v>
      </c>
      <c r="D1497" s="3" t="n">
        <v>0.320026</v>
      </c>
      <c r="E1497" s="3" t="n">
        <v>2.12577</v>
      </c>
    </row>
    <row r="1498" customFormat="false" ht="15.75" hidden="false" customHeight="false" outlineLevel="0" collapsed="false">
      <c r="A1498" s="3" t="n">
        <v>1497</v>
      </c>
      <c r="B1498" s="3" t="n">
        <v>25.0378</v>
      </c>
      <c r="C1498" s="3" t="n">
        <v>16.781</v>
      </c>
      <c r="D1498" s="3" t="n">
        <v>1.46247</v>
      </c>
      <c r="E1498" s="3" t="n">
        <v>3.48888</v>
      </c>
    </row>
    <row r="1499" customFormat="false" ht="15.75" hidden="false" customHeight="false" outlineLevel="0" collapsed="false">
      <c r="A1499" s="3" t="n">
        <v>1498</v>
      </c>
      <c r="B1499" s="3" t="n">
        <v>28.2724</v>
      </c>
      <c r="C1499" s="3" t="n">
        <v>19.2203</v>
      </c>
      <c r="D1499" s="3" t="n">
        <v>1.22902</v>
      </c>
      <c r="E1499" s="3" t="n">
        <v>1.86773</v>
      </c>
    </row>
    <row r="1500" customFormat="false" ht="15.75" hidden="false" customHeight="false" outlineLevel="0" collapsed="false">
      <c r="A1500" s="3" t="n">
        <v>1499</v>
      </c>
      <c r="B1500" s="3" t="n">
        <v>25.7004</v>
      </c>
      <c r="C1500" s="3" t="n">
        <v>17.0981</v>
      </c>
      <c r="D1500" s="3" t="n">
        <v>1.47436</v>
      </c>
      <c r="E1500" s="3" t="n">
        <v>0.683145</v>
      </c>
    </row>
    <row r="1501" customFormat="false" ht="15.75" hidden="false" customHeight="false" outlineLevel="0" collapsed="false">
      <c r="A1501" s="3" t="n">
        <v>1500</v>
      </c>
      <c r="B1501" s="3" t="n">
        <v>27.393</v>
      </c>
      <c r="C1501" s="3" t="n">
        <v>18.6973</v>
      </c>
      <c r="D1501" s="3" t="n">
        <v>1.97405</v>
      </c>
      <c r="E1501" s="3" t="n">
        <v>8.53685</v>
      </c>
    </row>
    <row r="1502" customFormat="false" ht="15.75" hidden="false" customHeight="false" outlineLevel="0" collapsed="false">
      <c r="A1502" s="3" t="n">
        <v>1501</v>
      </c>
      <c r="B1502" s="3" t="n">
        <v>24.4843</v>
      </c>
      <c r="C1502" s="3" t="n">
        <v>15.9911</v>
      </c>
      <c r="D1502" s="3" t="n">
        <v>2.28792</v>
      </c>
      <c r="E1502" s="3" t="n">
        <v>10.2642</v>
      </c>
    </row>
    <row r="1503" customFormat="false" ht="15.75" hidden="false" customHeight="false" outlineLevel="0" collapsed="false">
      <c r="A1503" s="3" t="n">
        <v>1502</v>
      </c>
      <c r="B1503" s="3" t="n">
        <v>27.631</v>
      </c>
      <c r="C1503" s="3" t="n">
        <v>19.4055</v>
      </c>
      <c r="D1503" s="3" t="n">
        <v>1.24284</v>
      </c>
      <c r="E1503" s="3" t="n">
        <v>6.11172</v>
      </c>
    </row>
    <row r="1504" customFormat="false" ht="15.75" hidden="false" customHeight="false" outlineLevel="0" collapsed="false">
      <c r="A1504" s="3" t="n">
        <v>1503</v>
      </c>
      <c r="B1504" s="3" t="n">
        <v>25.5261</v>
      </c>
      <c r="C1504" s="3" t="n">
        <v>15.5378</v>
      </c>
      <c r="D1504" s="3" t="n">
        <v>2.8238</v>
      </c>
      <c r="E1504" s="3" t="n">
        <v>14.1694</v>
      </c>
    </row>
    <row r="1505" customFormat="false" ht="15.75" hidden="false" customHeight="false" outlineLevel="0" collapsed="false">
      <c r="A1505" s="3" t="n">
        <v>1504</v>
      </c>
      <c r="B1505" s="3" t="n">
        <v>27.2301</v>
      </c>
      <c r="C1505" s="3" t="n">
        <v>18.6285</v>
      </c>
      <c r="D1505" s="3" t="n">
        <v>2.1107</v>
      </c>
      <c r="E1505" s="3" t="n">
        <v>-9.72049</v>
      </c>
    </row>
    <row r="1506" customFormat="false" ht="15.75" hidden="false" customHeight="false" outlineLevel="0" collapsed="false">
      <c r="A1506" s="3" t="n">
        <v>1505</v>
      </c>
      <c r="B1506" s="3" t="n">
        <v>27.3155</v>
      </c>
      <c r="C1506" s="3" t="n">
        <v>20.8112</v>
      </c>
      <c r="D1506" s="3" t="n">
        <v>3.35094</v>
      </c>
      <c r="E1506" s="3" t="n">
        <v>2.57185</v>
      </c>
    </row>
    <row r="1507" customFormat="false" ht="15.75" hidden="false" customHeight="false" outlineLevel="0" collapsed="false">
      <c r="A1507" s="3" t="n">
        <v>1506</v>
      </c>
      <c r="B1507" s="3" t="n">
        <v>25.9166</v>
      </c>
      <c r="C1507" s="3" t="n">
        <v>15.5467</v>
      </c>
      <c r="D1507" s="3" t="n">
        <v>2.66323</v>
      </c>
      <c r="E1507" s="3" t="n">
        <v>-7.35409</v>
      </c>
    </row>
    <row r="1508" customFormat="false" ht="15.75" hidden="false" customHeight="false" outlineLevel="0" collapsed="false">
      <c r="A1508" s="3" t="n">
        <v>1507</v>
      </c>
      <c r="B1508" s="3" t="n">
        <v>25.009</v>
      </c>
      <c r="C1508" s="3" t="n">
        <v>16.4915</v>
      </c>
      <c r="D1508" s="3" t="n">
        <v>2.42643</v>
      </c>
      <c r="E1508" s="3" t="n">
        <v>10.6549</v>
      </c>
    </row>
    <row r="1509" customFormat="false" ht="15.75" hidden="false" customHeight="false" outlineLevel="0" collapsed="false">
      <c r="A1509" s="3" t="n">
        <v>1508</v>
      </c>
      <c r="B1509" s="3" t="n">
        <v>28.1178</v>
      </c>
      <c r="C1509" s="3" t="n">
        <v>21.0148</v>
      </c>
      <c r="D1509" s="3" t="n">
        <v>1.80232</v>
      </c>
      <c r="E1509" s="3" t="n">
        <v>7.09427</v>
      </c>
    </row>
    <row r="1510" customFormat="false" ht="15.75" hidden="false" customHeight="false" outlineLevel="0" collapsed="false">
      <c r="A1510" s="3" t="n">
        <v>1509</v>
      </c>
      <c r="B1510" s="3" t="n">
        <v>27.6235</v>
      </c>
      <c r="C1510" s="3" t="n">
        <v>19.4329</v>
      </c>
      <c r="D1510" s="3" t="n">
        <v>1.29994</v>
      </c>
      <c r="E1510" s="3" t="n">
        <v>4.657</v>
      </c>
    </row>
    <row r="1511" customFormat="false" ht="15.75" hidden="false" customHeight="false" outlineLevel="0" collapsed="false">
      <c r="A1511" s="3" t="n">
        <v>1510</v>
      </c>
      <c r="B1511" s="3" t="n">
        <v>27.6142</v>
      </c>
      <c r="C1511" s="3" t="n">
        <v>18.1643</v>
      </c>
      <c r="D1511" s="3" t="n">
        <v>2.61156</v>
      </c>
      <c r="E1511" s="3" t="n">
        <v>3.15489</v>
      </c>
    </row>
    <row r="1512" customFormat="false" ht="15.75" hidden="false" customHeight="false" outlineLevel="0" collapsed="false">
      <c r="A1512" s="3" t="n">
        <v>1511</v>
      </c>
      <c r="B1512" s="3" t="n">
        <v>27.3905</v>
      </c>
      <c r="C1512" s="3" t="n">
        <v>19.8775</v>
      </c>
      <c r="D1512" s="3" t="n">
        <v>1.03225</v>
      </c>
      <c r="E1512" s="3" t="n">
        <v>-6.98671</v>
      </c>
    </row>
    <row r="1513" customFormat="false" ht="15.75" hidden="false" customHeight="false" outlineLevel="0" collapsed="false">
      <c r="A1513" s="3" t="n">
        <v>1512</v>
      </c>
      <c r="B1513" s="3" t="n">
        <v>25.875</v>
      </c>
      <c r="C1513" s="3" t="n">
        <v>15.7471</v>
      </c>
      <c r="D1513" s="3" t="n">
        <v>2.29627</v>
      </c>
      <c r="E1513" s="3" t="n">
        <v>4.68609</v>
      </c>
    </row>
    <row r="1514" customFormat="false" ht="15.75" hidden="false" customHeight="false" outlineLevel="0" collapsed="false">
      <c r="A1514" s="3" t="n">
        <v>1513</v>
      </c>
      <c r="B1514" s="3" t="n">
        <v>27.6569</v>
      </c>
      <c r="C1514" s="3" t="n">
        <v>18.6095</v>
      </c>
      <c r="D1514" s="3" t="n">
        <v>1.66319</v>
      </c>
      <c r="E1514" s="3" t="n">
        <v>-3.58349</v>
      </c>
    </row>
    <row r="1515" customFormat="false" ht="15.75" hidden="false" customHeight="false" outlineLevel="0" collapsed="false">
      <c r="A1515" s="3" t="n">
        <v>1514</v>
      </c>
      <c r="B1515" s="3" t="n">
        <v>27.7593</v>
      </c>
      <c r="C1515" s="3" t="n">
        <v>17.8482</v>
      </c>
      <c r="D1515" s="3" t="n">
        <v>2.89721</v>
      </c>
      <c r="E1515" s="3" t="n">
        <v>2.01881</v>
      </c>
    </row>
    <row r="1516" customFormat="false" ht="15.75" hidden="false" customHeight="false" outlineLevel="0" collapsed="false">
      <c r="A1516" s="3" t="n">
        <v>1515</v>
      </c>
      <c r="B1516" s="3" t="n">
        <v>25.938</v>
      </c>
      <c r="C1516" s="3" t="n">
        <v>17.6001</v>
      </c>
      <c r="D1516" s="3" t="n">
        <v>1.30714</v>
      </c>
      <c r="E1516" s="3" t="n">
        <v>5.54695</v>
      </c>
    </row>
    <row r="1517" customFormat="false" ht="15.75" hidden="false" customHeight="false" outlineLevel="0" collapsed="false">
      <c r="A1517" s="3" t="n">
        <v>1516</v>
      </c>
      <c r="B1517" s="3" t="n">
        <v>27.6225</v>
      </c>
      <c r="C1517" s="3" t="n">
        <v>19.0333</v>
      </c>
      <c r="D1517" s="3" t="n">
        <v>1.96146</v>
      </c>
      <c r="E1517" s="3" t="n">
        <v>1.2725</v>
      </c>
    </row>
    <row r="1518" customFormat="false" ht="15.75" hidden="false" customHeight="false" outlineLevel="0" collapsed="false">
      <c r="A1518" s="3" t="n">
        <v>1517</v>
      </c>
      <c r="B1518" s="3" t="n">
        <v>26.5732</v>
      </c>
      <c r="C1518" s="3" t="n">
        <v>16.8025</v>
      </c>
      <c r="D1518" s="3" t="n">
        <v>1.72305</v>
      </c>
      <c r="E1518" s="3" t="n">
        <v>7.30689</v>
      </c>
    </row>
    <row r="1519" customFormat="false" ht="15.75" hidden="false" customHeight="false" outlineLevel="0" collapsed="false">
      <c r="A1519" s="3" t="n">
        <v>1518</v>
      </c>
      <c r="B1519" s="3" t="n">
        <v>26.5551</v>
      </c>
      <c r="C1519" s="3" t="n">
        <v>17.0155</v>
      </c>
      <c r="D1519" s="3" t="n">
        <v>2.50801</v>
      </c>
      <c r="E1519" s="3" t="n">
        <v>0.687097</v>
      </c>
    </row>
    <row r="1520" customFormat="false" ht="15.75" hidden="false" customHeight="false" outlineLevel="0" collapsed="false">
      <c r="A1520" s="3" t="n">
        <v>1519</v>
      </c>
      <c r="B1520" s="3" t="n">
        <v>25.2952</v>
      </c>
      <c r="C1520" s="3" t="n">
        <v>15.7184</v>
      </c>
      <c r="D1520" s="3" t="n">
        <v>2.68969</v>
      </c>
      <c r="E1520" s="3" t="n">
        <v>1.48166</v>
      </c>
    </row>
    <row r="1521" customFormat="false" ht="15.75" hidden="false" customHeight="false" outlineLevel="0" collapsed="false">
      <c r="A1521" s="3" t="n">
        <v>1520</v>
      </c>
      <c r="B1521" s="3" t="n">
        <v>26.8377</v>
      </c>
      <c r="C1521" s="3" t="n">
        <v>16.5098</v>
      </c>
      <c r="D1521" s="3" t="n">
        <v>1.49634</v>
      </c>
      <c r="E1521" s="3" t="n">
        <v>8.27716</v>
      </c>
    </row>
    <row r="1522" customFormat="false" ht="15.75" hidden="false" customHeight="false" outlineLevel="0" collapsed="false">
      <c r="A1522" s="3" t="n">
        <v>1521</v>
      </c>
      <c r="B1522" s="3" t="n">
        <v>25.9565</v>
      </c>
      <c r="C1522" s="3" t="n">
        <v>17.8605</v>
      </c>
      <c r="D1522" s="3" t="n">
        <v>2.47817</v>
      </c>
      <c r="E1522" s="3" t="n">
        <v>20.3618</v>
      </c>
    </row>
    <row r="1523" customFormat="false" ht="15.75" hidden="false" customHeight="false" outlineLevel="0" collapsed="false">
      <c r="A1523" s="3" t="n">
        <v>1522</v>
      </c>
      <c r="B1523" s="3" t="n">
        <v>24.4087</v>
      </c>
      <c r="C1523" s="3" t="n">
        <v>16.1612</v>
      </c>
      <c r="D1523" s="3" t="n">
        <v>2.47377</v>
      </c>
      <c r="E1523" s="3" t="n">
        <v>1.33132</v>
      </c>
    </row>
    <row r="1524" customFormat="false" ht="15.75" hidden="false" customHeight="false" outlineLevel="0" collapsed="false">
      <c r="A1524" s="3" t="n">
        <v>1523</v>
      </c>
      <c r="B1524" s="3" t="n">
        <v>25.1345</v>
      </c>
      <c r="C1524" s="3" t="n">
        <v>16.499</v>
      </c>
      <c r="D1524" s="3" t="n">
        <v>1.0137</v>
      </c>
      <c r="E1524" s="3" t="n">
        <v>7.19516</v>
      </c>
    </row>
    <row r="1525" customFormat="false" ht="15.75" hidden="false" customHeight="false" outlineLevel="0" collapsed="false">
      <c r="A1525" s="3" t="n">
        <v>1524</v>
      </c>
      <c r="B1525" s="3" t="n">
        <v>27.789</v>
      </c>
      <c r="C1525" s="3" t="n">
        <v>19.0164</v>
      </c>
      <c r="D1525" s="3" t="n">
        <v>2.46729</v>
      </c>
      <c r="E1525" s="3" t="n">
        <v>8.43773</v>
      </c>
    </row>
    <row r="1526" customFormat="false" ht="15.75" hidden="false" customHeight="false" outlineLevel="0" collapsed="false">
      <c r="A1526" s="3" t="n">
        <v>1525</v>
      </c>
      <c r="B1526" s="3" t="n">
        <v>27.1511</v>
      </c>
      <c r="C1526" s="3" t="n">
        <v>19.7948</v>
      </c>
      <c r="D1526" s="3" t="n">
        <v>1.46525</v>
      </c>
      <c r="E1526" s="3" t="n">
        <v>-6.82399</v>
      </c>
    </row>
    <row r="1527" customFormat="false" ht="15.75" hidden="false" customHeight="false" outlineLevel="0" collapsed="false">
      <c r="A1527" s="3" t="n">
        <v>1526</v>
      </c>
      <c r="B1527" s="3" t="n">
        <v>25.293</v>
      </c>
      <c r="C1527" s="3" t="n">
        <v>15.5825</v>
      </c>
      <c r="D1527" s="3" t="n">
        <v>2.28923</v>
      </c>
      <c r="E1527" s="3" t="n">
        <v>0.118831</v>
      </c>
    </row>
    <row r="1528" customFormat="false" ht="15.75" hidden="false" customHeight="false" outlineLevel="0" collapsed="false">
      <c r="A1528" s="3" t="n">
        <v>1527</v>
      </c>
      <c r="B1528" s="3" t="n">
        <v>27.4287</v>
      </c>
      <c r="C1528" s="3" t="n">
        <v>18.8489</v>
      </c>
      <c r="D1528" s="3" t="n">
        <v>2.61447</v>
      </c>
      <c r="E1528" s="3" t="n">
        <v>12.5104</v>
      </c>
    </row>
    <row r="1529" customFormat="false" ht="15.75" hidden="false" customHeight="false" outlineLevel="0" collapsed="false">
      <c r="A1529" s="3" t="n">
        <v>1528</v>
      </c>
      <c r="B1529" s="3" t="n">
        <v>26.9211</v>
      </c>
      <c r="C1529" s="3" t="n">
        <v>18.0313</v>
      </c>
      <c r="D1529" s="3" t="n">
        <v>1.75354</v>
      </c>
      <c r="E1529" s="3" t="n">
        <v>3.51321</v>
      </c>
    </row>
    <row r="1530" customFormat="false" ht="15.75" hidden="false" customHeight="false" outlineLevel="0" collapsed="false">
      <c r="A1530" s="3" t="n">
        <v>1529</v>
      </c>
      <c r="B1530" s="3" t="n">
        <v>26.938</v>
      </c>
      <c r="C1530" s="3" t="n">
        <v>17.1319</v>
      </c>
      <c r="D1530" s="3" t="n">
        <v>2.32304</v>
      </c>
      <c r="E1530" s="3" t="n">
        <v>-2.98094</v>
      </c>
    </row>
    <row r="1531" customFormat="false" ht="15.75" hidden="false" customHeight="false" outlineLevel="0" collapsed="false">
      <c r="A1531" s="3" t="n">
        <v>1530</v>
      </c>
      <c r="B1531" s="3" t="n">
        <v>25.8696</v>
      </c>
      <c r="C1531" s="3" t="n">
        <v>15.1798</v>
      </c>
      <c r="D1531" s="3" t="n">
        <v>2.93438</v>
      </c>
      <c r="E1531" s="3" t="n">
        <v>-8.95977</v>
      </c>
    </row>
    <row r="1532" customFormat="false" ht="15.75" hidden="false" customHeight="false" outlineLevel="0" collapsed="false">
      <c r="A1532" s="3" t="n">
        <v>1531</v>
      </c>
      <c r="B1532" s="3" t="n">
        <v>25.8785</v>
      </c>
      <c r="C1532" s="3" t="n">
        <v>15.6725</v>
      </c>
      <c r="D1532" s="3" t="n">
        <v>2.39816</v>
      </c>
      <c r="E1532" s="3" t="n">
        <v>-1.63471</v>
      </c>
    </row>
    <row r="1533" customFormat="false" ht="15.75" hidden="false" customHeight="false" outlineLevel="0" collapsed="false">
      <c r="A1533" s="3" t="n">
        <v>1532</v>
      </c>
      <c r="B1533" s="3" t="n">
        <v>26.1145</v>
      </c>
      <c r="C1533" s="3" t="n">
        <v>16.3115</v>
      </c>
      <c r="D1533" s="3" t="n">
        <v>1.87059</v>
      </c>
      <c r="E1533" s="3" t="n">
        <v>9.03804</v>
      </c>
    </row>
    <row r="1534" customFormat="false" ht="15.75" hidden="false" customHeight="false" outlineLevel="0" collapsed="false">
      <c r="A1534" s="3" t="n">
        <v>1533</v>
      </c>
      <c r="B1534" s="3" t="n">
        <v>28.9174</v>
      </c>
      <c r="C1534" s="3" t="n">
        <v>21.5561</v>
      </c>
      <c r="D1534" s="3" t="n">
        <v>2.24528</v>
      </c>
      <c r="E1534" s="3" t="n">
        <v>3.23504</v>
      </c>
    </row>
    <row r="1535" customFormat="false" ht="15.75" hidden="false" customHeight="false" outlineLevel="0" collapsed="false">
      <c r="A1535" s="3" t="n">
        <v>1534</v>
      </c>
      <c r="B1535" s="3" t="n">
        <v>26.9644</v>
      </c>
      <c r="C1535" s="3" t="n">
        <v>17.6812</v>
      </c>
      <c r="D1535" s="3" t="n">
        <v>1.29552</v>
      </c>
      <c r="E1535" s="3" t="n">
        <v>7.38412</v>
      </c>
    </row>
    <row r="1536" customFormat="false" ht="15.75" hidden="false" customHeight="false" outlineLevel="0" collapsed="false">
      <c r="A1536" s="3" t="n">
        <v>1535</v>
      </c>
      <c r="B1536" s="3" t="n">
        <v>26.6605</v>
      </c>
      <c r="C1536" s="3" t="n">
        <v>18.2366</v>
      </c>
      <c r="D1536" s="3" t="n">
        <v>1.93561</v>
      </c>
      <c r="E1536" s="3" t="n">
        <v>4.72757</v>
      </c>
    </row>
    <row r="1537" customFormat="false" ht="15.75" hidden="false" customHeight="false" outlineLevel="0" collapsed="false">
      <c r="A1537" s="3" t="n">
        <v>1536</v>
      </c>
      <c r="B1537" s="3" t="n">
        <v>26.9227</v>
      </c>
      <c r="C1537" s="3" t="n">
        <v>18.1359</v>
      </c>
      <c r="D1537" s="3" t="n">
        <v>1.98578</v>
      </c>
      <c r="E1537" s="3" t="n">
        <v>-11.2587</v>
      </c>
    </row>
    <row r="1538" customFormat="false" ht="15.75" hidden="false" customHeight="false" outlineLevel="0" collapsed="false">
      <c r="A1538" s="3" t="n">
        <v>1537</v>
      </c>
      <c r="B1538" s="3" t="n">
        <v>26.1487</v>
      </c>
      <c r="C1538" s="3" t="n">
        <v>16.7998</v>
      </c>
      <c r="D1538" s="3" t="n">
        <v>1.50529</v>
      </c>
      <c r="E1538" s="3" t="n">
        <v>6.02582</v>
      </c>
    </row>
    <row r="1539" customFormat="false" ht="15.75" hidden="false" customHeight="false" outlineLevel="0" collapsed="false">
      <c r="A1539" s="3" t="n">
        <v>1538</v>
      </c>
      <c r="B1539" s="3" t="n">
        <v>25.9947</v>
      </c>
      <c r="C1539" s="3" t="n">
        <v>16.3209</v>
      </c>
      <c r="D1539" s="3" t="n">
        <v>1.9938</v>
      </c>
      <c r="E1539" s="3" t="n">
        <v>-3.13761</v>
      </c>
    </row>
    <row r="1540" customFormat="false" ht="15.75" hidden="false" customHeight="false" outlineLevel="0" collapsed="false">
      <c r="A1540" s="3" t="n">
        <v>1539</v>
      </c>
      <c r="B1540" s="3" t="n">
        <v>27.9315</v>
      </c>
      <c r="C1540" s="3" t="n">
        <v>20.3384</v>
      </c>
      <c r="D1540" s="3" t="n">
        <v>1.43016</v>
      </c>
      <c r="E1540" s="3" t="n">
        <v>-1.08067</v>
      </c>
    </row>
    <row r="1541" customFormat="false" ht="15.75" hidden="false" customHeight="false" outlineLevel="0" collapsed="false">
      <c r="A1541" s="3" t="n">
        <v>1540</v>
      </c>
      <c r="B1541" s="3" t="n">
        <v>27.6514</v>
      </c>
      <c r="C1541" s="3" t="n">
        <v>19.0816</v>
      </c>
      <c r="D1541" s="3" t="n">
        <v>2.03235</v>
      </c>
      <c r="E1541" s="3" t="n">
        <v>10.3178</v>
      </c>
    </row>
    <row r="1542" customFormat="false" ht="15.75" hidden="false" customHeight="false" outlineLevel="0" collapsed="false">
      <c r="A1542" s="3" t="n">
        <v>1541</v>
      </c>
      <c r="B1542" s="3" t="n">
        <v>25.8125</v>
      </c>
      <c r="C1542" s="3" t="n">
        <v>16.5054</v>
      </c>
      <c r="D1542" s="3" t="n">
        <v>1.10997</v>
      </c>
      <c r="E1542" s="3" t="n">
        <v>-1.44109</v>
      </c>
    </row>
    <row r="1543" customFormat="false" ht="15.75" hidden="false" customHeight="false" outlineLevel="0" collapsed="false">
      <c r="A1543" s="3" t="n">
        <v>1542</v>
      </c>
      <c r="B1543" s="3" t="n">
        <v>26.8798</v>
      </c>
      <c r="C1543" s="3" t="n">
        <v>17.7734</v>
      </c>
      <c r="D1543" s="3" t="n">
        <v>2.8687</v>
      </c>
      <c r="E1543" s="3" t="n">
        <v>4.32909</v>
      </c>
    </row>
    <row r="1544" customFormat="false" ht="15.75" hidden="false" customHeight="false" outlineLevel="0" collapsed="false">
      <c r="A1544" s="3" t="n">
        <v>1543</v>
      </c>
      <c r="B1544" s="3" t="n">
        <v>27.2383</v>
      </c>
      <c r="C1544" s="3" t="n">
        <v>18.2516</v>
      </c>
      <c r="D1544" s="3" t="n">
        <v>3.31929</v>
      </c>
      <c r="E1544" s="3" t="n">
        <v>8.01491</v>
      </c>
    </row>
    <row r="1545" customFormat="false" ht="15.75" hidden="false" customHeight="false" outlineLevel="0" collapsed="false">
      <c r="A1545" s="3" t="n">
        <v>1544</v>
      </c>
      <c r="B1545" s="3" t="n">
        <v>25.2263</v>
      </c>
      <c r="C1545" s="3" t="n">
        <v>14.3341</v>
      </c>
      <c r="D1545" s="3" t="n">
        <v>1.60704</v>
      </c>
      <c r="E1545" s="3" t="n">
        <v>-0.0775248</v>
      </c>
    </row>
    <row r="1546" customFormat="false" ht="15.75" hidden="false" customHeight="false" outlineLevel="0" collapsed="false">
      <c r="A1546" s="3" t="n">
        <v>1545</v>
      </c>
      <c r="B1546" s="3" t="n">
        <v>25.5313</v>
      </c>
      <c r="C1546" s="3" t="n">
        <v>16.4062</v>
      </c>
      <c r="D1546" s="3" t="n">
        <v>2.11095</v>
      </c>
      <c r="E1546" s="3" t="n">
        <v>5.18609</v>
      </c>
    </row>
    <row r="1547" customFormat="false" ht="15.75" hidden="false" customHeight="false" outlineLevel="0" collapsed="false">
      <c r="A1547" s="3" t="n">
        <v>1546</v>
      </c>
      <c r="B1547" s="3" t="n">
        <v>27.9906</v>
      </c>
      <c r="C1547" s="3" t="n">
        <v>20.7442</v>
      </c>
      <c r="D1547" s="3" t="n">
        <v>2.08483</v>
      </c>
      <c r="E1547" s="3" t="n">
        <v>10.9171</v>
      </c>
    </row>
    <row r="1548" customFormat="false" ht="15.75" hidden="false" customHeight="false" outlineLevel="0" collapsed="false">
      <c r="A1548" s="3" t="n">
        <v>1547</v>
      </c>
      <c r="B1548" s="3" t="n">
        <v>25.889</v>
      </c>
      <c r="C1548" s="3" t="n">
        <v>17.7984</v>
      </c>
      <c r="D1548" s="3" t="n">
        <v>2.78897</v>
      </c>
      <c r="E1548" s="3" t="n">
        <v>4.8469</v>
      </c>
    </row>
    <row r="1549" customFormat="false" ht="15.75" hidden="false" customHeight="false" outlineLevel="0" collapsed="false">
      <c r="A1549" s="3" t="n">
        <v>1548</v>
      </c>
      <c r="B1549" s="3" t="n">
        <v>28.823</v>
      </c>
      <c r="C1549" s="3" t="n">
        <v>21.82</v>
      </c>
      <c r="D1549" s="3" t="n">
        <v>2.12067</v>
      </c>
      <c r="E1549" s="3" t="n">
        <v>-4.72744</v>
      </c>
    </row>
    <row r="1550" customFormat="false" ht="15.75" hidden="false" customHeight="false" outlineLevel="0" collapsed="false">
      <c r="A1550" s="3" t="n">
        <v>1549</v>
      </c>
      <c r="B1550" s="3" t="n">
        <v>25.6056</v>
      </c>
      <c r="C1550" s="3" t="n">
        <v>16.3582</v>
      </c>
      <c r="D1550" s="3" t="n">
        <v>2.56352</v>
      </c>
      <c r="E1550" s="3" t="n">
        <v>10.5171</v>
      </c>
    </row>
    <row r="1551" customFormat="false" ht="15.75" hidden="false" customHeight="false" outlineLevel="0" collapsed="false">
      <c r="A1551" s="3" t="n">
        <v>1550</v>
      </c>
      <c r="B1551" s="3" t="n">
        <v>25.8716</v>
      </c>
      <c r="C1551" s="3" t="n">
        <v>15.6952</v>
      </c>
      <c r="D1551" s="3" t="n">
        <v>2.31234</v>
      </c>
      <c r="E1551" s="3" t="n">
        <v>8.33167</v>
      </c>
    </row>
    <row r="1552" customFormat="false" ht="15.75" hidden="false" customHeight="false" outlineLevel="0" collapsed="false">
      <c r="A1552" s="3" t="n">
        <v>1551</v>
      </c>
      <c r="B1552" s="3" t="n">
        <v>26.6974</v>
      </c>
      <c r="C1552" s="3" t="n">
        <v>18.3021</v>
      </c>
      <c r="D1552" s="3" t="n">
        <v>2.06965</v>
      </c>
      <c r="E1552" s="3" t="n">
        <v>3.49227</v>
      </c>
    </row>
    <row r="1553" customFormat="false" ht="15.75" hidden="false" customHeight="false" outlineLevel="0" collapsed="false">
      <c r="A1553" s="3" t="n">
        <v>1552</v>
      </c>
      <c r="B1553" s="3" t="n">
        <v>26.3193</v>
      </c>
      <c r="C1553" s="3" t="n">
        <v>17.7598</v>
      </c>
      <c r="D1553" s="3" t="n">
        <v>1.71121</v>
      </c>
      <c r="E1553" s="3" t="n">
        <v>0.389971</v>
      </c>
    </row>
    <row r="1554" customFormat="false" ht="15.75" hidden="false" customHeight="false" outlineLevel="0" collapsed="false">
      <c r="A1554" s="3" t="n">
        <v>1553</v>
      </c>
      <c r="B1554" s="3" t="n">
        <v>27.0016</v>
      </c>
      <c r="C1554" s="3" t="n">
        <v>17.4508</v>
      </c>
      <c r="D1554" s="3" t="n">
        <v>2.02542</v>
      </c>
      <c r="E1554" s="3" t="n">
        <v>-0.196632</v>
      </c>
    </row>
    <row r="1555" customFormat="false" ht="15.75" hidden="false" customHeight="false" outlineLevel="0" collapsed="false">
      <c r="A1555" s="3" t="n">
        <v>1554</v>
      </c>
      <c r="B1555" s="3" t="n">
        <v>25.0268</v>
      </c>
      <c r="C1555" s="3" t="n">
        <v>16.6406</v>
      </c>
      <c r="D1555" s="3" t="n">
        <v>1.97222</v>
      </c>
      <c r="E1555" s="3" t="n">
        <v>11.4161</v>
      </c>
    </row>
    <row r="1556" customFormat="false" ht="15.75" hidden="false" customHeight="false" outlineLevel="0" collapsed="false">
      <c r="A1556" s="3" t="n">
        <v>1555</v>
      </c>
      <c r="B1556" s="3" t="n">
        <v>29.1874</v>
      </c>
      <c r="C1556" s="3" t="n">
        <v>22.2423</v>
      </c>
      <c r="D1556" s="3" t="n">
        <v>2.26758</v>
      </c>
      <c r="E1556" s="3" t="n">
        <v>2.92886</v>
      </c>
    </row>
    <row r="1557" customFormat="false" ht="15.75" hidden="false" customHeight="false" outlineLevel="0" collapsed="false">
      <c r="A1557" s="3" t="n">
        <v>1556</v>
      </c>
      <c r="B1557" s="3" t="n">
        <v>24.4856</v>
      </c>
      <c r="C1557" s="3" t="n">
        <v>16.0679</v>
      </c>
      <c r="D1557" s="3" t="n">
        <v>1.81517</v>
      </c>
      <c r="E1557" s="3" t="n">
        <v>-1.95364</v>
      </c>
    </row>
    <row r="1558" customFormat="false" ht="15.75" hidden="false" customHeight="false" outlineLevel="0" collapsed="false">
      <c r="A1558" s="3" t="n">
        <v>1557</v>
      </c>
      <c r="B1558" s="3" t="n">
        <v>27.7379</v>
      </c>
      <c r="C1558" s="3" t="n">
        <v>20.9998</v>
      </c>
      <c r="D1558" s="3" t="n">
        <v>1.13608</v>
      </c>
      <c r="E1558" s="3" t="n">
        <v>-1.85779</v>
      </c>
    </row>
    <row r="1559" customFormat="false" ht="15.75" hidden="false" customHeight="false" outlineLevel="0" collapsed="false">
      <c r="A1559" s="3" t="n">
        <v>1558</v>
      </c>
      <c r="B1559" s="3" t="n">
        <v>27.9992</v>
      </c>
      <c r="C1559" s="3" t="n">
        <v>20.067</v>
      </c>
      <c r="D1559" s="3" t="n">
        <v>2.50763</v>
      </c>
      <c r="E1559" s="3" t="n">
        <v>9.48054</v>
      </c>
    </row>
    <row r="1560" customFormat="false" ht="15.75" hidden="false" customHeight="false" outlineLevel="0" collapsed="false">
      <c r="A1560" s="3" t="n">
        <v>1559</v>
      </c>
      <c r="B1560" s="3" t="n">
        <v>26.5169</v>
      </c>
      <c r="C1560" s="3" t="n">
        <v>17.1329</v>
      </c>
      <c r="D1560" s="3" t="n">
        <v>2.23976</v>
      </c>
      <c r="E1560" s="3" t="n">
        <v>-0.299675</v>
      </c>
    </row>
    <row r="1561" customFormat="false" ht="15.75" hidden="false" customHeight="false" outlineLevel="0" collapsed="false">
      <c r="A1561" s="3" t="n">
        <v>1560</v>
      </c>
      <c r="B1561" s="3" t="n">
        <v>29.0232</v>
      </c>
      <c r="C1561" s="3" t="n">
        <v>21.1609</v>
      </c>
      <c r="D1561" s="3" t="n">
        <v>1.37589</v>
      </c>
      <c r="E1561" s="3" t="n">
        <v>-0.913794</v>
      </c>
    </row>
    <row r="1562" customFormat="false" ht="15.75" hidden="false" customHeight="false" outlineLevel="0" collapsed="false">
      <c r="A1562" s="3" t="n">
        <v>1561</v>
      </c>
      <c r="B1562" s="3" t="n">
        <v>25.9552</v>
      </c>
      <c r="C1562" s="3" t="n">
        <v>15.6156</v>
      </c>
      <c r="D1562" s="3" t="n">
        <v>1.75582</v>
      </c>
      <c r="E1562" s="3" t="n">
        <v>3.86587</v>
      </c>
    </row>
    <row r="1563" customFormat="false" ht="15.75" hidden="false" customHeight="false" outlineLevel="0" collapsed="false">
      <c r="A1563" s="3" t="n">
        <v>1562</v>
      </c>
      <c r="B1563" s="3" t="n">
        <v>25.0971</v>
      </c>
      <c r="C1563" s="3" t="n">
        <v>14.9016</v>
      </c>
      <c r="D1563" s="3" t="n">
        <v>2.05849</v>
      </c>
      <c r="E1563" s="3" t="n">
        <v>-4.51851</v>
      </c>
    </row>
    <row r="1564" customFormat="false" ht="15.75" hidden="false" customHeight="false" outlineLevel="0" collapsed="false">
      <c r="A1564" s="3" t="n">
        <v>1563</v>
      </c>
      <c r="B1564" s="3" t="n">
        <v>28.7981</v>
      </c>
      <c r="C1564" s="3" t="n">
        <v>19.6331</v>
      </c>
      <c r="D1564" s="3" t="n">
        <v>1.90641</v>
      </c>
      <c r="E1564" s="3" t="n">
        <v>2.68928</v>
      </c>
    </row>
    <row r="1565" customFormat="false" ht="15.75" hidden="false" customHeight="false" outlineLevel="0" collapsed="false">
      <c r="A1565" s="3" t="n">
        <v>1564</v>
      </c>
      <c r="B1565" s="3" t="n">
        <v>25.8859</v>
      </c>
      <c r="C1565" s="3" t="n">
        <v>17.5732</v>
      </c>
      <c r="D1565" s="3" t="n">
        <v>0.817755</v>
      </c>
      <c r="E1565" s="3" t="n">
        <v>-3.80607</v>
      </c>
    </row>
    <row r="1566" customFormat="false" ht="15.75" hidden="false" customHeight="false" outlineLevel="0" collapsed="false">
      <c r="A1566" s="3" t="n">
        <v>1565</v>
      </c>
      <c r="B1566" s="3" t="n">
        <v>25.2089</v>
      </c>
      <c r="C1566" s="3" t="n">
        <v>15.6795</v>
      </c>
      <c r="D1566" s="3" t="n">
        <v>2.06264</v>
      </c>
      <c r="E1566" s="3" t="n">
        <v>8.30358</v>
      </c>
    </row>
    <row r="1567" customFormat="false" ht="15.75" hidden="false" customHeight="false" outlineLevel="0" collapsed="false">
      <c r="A1567" s="3" t="n">
        <v>1566</v>
      </c>
      <c r="B1567" s="3" t="n">
        <v>26.671</v>
      </c>
      <c r="C1567" s="3" t="n">
        <v>17.1488</v>
      </c>
      <c r="D1567" s="3" t="n">
        <v>2.53046</v>
      </c>
      <c r="E1567" s="3" t="n">
        <v>-6.19851</v>
      </c>
    </row>
    <row r="1568" customFormat="false" ht="15.75" hidden="false" customHeight="false" outlineLevel="0" collapsed="false">
      <c r="A1568" s="3" t="n">
        <v>1567</v>
      </c>
      <c r="B1568" s="3" t="n">
        <v>25.3848</v>
      </c>
      <c r="C1568" s="3" t="n">
        <v>16.1542</v>
      </c>
      <c r="D1568" s="3" t="n">
        <v>1.37865</v>
      </c>
      <c r="E1568" s="3" t="n">
        <v>1.25407</v>
      </c>
    </row>
    <row r="1569" customFormat="false" ht="15.75" hidden="false" customHeight="false" outlineLevel="0" collapsed="false">
      <c r="A1569" s="3" t="n">
        <v>1568</v>
      </c>
      <c r="B1569" s="3" t="n">
        <v>25.895</v>
      </c>
      <c r="C1569" s="3" t="n">
        <v>16.5753</v>
      </c>
      <c r="D1569" s="3" t="n">
        <v>1.62146</v>
      </c>
      <c r="E1569" s="3" t="n">
        <v>3.48933</v>
      </c>
    </row>
    <row r="1570" customFormat="false" ht="15.75" hidden="false" customHeight="false" outlineLevel="0" collapsed="false">
      <c r="A1570" s="3" t="n">
        <v>1569</v>
      </c>
      <c r="B1570" s="3" t="n">
        <v>27.2195</v>
      </c>
      <c r="C1570" s="3" t="n">
        <v>19.6449</v>
      </c>
      <c r="D1570" s="3" t="n">
        <v>2.09059</v>
      </c>
      <c r="E1570" s="3" t="n">
        <v>11.8845</v>
      </c>
    </row>
    <row r="1571" customFormat="false" ht="15.75" hidden="false" customHeight="false" outlineLevel="0" collapsed="false">
      <c r="A1571" s="3" t="n">
        <v>1570</v>
      </c>
      <c r="B1571" s="3" t="n">
        <v>25.261</v>
      </c>
      <c r="C1571" s="3" t="n">
        <v>15.514</v>
      </c>
      <c r="D1571" s="3" t="n">
        <v>1.96313</v>
      </c>
      <c r="E1571" s="3" t="n">
        <v>-1.2654</v>
      </c>
    </row>
    <row r="1572" customFormat="false" ht="15.75" hidden="false" customHeight="false" outlineLevel="0" collapsed="false">
      <c r="A1572" s="3" t="n">
        <v>1571</v>
      </c>
      <c r="B1572" s="3" t="n">
        <v>25.4383</v>
      </c>
      <c r="C1572" s="3" t="n">
        <v>15.3858</v>
      </c>
      <c r="D1572" s="3" t="n">
        <v>1.63477</v>
      </c>
      <c r="E1572" s="3" t="n">
        <v>5.18729</v>
      </c>
    </row>
    <row r="1573" customFormat="false" ht="15.75" hidden="false" customHeight="false" outlineLevel="0" collapsed="false">
      <c r="A1573" s="3" t="n">
        <v>1572</v>
      </c>
      <c r="B1573" s="3" t="n">
        <v>26.2081</v>
      </c>
      <c r="C1573" s="3" t="n">
        <v>16.6915</v>
      </c>
      <c r="D1573" s="3" t="n">
        <v>2.53417</v>
      </c>
      <c r="E1573" s="3" t="n">
        <v>4.10052</v>
      </c>
    </row>
    <row r="1574" customFormat="false" ht="15.75" hidden="false" customHeight="false" outlineLevel="0" collapsed="false">
      <c r="A1574" s="3" t="n">
        <v>1573</v>
      </c>
      <c r="B1574" s="3" t="n">
        <v>27.2269</v>
      </c>
      <c r="C1574" s="3" t="n">
        <v>17.8027</v>
      </c>
      <c r="D1574" s="3" t="n">
        <v>1.81964</v>
      </c>
      <c r="E1574" s="3" t="n">
        <v>-5.65286</v>
      </c>
    </row>
    <row r="1575" customFormat="false" ht="15.75" hidden="false" customHeight="false" outlineLevel="0" collapsed="false">
      <c r="A1575" s="3" t="n">
        <v>1574</v>
      </c>
      <c r="B1575" s="3" t="n">
        <v>26.6956</v>
      </c>
      <c r="C1575" s="3" t="n">
        <v>18.6298</v>
      </c>
      <c r="D1575" s="3" t="n">
        <v>1.43876</v>
      </c>
      <c r="E1575" s="3" t="n">
        <v>-1.10686</v>
      </c>
    </row>
    <row r="1576" customFormat="false" ht="15.75" hidden="false" customHeight="false" outlineLevel="0" collapsed="false">
      <c r="A1576" s="3" t="n">
        <v>1575</v>
      </c>
      <c r="B1576" s="3" t="n">
        <v>24.2369</v>
      </c>
      <c r="C1576" s="3" t="n">
        <v>13.7105</v>
      </c>
      <c r="D1576" s="3" t="n">
        <v>2.53872</v>
      </c>
      <c r="E1576" s="3" t="n">
        <v>8.12457</v>
      </c>
    </row>
    <row r="1577" customFormat="false" ht="15.75" hidden="false" customHeight="false" outlineLevel="0" collapsed="false">
      <c r="A1577" s="3" t="n">
        <v>1576</v>
      </c>
      <c r="B1577" s="3" t="n">
        <v>23.9486</v>
      </c>
      <c r="C1577" s="3" t="n">
        <v>13.9255</v>
      </c>
      <c r="D1577" s="3" t="n">
        <v>2.19562</v>
      </c>
      <c r="E1577" s="3" t="n">
        <v>-1.87105</v>
      </c>
    </row>
    <row r="1578" customFormat="false" ht="15.75" hidden="false" customHeight="false" outlineLevel="0" collapsed="false">
      <c r="A1578" s="3" t="n">
        <v>1577</v>
      </c>
      <c r="B1578" s="3" t="n">
        <v>25.7092</v>
      </c>
      <c r="C1578" s="3" t="n">
        <v>16.1442</v>
      </c>
      <c r="D1578" s="3" t="n">
        <v>2.80992</v>
      </c>
      <c r="E1578" s="3" t="n">
        <v>16.3392</v>
      </c>
    </row>
    <row r="1579" customFormat="false" ht="15.75" hidden="false" customHeight="false" outlineLevel="0" collapsed="false">
      <c r="A1579" s="3" t="n">
        <v>1578</v>
      </c>
      <c r="B1579" s="3" t="n">
        <v>26.3409</v>
      </c>
      <c r="C1579" s="3" t="n">
        <v>16.6479</v>
      </c>
      <c r="D1579" s="3" t="n">
        <v>2.63799</v>
      </c>
      <c r="E1579" s="3" t="n">
        <v>16.1081</v>
      </c>
    </row>
    <row r="1580" customFormat="false" ht="15.75" hidden="false" customHeight="false" outlineLevel="0" collapsed="false">
      <c r="A1580" s="3" t="n">
        <v>1579</v>
      </c>
      <c r="B1580" s="3" t="n">
        <v>28.4098</v>
      </c>
      <c r="C1580" s="3" t="n">
        <v>19.4262</v>
      </c>
      <c r="D1580" s="3" t="n">
        <v>2.97186</v>
      </c>
      <c r="E1580" s="3" t="n">
        <v>-5.83331</v>
      </c>
    </row>
    <row r="1581" customFormat="false" ht="15.75" hidden="false" customHeight="false" outlineLevel="0" collapsed="false">
      <c r="A1581" s="3" t="n">
        <v>1580</v>
      </c>
      <c r="B1581" s="3" t="n">
        <v>25.7965</v>
      </c>
      <c r="C1581" s="3" t="n">
        <v>16.1951</v>
      </c>
      <c r="D1581" s="3" t="n">
        <v>2.25321</v>
      </c>
      <c r="E1581" s="3" t="n">
        <v>-3.80751</v>
      </c>
    </row>
    <row r="1582" customFormat="false" ht="15.75" hidden="false" customHeight="false" outlineLevel="0" collapsed="false">
      <c r="A1582" s="3" t="n">
        <v>1581</v>
      </c>
      <c r="B1582" s="3" t="n">
        <v>25.5782</v>
      </c>
      <c r="C1582" s="3" t="n">
        <v>18.0072</v>
      </c>
      <c r="D1582" s="3" t="n">
        <v>2.53648</v>
      </c>
      <c r="E1582" s="3" t="n">
        <v>0.618453</v>
      </c>
    </row>
    <row r="1583" customFormat="false" ht="15.75" hidden="false" customHeight="false" outlineLevel="0" collapsed="false">
      <c r="A1583" s="3" t="n">
        <v>1582</v>
      </c>
      <c r="B1583" s="3" t="n">
        <v>26.8174</v>
      </c>
      <c r="C1583" s="3" t="n">
        <v>18.2126</v>
      </c>
      <c r="D1583" s="3" t="n">
        <v>2.44093</v>
      </c>
      <c r="E1583" s="3" t="n">
        <v>-2.37656</v>
      </c>
    </row>
    <row r="1584" customFormat="false" ht="15.75" hidden="false" customHeight="false" outlineLevel="0" collapsed="false">
      <c r="A1584" s="3" t="n">
        <v>1583</v>
      </c>
      <c r="B1584" s="3" t="n">
        <v>25.5318</v>
      </c>
      <c r="C1584" s="3" t="n">
        <v>17.1587</v>
      </c>
      <c r="D1584" s="3" t="n">
        <v>2.25506</v>
      </c>
      <c r="E1584" s="3" t="n">
        <v>11.7177</v>
      </c>
    </row>
    <row r="1585" customFormat="false" ht="15.75" hidden="false" customHeight="false" outlineLevel="0" collapsed="false">
      <c r="A1585" s="3" t="n">
        <v>1584</v>
      </c>
      <c r="B1585" s="3" t="n">
        <v>26.6504</v>
      </c>
      <c r="C1585" s="3" t="n">
        <v>16.6893</v>
      </c>
      <c r="D1585" s="3" t="n">
        <v>2.4846</v>
      </c>
      <c r="E1585" s="3" t="n">
        <v>-0.400132</v>
      </c>
    </row>
    <row r="1586" customFormat="false" ht="15.75" hidden="false" customHeight="false" outlineLevel="0" collapsed="false">
      <c r="A1586" s="3" t="n">
        <v>1585</v>
      </c>
      <c r="B1586" s="3" t="n">
        <v>27.9942</v>
      </c>
      <c r="C1586" s="3" t="n">
        <v>19.3445</v>
      </c>
      <c r="D1586" s="3" t="n">
        <v>2.29622</v>
      </c>
      <c r="E1586" s="3" t="n">
        <v>-1.53882</v>
      </c>
    </row>
    <row r="1587" customFormat="false" ht="15.75" hidden="false" customHeight="false" outlineLevel="0" collapsed="false">
      <c r="A1587" s="3" t="n">
        <v>1586</v>
      </c>
      <c r="B1587" s="3" t="n">
        <v>26.3521</v>
      </c>
      <c r="C1587" s="3" t="n">
        <v>17.8052</v>
      </c>
      <c r="D1587" s="3" t="n">
        <v>2.66529</v>
      </c>
      <c r="E1587" s="3" t="n">
        <v>12.0058</v>
      </c>
    </row>
    <row r="1588" customFormat="false" ht="15.75" hidden="false" customHeight="false" outlineLevel="0" collapsed="false">
      <c r="A1588" s="3" t="n">
        <v>1587</v>
      </c>
      <c r="B1588" s="3" t="n">
        <v>25.8708</v>
      </c>
      <c r="C1588" s="3" t="n">
        <v>18.2773</v>
      </c>
      <c r="D1588" s="3" t="n">
        <v>3.1795</v>
      </c>
      <c r="E1588" s="3" t="n">
        <v>13.0974</v>
      </c>
    </row>
    <row r="1589" customFormat="false" ht="15.75" hidden="false" customHeight="false" outlineLevel="0" collapsed="false">
      <c r="A1589" s="3" t="n">
        <v>1588</v>
      </c>
      <c r="B1589" s="3" t="n">
        <v>26.3178</v>
      </c>
      <c r="C1589" s="3" t="n">
        <v>16.8175</v>
      </c>
      <c r="D1589" s="3" t="n">
        <v>2.13787</v>
      </c>
      <c r="E1589" s="3" t="n">
        <v>8.2419</v>
      </c>
    </row>
    <row r="1590" customFormat="false" ht="15.75" hidden="false" customHeight="false" outlineLevel="0" collapsed="false">
      <c r="A1590" s="3" t="n">
        <v>1589</v>
      </c>
      <c r="B1590" s="3" t="n">
        <v>26.5829</v>
      </c>
      <c r="C1590" s="3" t="n">
        <v>16.9769</v>
      </c>
      <c r="D1590" s="3" t="n">
        <v>1.6819</v>
      </c>
      <c r="E1590" s="3" t="n">
        <v>-3.20006</v>
      </c>
    </row>
    <row r="1591" customFormat="false" ht="15.75" hidden="false" customHeight="false" outlineLevel="0" collapsed="false">
      <c r="A1591" s="3" t="n">
        <v>1590</v>
      </c>
      <c r="B1591" s="3" t="n">
        <v>26.7114</v>
      </c>
      <c r="C1591" s="3" t="n">
        <v>17.3594</v>
      </c>
      <c r="D1591" s="3" t="n">
        <v>1.69285</v>
      </c>
      <c r="E1591" s="3" t="n">
        <v>10.2946</v>
      </c>
    </row>
    <row r="1592" customFormat="false" ht="15.75" hidden="false" customHeight="false" outlineLevel="0" collapsed="false">
      <c r="A1592" s="3" t="n">
        <v>1591</v>
      </c>
      <c r="B1592" s="3" t="n">
        <v>27.7367</v>
      </c>
      <c r="C1592" s="3" t="n">
        <v>18.7669</v>
      </c>
      <c r="D1592" s="3" t="n">
        <v>1.60391</v>
      </c>
      <c r="E1592" s="3" t="n">
        <v>9.61069</v>
      </c>
    </row>
    <row r="1593" customFormat="false" ht="15.75" hidden="false" customHeight="false" outlineLevel="0" collapsed="false">
      <c r="A1593" s="3" t="n">
        <v>1592</v>
      </c>
      <c r="B1593" s="3" t="n">
        <v>26.4437</v>
      </c>
      <c r="C1593" s="3" t="n">
        <v>17.8716</v>
      </c>
      <c r="D1593" s="3" t="n">
        <v>1.5916</v>
      </c>
      <c r="E1593" s="3" t="n">
        <v>0.570133</v>
      </c>
    </row>
    <row r="1594" customFormat="false" ht="15.75" hidden="false" customHeight="false" outlineLevel="0" collapsed="false">
      <c r="A1594" s="3" t="n">
        <v>1593</v>
      </c>
      <c r="B1594" s="3" t="n">
        <v>25.0321</v>
      </c>
      <c r="C1594" s="3" t="n">
        <v>13.9367</v>
      </c>
      <c r="D1594" s="3" t="n">
        <v>1.90225</v>
      </c>
      <c r="E1594" s="3" t="n">
        <v>0.99236</v>
      </c>
    </row>
    <row r="1595" customFormat="false" ht="15.75" hidden="false" customHeight="false" outlineLevel="0" collapsed="false">
      <c r="A1595" s="3" t="n">
        <v>1594</v>
      </c>
      <c r="B1595" s="3" t="n">
        <v>24.3888</v>
      </c>
      <c r="C1595" s="3" t="n">
        <v>14.0677</v>
      </c>
      <c r="D1595" s="3" t="n">
        <v>2.07031</v>
      </c>
      <c r="E1595" s="3" t="n">
        <v>-3.36244</v>
      </c>
    </row>
    <row r="1596" customFormat="false" ht="15.75" hidden="false" customHeight="false" outlineLevel="0" collapsed="false">
      <c r="A1596" s="3" t="n">
        <v>1595</v>
      </c>
      <c r="B1596" s="3" t="n">
        <v>27.2313</v>
      </c>
      <c r="C1596" s="3" t="n">
        <v>19.4926</v>
      </c>
      <c r="D1596" s="3" t="n">
        <v>2.14626</v>
      </c>
      <c r="E1596" s="3" t="n">
        <v>4.25247</v>
      </c>
    </row>
    <row r="1597" customFormat="false" ht="15.75" hidden="false" customHeight="false" outlineLevel="0" collapsed="false">
      <c r="A1597" s="3" t="n">
        <v>1596</v>
      </c>
      <c r="B1597" s="3" t="n">
        <v>26.9633</v>
      </c>
      <c r="C1597" s="3" t="n">
        <v>18.1405</v>
      </c>
      <c r="D1597" s="3" t="n">
        <v>2.01237</v>
      </c>
      <c r="E1597" s="3" t="n">
        <v>-0.694013</v>
      </c>
    </row>
    <row r="1598" customFormat="false" ht="15.75" hidden="false" customHeight="false" outlineLevel="0" collapsed="false">
      <c r="A1598" s="3" t="n">
        <v>1597</v>
      </c>
      <c r="B1598" s="3" t="n">
        <v>26.9601</v>
      </c>
      <c r="C1598" s="3" t="n">
        <v>18.5315</v>
      </c>
      <c r="D1598" s="3" t="n">
        <v>2.03285</v>
      </c>
      <c r="E1598" s="3" t="n">
        <v>1.06206</v>
      </c>
    </row>
    <row r="1599" customFormat="false" ht="15.75" hidden="false" customHeight="false" outlineLevel="0" collapsed="false">
      <c r="A1599" s="3" t="n">
        <v>1598</v>
      </c>
      <c r="B1599" s="3" t="n">
        <v>25.5662</v>
      </c>
      <c r="C1599" s="3" t="n">
        <v>15.8814</v>
      </c>
      <c r="D1599" s="3" t="n">
        <v>1.35422</v>
      </c>
      <c r="E1599" s="3" t="n">
        <v>2.96809</v>
      </c>
    </row>
    <row r="1600" customFormat="false" ht="15.75" hidden="false" customHeight="false" outlineLevel="0" collapsed="false">
      <c r="A1600" s="3" t="n">
        <v>1599</v>
      </c>
      <c r="B1600" s="3" t="n">
        <v>26.8006</v>
      </c>
      <c r="C1600" s="3" t="n">
        <v>17.5296</v>
      </c>
      <c r="D1600" s="3" t="n">
        <v>2.75717</v>
      </c>
      <c r="E1600" s="3" t="n">
        <v>5.55807</v>
      </c>
    </row>
    <row r="1601" customFormat="false" ht="15.75" hidden="false" customHeight="false" outlineLevel="0" collapsed="false">
      <c r="A1601" s="3" t="n">
        <v>1600</v>
      </c>
      <c r="B1601" s="3" t="n">
        <v>25.7028</v>
      </c>
      <c r="C1601" s="3" t="n">
        <v>16.6619</v>
      </c>
      <c r="D1601" s="3" t="n">
        <v>2.34824</v>
      </c>
      <c r="E1601" s="3" t="n">
        <v>4.88755</v>
      </c>
    </row>
    <row r="1602" customFormat="false" ht="15.75" hidden="false" customHeight="false" outlineLevel="0" collapsed="false">
      <c r="A1602" s="3" t="n">
        <v>1601</v>
      </c>
      <c r="B1602" s="3" t="n">
        <v>25.4061</v>
      </c>
      <c r="C1602" s="3" t="n">
        <v>15.6312</v>
      </c>
      <c r="D1602" s="3" t="n">
        <v>2.46071</v>
      </c>
      <c r="E1602" s="3" t="n">
        <v>1.91373</v>
      </c>
    </row>
    <row r="1603" customFormat="false" ht="15.75" hidden="false" customHeight="false" outlineLevel="0" collapsed="false">
      <c r="A1603" s="3" t="n">
        <v>1602</v>
      </c>
      <c r="B1603" s="3" t="n">
        <v>27.1065</v>
      </c>
      <c r="C1603" s="3" t="n">
        <v>17.9312</v>
      </c>
      <c r="D1603" s="3" t="n">
        <v>1.94352</v>
      </c>
      <c r="E1603" s="3" t="n">
        <v>9.39099</v>
      </c>
    </row>
    <row r="1604" customFormat="false" ht="15.75" hidden="false" customHeight="false" outlineLevel="0" collapsed="false">
      <c r="A1604" s="3" t="n">
        <v>1603</v>
      </c>
      <c r="B1604" s="3" t="n">
        <v>26.6436</v>
      </c>
      <c r="C1604" s="3" t="n">
        <v>17.8511</v>
      </c>
      <c r="D1604" s="3" t="n">
        <v>2.92401</v>
      </c>
      <c r="E1604" s="3" t="n">
        <v>1.36843</v>
      </c>
    </row>
    <row r="1605" customFormat="false" ht="15.75" hidden="false" customHeight="false" outlineLevel="0" collapsed="false">
      <c r="A1605" s="3" t="n">
        <v>1604</v>
      </c>
      <c r="B1605" s="3" t="n">
        <v>26.0308</v>
      </c>
      <c r="C1605" s="3" t="n">
        <v>17.2489</v>
      </c>
      <c r="D1605" s="3" t="n">
        <v>1.82657</v>
      </c>
      <c r="E1605" s="3" t="n">
        <v>-3.94685</v>
      </c>
    </row>
    <row r="1606" customFormat="false" ht="15.75" hidden="false" customHeight="false" outlineLevel="0" collapsed="false">
      <c r="A1606" s="3" t="n">
        <v>1605</v>
      </c>
      <c r="B1606" s="3" t="n">
        <v>26.1944</v>
      </c>
      <c r="C1606" s="3" t="n">
        <v>16.831</v>
      </c>
      <c r="D1606" s="3" t="n">
        <v>1.72356</v>
      </c>
      <c r="E1606" s="3" t="n">
        <v>2.70073</v>
      </c>
    </row>
    <row r="1607" customFormat="false" ht="15.75" hidden="false" customHeight="false" outlineLevel="0" collapsed="false">
      <c r="A1607" s="3" t="n">
        <v>1606</v>
      </c>
      <c r="B1607" s="3" t="n">
        <v>26.127</v>
      </c>
      <c r="C1607" s="3" t="n">
        <v>16.5223</v>
      </c>
      <c r="D1607" s="3" t="n">
        <v>2.48586</v>
      </c>
      <c r="E1607" s="3" t="n">
        <v>2.83023</v>
      </c>
    </row>
    <row r="1608" customFormat="false" ht="15.75" hidden="false" customHeight="false" outlineLevel="0" collapsed="false">
      <c r="A1608" s="3" t="n">
        <v>1607</v>
      </c>
      <c r="B1608" s="3" t="n">
        <v>27.1995</v>
      </c>
      <c r="C1608" s="3" t="n">
        <v>18.7148</v>
      </c>
      <c r="D1608" s="3" t="n">
        <v>2.39473</v>
      </c>
      <c r="E1608" s="3" t="n">
        <v>14.0735</v>
      </c>
    </row>
    <row r="1609" customFormat="false" ht="15.75" hidden="false" customHeight="false" outlineLevel="0" collapsed="false">
      <c r="A1609" s="3" t="n">
        <v>1608</v>
      </c>
      <c r="B1609" s="3" t="n">
        <v>27.7036</v>
      </c>
      <c r="C1609" s="3" t="n">
        <v>19.2544</v>
      </c>
      <c r="D1609" s="3" t="n">
        <v>2.18252</v>
      </c>
      <c r="E1609" s="3" t="n">
        <v>-12.1788</v>
      </c>
    </row>
    <row r="1610" customFormat="false" ht="15.75" hidden="false" customHeight="false" outlineLevel="0" collapsed="false">
      <c r="A1610" s="3" t="n">
        <v>1609</v>
      </c>
      <c r="B1610" s="3" t="n">
        <v>28.939</v>
      </c>
      <c r="C1610" s="3" t="n">
        <v>21.6974</v>
      </c>
      <c r="D1610" s="3" t="n">
        <v>3.08922</v>
      </c>
      <c r="E1610" s="3" t="n">
        <v>12.6906</v>
      </c>
    </row>
    <row r="1611" customFormat="false" ht="15.75" hidden="false" customHeight="false" outlineLevel="0" collapsed="false">
      <c r="A1611" s="3" t="n">
        <v>1610</v>
      </c>
      <c r="B1611" s="3" t="n">
        <v>27.1399</v>
      </c>
      <c r="C1611" s="3" t="n">
        <v>17.4511</v>
      </c>
      <c r="D1611" s="3" t="n">
        <v>2.58855</v>
      </c>
      <c r="E1611" s="3" t="n">
        <v>8.30314</v>
      </c>
    </row>
    <row r="1612" customFormat="false" ht="15.75" hidden="false" customHeight="false" outlineLevel="0" collapsed="false">
      <c r="A1612" s="3" t="n">
        <v>1611</v>
      </c>
      <c r="B1612" s="3" t="n">
        <v>25.7087</v>
      </c>
      <c r="C1612" s="3" t="n">
        <v>17.0231</v>
      </c>
      <c r="D1612" s="3" t="n">
        <v>1.80767</v>
      </c>
      <c r="E1612" s="3" t="n">
        <v>13.2832</v>
      </c>
    </row>
    <row r="1613" customFormat="false" ht="15.75" hidden="false" customHeight="false" outlineLevel="0" collapsed="false">
      <c r="A1613" s="3" t="n">
        <v>1612</v>
      </c>
      <c r="B1613" s="3" t="n">
        <v>28.0409</v>
      </c>
      <c r="C1613" s="3" t="n">
        <v>18.4008</v>
      </c>
      <c r="D1613" s="3" t="n">
        <v>2.17396</v>
      </c>
      <c r="E1613" s="3" t="n">
        <v>-3.92683</v>
      </c>
    </row>
    <row r="1614" customFormat="false" ht="15.75" hidden="false" customHeight="false" outlineLevel="0" collapsed="false">
      <c r="A1614" s="3" t="n">
        <v>1613</v>
      </c>
      <c r="B1614" s="3" t="n">
        <v>27.8604</v>
      </c>
      <c r="C1614" s="3" t="n">
        <v>19.7835</v>
      </c>
      <c r="D1614" s="3" t="n">
        <v>2.91023</v>
      </c>
      <c r="E1614" s="3" t="n">
        <v>9.25522</v>
      </c>
    </row>
    <row r="1615" customFormat="false" ht="15.75" hidden="false" customHeight="false" outlineLevel="0" collapsed="false">
      <c r="A1615" s="3" t="n">
        <v>1614</v>
      </c>
      <c r="B1615" s="3" t="n">
        <v>27.3958</v>
      </c>
      <c r="C1615" s="3" t="n">
        <v>18.7728</v>
      </c>
      <c r="D1615" s="3" t="n">
        <v>2.38518</v>
      </c>
      <c r="E1615" s="3" t="n">
        <v>10.8055</v>
      </c>
    </row>
    <row r="1616" customFormat="false" ht="15.75" hidden="false" customHeight="false" outlineLevel="0" collapsed="false">
      <c r="A1616" s="3" t="n">
        <v>1615</v>
      </c>
      <c r="B1616" s="3" t="n">
        <v>26.1871</v>
      </c>
      <c r="C1616" s="3" t="n">
        <v>17.4064</v>
      </c>
      <c r="D1616" s="3" t="n">
        <v>2.58926</v>
      </c>
      <c r="E1616" s="3" t="n">
        <v>-4.3758</v>
      </c>
    </row>
    <row r="1617" customFormat="false" ht="15.75" hidden="false" customHeight="false" outlineLevel="0" collapsed="false">
      <c r="A1617" s="3" t="n">
        <v>1616</v>
      </c>
      <c r="B1617" s="3" t="n">
        <v>24.9592</v>
      </c>
      <c r="C1617" s="3" t="n">
        <v>15.0162</v>
      </c>
      <c r="D1617" s="3" t="n">
        <v>1.28308</v>
      </c>
      <c r="E1617" s="3" t="n">
        <v>4.37023</v>
      </c>
    </row>
    <row r="1618" customFormat="false" ht="15.75" hidden="false" customHeight="false" outlineLevel="0" collapsed="false">
      <c r="A1618" s="3" t="n">
        <v>1617</v>
      </c>
      <c r="B1618" s="3" t="n">
        <v>26.0877</v>
      </c>
      <c r="C1618" s="3" t="n">
        <v>17.4395</v>
      </c>
      <c r="D1618" s="3" t="n">
        <v>1.73414</v>
      </c>
      <c r="E1618" s="3" t="n">
        <v>9.414</v>
      </c>
    </row>
    <row r="1619" customFormat="false" ht="15.75" hidden="false" customHeight="false" outlineLevel="0" collapsed="false">
      <c r="A1619" s="3" t="n">
        <v>1618</v>
      </c>
      <c r="B1619" s="3" t="n">
        <v>27.1616</v>
      </c>
      <c r="C1619" s="3" t="n">
        <v>18.6704</v>
      </c>
      <c r="D1619" s="3" t="n">
        <v>1.76482</v>
      </c>
      <c r="E1619" s="3" t="n">
        <v>-2.2802</v>
      </c>
    </row>
    <row r="1620" customFormat="false" ht="15.75" hidden="false" customHeight="false" outlineLevel="0" collapsed="false">
      <c r="A1620" s="3" t="n">
        <v>1619</v>
      </c>
      <c r="B1620" s="3" t="n">
        <v>24.7585</v>
      </c>
      <c r="C1620" s="3" t="n">
        <v>15.9878</v>
      </c>
      <c r="D1620" s="3" t="n">
        <v>1.10757</v>
      </c>
      <c r="E1620" s="3" t="n">
        <v>3.7128</v>
      </c>
    </row>
    <row r="1621" customFormat="false" ht="15.75" hidden="false" customHeight="false" outlineLevel="0" collapsed="false">
      <c r="A1621" s="3" t="n">
        <v>1620</v>
      </c>
      <c r="B1621" s="3" t="n">
        <v>25.4055</v>
      </c>
      <c r="C1621" s="3" t="n">
        <v>16.7421</v>
      </c>
      <c r="D1621" s="3" t="n">
        <v>1.12049</v>
      </c>
      <c r="E1621" s="3" t="n">
        <v>1.28654</v>
      </c>
    </row>
    <row r="1622" customFormat="false" ht="15.75" hidden="false" customHeight="false" outlineLevel="0" collapsed="false">
      <c r="A1622" s="3" t="n">
        <v>1621</v>
      </c>
      <c r="B1622" s="3" t="n">
        <v>26.3648</v>
      </c>
      <c r="C1622" s="3" t="n">
        <v>17.2326</v>
      </c>
      <c r="D1622" s="3" t="n">
        <v>1.7884</v>
      </c>
      <c r="E1622" s="3" t="n">
        <v>1.3454</v>
      </c>
    </row>
    <row r="1623" customFormat="false" ht="15.75" hidden="false" customHeight="false" outlineLevel="0" collapsed="false">
      <c r="A1623" s="3" t="n">
        <v>1622</v>
      </c>
      <c r="B1623" s="3" t="n">
        <v>26.1139</v>
      </c>
      <c r="C1623" s="3" t="n">
        <v>15.6638</v>
      </c>
      <c r="D1623" s="3" t="n">
        <v>2.22786</v>
      </c>
      <c r="E1623" s="3" t="n">
        <v>0.169338</v>
      </c>
    </row>
    <row r="1624" customFormat="false" ht="15.75" hidden="false" customHeight="false" outlineLevel="0" collapsed="false">
      <c r="A1624" s="3" t="n">
        <v>1623</v>
      </c>
      <c r="B1624" s="3" t="n">
        <v>25.0464</v>
      </c>
      <c r="C1624" s="3" t="n">
        <v>15.7106</v>
      </c>
      <c r="D1624" s="3" t="n">
        <v>2.42454</v>
      </c>
      <c r="E1624" s="3" t="n">
        <v>5.72844</v>
      </c>
    </row>
    <row r="1625" customFormat="false" ht="15.75" hidden="false" customHeight="false" outlineLevel="0" collapsed="false">
      <c r="A1625" s="3" t="n">
        <v>1624</v>
      </c>
      <c r="B1625" s="3" t="n">
        <v>28.5467</v>
      </c>
      <c r="C1625" s="3" t="n">
        <v>19.7283</v>
      </c>
      <c r="D1625" s="3" t="n">
        <v>2.47614</v>
      </c>
      <c r="E1625" s="3" t="n">
        <v>2.93031</v>
      </c>
    </row>
    <row r="1626" customFormat="false" ht="15.75" hidden="false" customHeight="false" outlineLevel="0" collapsed="false">
      <c r="A1626" s="3" t="n">
        <v>1625</v>
      </c>
      <c r="B1626" s="3" t="n">
        <v>26.9396</v>
      </c>
      <c r="C1626" s="3" t="n">
        <v>18.3534</v>
      </c>
      <c r="D1626" s="3" t="n">
        <v>2.44868</v>
      </c>
      <c r="E1626" s="3" t="n">
        <v>2.39092</v>
      </c>
    </row>
    <row r="1627" customFormat="false" ht="15.75" hidden="false" customHeight="false" outlineLevel="0" collapsed="false">
      <c r="A1627" s="3" t="n">
        <v>1626</v>
      </c>
      <c r="B1627" s="3" t="n">
        <v>25.5529</v>
      </c>
      <c r="C1627" s="3" t="n">
        <v>16.6041</v>
      </c>
      <c r="D1627" s="3" t="n">
        <v>1.93321</v>
      </c>
      <c r="E1627" s="3" t="n">
        <v>4.703</v>
      </c>
    </row>
    <row r="1628" customFormat="false" ht="15.75" hidden="false" customHeight="false" outlineLevel="0" collapsed="false">
      <c r="A1628" s="3" t="n">
        <v>1627</v>
      </c>
      <c r="B1628" s="3" t="n">
        <v>27.6304</v>
      </c>
      <c r="C1628" s="3" t="n">
        <v>20.3325</v>
      </c>
      <c r="D1628" s="3" t="n">
        <v>1.17863</v>
      </c>
      <c r="E1628" s="3" t="n">
        <v>2.86402</v>
      </c>
    </row>
    <row r="1629" customFormat="false" ht="15.75" hidden="false" customHeight="false" outlineLevel="0" collapsed="false">
      <c r="A1629" s="3" t="n">
        <v>1628</v>
      </c>
      <c r="B1629" s="3" t="n">
        <v>25.6599</v>
      </c>
      <c r="C1629" s="3" t="n">
        <v>15.8563</v>
      </c>
      <c r="D1629" s="3" t="n">
        <v>2.75122</v>
      </c>
      <c r="E1629" s="3" t="n">
        <v>3.08738</v>
      </c>
    </row>
    <row r="1630" customFormat="false" ht="15.75" hidden="false" customHeight="false" outlineLevel="0" collapsed="false">
      <c r="A1630" s="3" t="n">
        <v>1629</v>
      </c>
      <c r="B1630" s="3" t="n">
        <v>25.7262</v>
      </c>
      <c r="C1630" s="3" t="n">
        <v>17.0462</v>
      </c>
      <c r="D1630" s="3" t="n">
        <v>1.70613</v>
      </c>
      <c r="E1630" s="3" t="n">
        <v>14.6789</v>
      </c>
    </row>
    <row r="1631" customFormat="false" ht="15.75" hidden="false" customHeight="false" outlineLevel="0" collapsed="false">
      <c r="A1631" s="3" t="n">
        <v>1630</v>
      </c>
      <c r="B1631" s="3" t="n">
        <v>25.9487</v>
      </c>
      <c r="C1631" s="3" t="n">
        <v>15.6345</v>
      </c>
      <c r="D1631" s="3" t="n">
        <v>1.28237</v>
      </c>
      <c r="E1631" s="3" t="n">
        <v>4.18287</v>
      </c>
    </row>
    <row r="1632" customFormat="false" ht="15.75" hidden="false" customHeight="false" outlineLevel="0" collapsed="false">
      <c r="A1632" s="3" t="n">
        <v>1631</v>
      </c>
      <c r="B1632" s="3" t="n">
        <v>27.885</v>
      </c>
      <c r="C1632" s="3" t="n">
        <v>18.9791</v>
      </c>
      <c r="D1632" s="3" t="n">
        <v>2.47884</v>
      </c>
      <c r="E1632" s="3" t="n">
        <v>1.81583</v>
      </c>
    </row>
    <row r="1633" customFormat="false" ht="15.75" hidden="false" customHeight="false" outlineLevel="0" collapsed="false">
      <c r="A1633" s="3" t="n">
        <v>1632</v>
      </c>
      <c r="B1633" s="3" t="n">
        <v>27.8083</v>
      </c>
      <c r="C1633" s="3" t="n">
        <v>17.8127</v>
      </c>
      <c r="D1633" s="3" t="n">
        <v>2.24333</v>
      </c>
      <c r="E1633" s="3" t="n">
        <v>10.1953</v>
      </c>
    </row>
    <row r="1634" customFormat="false" ht="15.75" hidden="false" customHeight="false" outlineLevel="0" collapsed="false">
      <c r="A1634" s="3" t="n">
        <v>1633</v>
      </c>
      <c r="B1634" s="3" t="n">
        <v>26.7823</v>
      </c>
      <c r="C1634" s="3" t="n">
        <v>16.5312</v>
      </c>
      <c r="D1634" s="3" t="n">
        <v>2.60164</v>
      </c>
      <c r="E1634" s="3" t="n">
        <v>6.53995</v>
      </c>
    </row>
    <row r="1635" customFormat="false" ht="15.75" hidden="false" customHeight="false" outlineLevel="0" collapsed="false">
      <c r="A1635" s="3" t="n">
        <v>1634</v>
      </c>
      <c r="B1635" s="3" t="n">
        <v>28.154</v>
      </c>
      <c r="C1635" s="3" t="n">
        <v>20.155</v>
      </c>
      <c r="D1635" s="3" t="n">
        <v>1.65775</v>
      </c>
      <c r="E1635" s="3" t="n">
        <v>3.31226</v>
      </c>
    </row>
    <row r="1636" customFormat="false" ht="15.75" hidden="false" customHeight="false" outlineLevel="0" collapsed="false">
      <c r="A1636" s="3" t="n">
        <v>1635</v>
      </c>
      <c r="B1636" s="3" t="n">
        <v>26.8572</v>
      </c>
      <c r="C1636" s="3" t="n">
        <v>17.5204</v>
      </c>
      <c r="D1636" s="3" t="n">
        <v>3.10091</v>
      </c>
      <c r="E1636" s="3" t="n">
        <v>4.36579</v>
      </c>
    </row>
    <row r="1637" customFormat="false" ht="15.75" hidden="false" customHeight="false" outlineLevel="0" collapsed="false">
      <c r="A1637" s="3" t="n">
        <v>1636</v>
      </c>
      <c r="B1637" s="3" t="n">
        <v>26.2583</v>
      </c>
      <c r="C1637" s="3" t="n">
        <v>16.574</v>
      </c>
      <c r="D1637" s="3" t="n">
        <v>2.22277</v>
      </c>
      <c r="E1637" s="3" t="n">
        <v>-1.80955</v>
      </c>
    </row>
    <row r="1638" customFormat="false" ht="15.75" hidden="false" customHeight="false" outlineLevel="0" collapsed="false">
      <c r="A1638" s="3" t="n">
        <v>1637</v>
      </c>
      <c r="B1638" s="3" t="n">
        <v>26.7101</v>
      </c>
      <c r="C1638" s="3" t="n">
        <v>17.5178</v>
      </c>
      <c r="D1638" s="3" t="n">
        <v>2.70205</v>
      </c>
      <c r="E1638" s="3" t="n">
        <v>2.24897</v>
      </c>
    </row>
    <row r="1639" customFormat="false" ht="15.75" hidden="false" customHeight="false" outlineLevel="0" collapsed="false">
      <c r="A1639" s="3" t="n">
        <v>1638</v>
      </c>
      <c r="B1639" s="3" t="n">
        <v>27.7836</v>
      </c>
      <c r="C1639" s="3" t="n">
        <v>18.0228</v>
      </c>
      <c r="D1639" s="3" t="n">
        <v>2.50003</v>
      </c>
      <c r="E1639" s="3" t="n">
        <v>15.2694</v>
      </c>
    </row>
    <row r="1640" customFormat="false" ht="15.75" hidden="false" customHeight="false" outlineLevel="0" collapsed="false">
      <c r="A1640" s="3" t="n">
        <v>1639</v>
      </c>
      <c r="B1640" s="3" t="n">
        <v>24.8614</v>
      </c>
      <c r="C1640" s="3" t="n">
        <v>14.8627</v>
      </c>
      <c r="D1640" s="3" t="n">
        <v>2.02816</v>
      </c>
      <c r="E1640" s="3" t="n">
        <v>8.92706</v>
      </c>
    </row>
    <row r="1641" customFormat="false" ht="15.75" hidden="false" customHeight="false" outlineLevel="0" collapsed="false">
      <c r="A1641" s="3" t="n">
        <v>1640</v>
      </c>
      <c r="B1641" s="3" t="n">
        <v>28.2574</v>
      </c>
      <c r="C1641" s="3" t="n">
        <v>17.8487</v>
      </c>
      <c r="D1641" s="3" t="n">
        <v>1.9367</v>
      </c>
      <c r="E1641" s="3" t="n">
        <v>8.25239</v>
      </c>
    </row>
    <row r="1642" customFormat="false" ht="15.75" hidden="false" customHeight="false" outlineLevel="0" collapsed="false">
      <c r="A1642" s="3" t="n">
        <v>1641</v>
      </c>
      <c r="B1642" s="3" t="n">
        <v>25.4901</v>
      </c>
      <c r="C1642" s="3" t="n">
        <v>15.0309</v>
      </c>
      <c r="D1642" s="3" t="n">
        <v>2.33198</v>
      </c>
      <c r="E1642" s="3" t="n">
        <v>17.3322</v>
      </c>
    </row>
    <row r="1643" customFormat="false" ht="15.75" hidden="false" customHeight="false" outlineLevel="0" collapsed="false">
      <c r="A1643" s="3" t="n">
        <v>1642</v>
      </c>
      <c r="B1643" s="3" t="n">
        <v>24.0964</v>
      </c>
      <c r="C1643" s="3" t="n">
        <v>14.359</v>
      </c>
      <c r="D1643" s="3" t="n">
        <v>1.99629</v>
      </c>
      <c r="E1643" s="3" t="n">
        <v>-7.13658</v>
      </c>
    </row>
    <row r="1644" customFormat="false" ht="15.75" hidden="false" customHeight="false" outlineLevel="0" collapsed="false">
      <c r="A1644" s="3" t="n">
        <v>1643</v>
      </c>
      <c r="B1644" s="3" t="n">
        <v>26.3568</v>
      </c>
      <c r="C1644" s="3" t="n">
        <v>16.3436</v>
      </c>
      <c r="D1644" s="3" t="n">
        <v>1.89628</v>
      </c>
      <c r="E1644" s="3" t="n">
        <v>7.49383</v>
      </c>
    </row>
    <row r="1645" customFormat="false" ht="15.75" hidden="false" customHeight="false" outlineLevel="0" collapsed="false">
      <c r="A1645" s="3" t="n">
        <v>1644</v>
      </c>
      <c r="B1645" s="3" t="n">
        <v>25.8254</v>
      </c>
      <c r="C1645" s="3" t="n">
        <v>16.1064</v>
      </c>
      <c r="D1645" s="3" t="n">
        <v>1.89174</v>
      </c>
      <c r="E1645" s="3" t="n">
        <v>0.974303</v>
      </c>
    </row>
    <row r="1646" customFormat="false" ht="15.75" hidden="false" customHeight="false" outlineLevel="0" collapsed="false">
      <c r="A1646" s="3" t="n">
        <v>1645</v>
      </c>
      <c r="B1646" s="3" t="n">
        <v>26.7979</v>
      </c>
      <c r="C1646" s="3" t="n">
        <v>17.6149</v>
      </c>
      <c r="D1646" s="3" t="n">
        <v>1.71511</v>
      </c>
      <c r="E1646" s="3" t="n">
        <v>4.15365</v>
      </c>
    </row>
    <row r="1647" customFormat="false" ht="15.75" hidden="false" customHeight="false" outlineLevel="0" collapsed="false">
      <c r="A1647" s="3" t="n">
        <v>1646</v>
      </c>
      <c r="B1647" s="3" t="n">
        <v>27.5152</v>
      </c>
      <c r="C1647" s="3" t="n">
        <v>18.7392</v>
      </c>
      <c r="D1647" s="3" t="n">
        <v>1.60872</v>
      </c>
      <c r="E1647" s="3" t="n">
        <v>-3.26496</v>
      </c>
    </row>
    <row r="1648" customFormat="false" ht="15.75" hidden="false" customHeight="false" outlineLevel="0" collapsed="false">
      <c r="A1648" s="3" t="n">
        <v>1647</v>
      </c>
      <c r="B1648" s="3" t="n">
        <v>23.872</v>
      </c>
      <c r="C1648" s="3" t="n">
        <v>14.8292</v>
      </c>
      <c r="D1648" s="3" t="n">
        <v>1.92002</v>
      </c>
      <c r="E1648" s="3" t="n">
        <v>-8.44361</v>
      </c>
    </row>
    <row r="1649" customFormat="false" ht="15.75" hidden="false" customHeight="false" outlineLevel="0" collapsed="false">
      <c r="A1649" s="3" t="n">
        <v>1648</v>
      </c>
      <c r="B1649" s="3" t="n">
        <v>25.4387</v>
      </c>
      <c r="C1649" s="3" t="n">
        <v>15.3775</v>
      </c>
      <c r="D1649" s="3" t="n">
        <v>2.52374</v>
      </c>
      <c r="E1649" s="3" t="n">
        <v>-1.01004</v>
      </c>
    </row>
    <row r="1650" customFormat="false" ht="15.75" hidden="false" customHeight="false" outlineLevel="0" collapsed="false">
      <c r="A1650" s="3" t="n">
        <v>1649</v>
      </c>
      <c r="B1650" s="3" t="n">
        <v>26.4715</v>
      </c>
      <c r="C1650" s="3" t="n">
        <v>17.9163</v>
      </c>
      <c r="D1650" s="3" t="n">
        <v>2.43716</v>
      </c>
      <c r="E1650" s="3" t="n">
        <v>15.9515</v>
      </c>
    </row>
    <row r="1651" customFormat="false" ht="15.75" hidden="false" customHeight="false" outlineLevel="0" collapsed="false">
      <c r="A1651" s="3" t="n">
        <v>1650</v>
      </c>
      <c r="B1651" s="3" t="n">
        <v>27.0543</v>
      </c>
      <c r="C1651" s="3" t="n">
        <v>18.2249</v>
      </c>
      <c r="D1651" s="3" t="n">
        <v>2.91038</v>
      </c>
      <c r="E1651" s="3" t="n">
        <v>7.89183</v>
      </c>
    </row>
    <row r="1652" customFormat="false" ht="15.75" hidden="false" customHeight="false" outlineLevel="0" collapsed="false">
      <c r="A1652" s="3" t="n">
        <v>1651</v>
      </c>
      <c r="B1652" s="3" t="n">
        <v>25.6419</v>
      </c>
      <c r="C1652" s="3" t="n">
        <v>15.9013</v>
      </c>
      <c r="D1652" s="3" t="n">
        <v>1.81028</v>
      </c>
      <c r="E1652" s="3" t="n">
        <v>-4.35229</v>
      </c>
    </row>
    <row r="1653" customFormat="false" ht="15.75" hidden="false" customHeight="false" outlineLevel="0" collapsed="false">
      <c r="A1653" s="3" t="n">
        <v>1652</v>
      </c>
      <c r="B1653" s="3" t="n">
        <v>24.9457</v>
      </c>
      <c r="C1653" s="3" t="n">
        <v>15.0297</v>
      </c>
      <c r="D1653" s="3" t="n">
        <v>2.04875</v>
      </c>
      <c r="E1653" s="3" t="n">
        <v>14.7656</v>
      </c>
    </row>
    <row r="1654" customFormat="false" ht="15.75" hidden="false" customHeight="false" outlineLevel="0" collapsed="false">
      <c r="A1654" s="3" t="n">
        <v>1653</v>
      </c>
      <c r="B1654" s="3" t="n">
        <v>26.9079</v>
      </c>
      <c r="C1654" s="3" t="n">
        <v>17.1886</v>
      </c>
      <c r="D1654" s="3" t="n">
        <v>2.61153</v>
      </c>
      <c r="E1654" s="3" t="n">
        <v>-1.83464</v>
      </c>
    </row>
    <row r="1655" customFormat="false" ht="15.75" hidden="false" customHeight="false" outlineLevel="0" collapsed="false">
      <c r="A1655" s="3" t="n">
        <v>1654</v>
      </c>
      <c r="B1655" s="3" t="n">
        <v>28.8638</v>
      </c>
      <c r="C1655" s="3" t="n">
        <v>19.8092</v>
      </c>
      <c r="D1655" s="3" t="n">
        <v>1.60428</v>
      </c>
      <c r="E1655" s="3" t="n">
        <v>6.73261</v>
      </c>
    </row>
    <row r="1656" customFormat="false" ht="15.75" hidden="false" customHeight="false" outlineLevel="0" collapsed="false">
      <c r="A1656" s="3" t="n">
        <v>1655</v>
      </c>
      <c r="B1656" s="3" t="n">
        <v>25.9762</v>
      </c>
      <c r="C1656" s="3" t="n">
        <v>17.1508</v>
      </c>
      <c r="D1656" s="3" t="n">
        <v>1.91083</v>
      </c>
      <c r="E1656" s="3" t="n">
        <v>-0.947641</v>
      </c>
    </row>
    <row r="1657" customFormat="false" ht="15.75" hidden="false" customHeight="false" outlineLevel="0" collapsed="false">
      <c r="A1657" s="3" t="n">
        <v>1656</v>
      </c>
      <c r="B1657" s="3" t="n">
        <v>28.9474</v>
      </c>
      <c r="C1657" s="3" t="n">
        <v>20.9558</v>
      </c>
      <c r="D1657" s="3" t="n">
        <v>3.47474</v>
      </c>
      <c r="E1657" s="3" t="n">
        <v>0.894366</v>
      </c>
    </row>
    <row r="1658" customFormat="false" ht="15.75" hidden="false" customHeight="false" outlineLevel="0" collapsed="false">
      <c r="A1658" s="3" t="n">
        <v>1657</v>
      </c>
      <c r="B1658" s="3" t="n">
        <v>27.2448</v>
      </c>
      <c r="C1658" s="3" t="n">
        <v>19.7859</v>
      </c>
      <c r="D1658" s="3" t="n">
        <v>2.57481</v>
      </c>
      <c r="E1658" s="3" t="n">
        <v>-3.2906</v>
      </c>
    </row>
    <row r="1659" customFormat="false" ht="15.75" hidden="false" customHeight="false" outlineLevel="0" collapsed="false">
      <c r="A1659" s="3" t="n">
        <v>1658</v>
      </c>
      <c r="B1659" s="3" t="n">
        <v>24.7273</v>
      </c>
      <c r="C1659" s="3" t="n">
        <v>15.6181</v>
      </c>
      <c r="D1659" s="3" t="n">
        <v>1.9291</v>
      </c>
      <c r="E1659" s="3" t="n">
        <v>-5.24924</v>
      </c>
    </row>
    <row r="1660" customFormat="false" ht="15.75" hidden="false" customHeight="false" outlineLevel="0" collapsed="false">
      <c r="A1660" s="3" t="n">
        <v>1659</v>
      </c>
      <c r="B1660" s="3" t="n">
        <v>25.3437</v>
      </c>
      <c r="C1660" s="3" t="n">
        <v>15.7418</v>
      </c>
      <c r="D1660" s="3" t="n">
        <v>1.76495</v>
      </c>
      <c r="E1660" s="3" t="n">
        <v>8.73682</v>
      </c>
    </row>
    <row r="1661" customFormat="false" ht="15.75" hidden="false" customHeight="false" outlineLevel="0" collapsed="false">
      <c r="A1661" s="3" t="n">
        <v>1660</v>
      </c>
      <c r="B1661" s="3" t="n">
        <v>25.2585</v>
      </c>
      <c r="C1661" s="3" t="n">
        <v>15.3653</v>
      </c>
      <c r="D1661" s="3" t="n">
        <v>1.62852</v>
      </c>
      <c r="E1661" s="3" t="n">
        <v>4.29953</v>
      </c>
    </row>
    <row r="1662" customFormat="false" ht="15.75" hidden="false" customHeight="false" outlineLevel="0" collapsed="false">
      <c r="A1662" s="3" t="n">
        <v>1661</v>
      </c>
      <c r="B1662" s="3" t="n">
        <v>26.7813</v>
      </c>
      <c r="C1662" s="3" t="n">
        <v>17.2493</v>
      </c>
      <c r="D1662" s="3" t="n">
        <v>3.85282</v>
      </c>
      <c r="E1662" s="3" t="n">
        <v>-2.21642</v>
      </c>
    </row>
    <row r="1663" customFormat="false" ht="15.75" hidden="false" customHeight="false" outlineLevel="0" collapsed="false">
      <c r="A1663" s="3" t="n">
        <v>1662</v>
      </c>
      <c r="B1663" s="3" t="n">
        <v>27.2859</v>
      </c>
      <c r="C1663" s="3" t="n">
        <v>19.7286</v>
      </c>
      <c r="D1663" s="3" t="n">
        <v>2.76837</v>
      </c>
      <c r="E1663" s="3" t="n">
        <v>-6.38749</v>
      </c>
    </row>
    <row r="1664" customFormat="false" ht="15.75" hidden="false" customHeight="false" outlineLevel="0" collapsed="false">
      <c r="A1664" s="3" t="n">
        <v>1663</v>
      </c>
      <c r="B1664" s="3" t="n">
        <v>26.7083</v>
      </c>
      <c r="C1664" s="3" t="n">
        <v>17.2505</v>
      </c>
      <c r="D1664" s="3" t="n">
        <v>1.49664</v>
      </c>
      <c r="E1664" s="3" t="n">
        <v>1.52069</v>
      </c>
    </row>
    <row r="1665" customFormat="false" ht="15.75" hidden="false" customHeight="false" outlineLevel="0" collapsed="false">
      <c r="A1665" s="3" t="n">
        <v>1664</v>
      </c>
      <c r="B1665" s="3" t="n">
        <v>27.0396</v>
      </c>
      <c r="C1665" s="3" t="n">
        <v>19.136</v>
      </c>
      <c r="D1665" s="3" t="n">
        <v>2.11283</v>
      </c>
      <c r="E1665" s="3" t="n">
        <v>13.2595</v>
      </c>
    </row>
    <row r="1666" customFormat="false" ht="15.75" hidden="false" customHeight="false" outlineLevel="0" collapsed="false">
      <c r="A1666" s="3" t="n">
        <v>1665</v>
      </c>
      <c r="B1666" s="3" t="n">
        <v>26.8513</v>
      </c>
      <c r="C1666" s="3" t="n">
        <v>17.4071</v>
      </c>
      <c r="D1666" s="3" t="n">
        <v>1.87221</v>
      </c>
      <c r="E1666" s="3" t="n">
        <v>10.8885</v>
      </c>
    </row>
    <row r="1667" customFormat="false" ht="15.75" hidden="false" customHeight="false" outlineLevel="0" collapsed="false">
      <c r="A1667" s="3" t="n">
        <v>1666</v>
      </c>
      <c r="B1667" s="3" t="n">
        <v>27.201</v>
      </c>
      <c r="C1667" s="3" t="n">
        <v>17.8474</v>
      </c>
      <c r="D1667" s="3" t="n">
        <v>2.04385</v>
      </c>
      <c r="E1667" s="3" t="n">
        <v>7.08502</v>
      </c>
    </row>
    <row r="1668" customFormat="false" ht="15.75" hidden="false" customHeight="false" outlineLevel="0" collapsed="false">
      <c r="A1668" s="3" t="n">
        <v>1667</v>
      </c>
      <c r="B1668" s="3" t="n">
        <v>26.4921</v>
      </c>
      <c r="C1668" s="3" t="n">
        <v>17.5897</v>
      </c>
      <c r="D1668" s="3" t="n">
        <v>2.00824</v>
      </c>
      <c r="E1668" s="3" t="n">
        <v>-2.58959</v>
      </c>
    </row>
    <row r="1669" customFormat="false" ht="15.75" hidden="false" customHeight="false" outlineLevel="0" collapsed="false">
      <c r="A1669" s="3" t="n">
        <v>1668</v>
      </c>
      <c r="B1669" s="3" t="n">
        <v>27.1477</v>
      </c>
      <c r="C1669" s="3" t="n">
        <v>17.8575</v>
      </c>
      <c r="D1669" s="3" t="n">
        <v>1.92345</v>
      </c>
      <c r="E1669" s="3" t="n">
        <v>-1.09444</v>
      </c>
    </row>
    <row r="1670" customFormat="false" ht="15.75" hidden="false" customHeight="false" outlineLevel="0" collapsed="false">
      <c r="A1670" s="3" t="n">
        <v>1669</v>
      </c>
      <c r="B1670" s="3" t="n">
        <v>26.5612</v>
      </c>
      <c r="C1670" s="3" t="n">
        <v>18.6088</v>
      </c>
      <c r="D1670" s="3" t="n">
        <v>2.24718</v>
      </c>
      <c r="E1670" s="3" t="n">
        <v>11.6983</v>
      </c>
    </row>
    <row r="1671" customFormat="false" ht="15.75" hidden="false" customHeight="false" outlineLevel="0" collapsed="false">
      <c r="A1671" s="3" t="n">
        <v>1670</v>
      </c>
      <c r="B1671" s="3" t="n">
        <v>26.7827</v>
      </c>
      <c r="C1671" s="3" t="n">
        <v>17.7855</v>
      </c>
      <c r="D1671" s="3" t="n">
        <v>2.06849</v>
      </c>
      <c r="E1671" s="3" t="n">
        <v>6.17556</v>
      </c>
    </row>
    <row r="1672" customFormat="false" ht="15.75" hidden="false" customHeight="false" outlineLevel="0" collapsed="false">
      <c r="A1672" s="3" t="n">
        <v>1671</v>
      </c>
      <c r="B1672" s="3" t="n">
        <v>26.828</v>
      </c>
      <c r="C1672" s="3" t="n">
        <v>17.1494</v>
      </c>
      <c r="D1672" s="3" t="n">
        <v>1.9851</v>
      </c>
      <c r="E1672" s="3" t="n">
        <v>-7.86844</v>
      </c>
    </row>
    <row r="1673" customFormat="false" ht="15.75" hidden="false" customHeight="false" outlineLevel="0" collapsed="false">
      <c r="A1673" s="3" t="n">
        <v>1672</v>
      </c>
      <c r="B1673" s="3" t="n">
        <v>26.8395</v>
      </c>
      <c r="C1673" s="3" t="n">
        <v>17.0132</v>
      </c>
      <c r="D1673" s="3" t="n">
        <v>1.26198</v>
      </c>
      <c r="E1673" s="3" t="n">
        <v>3.98363</v>
      </c>
    </row>
    <row r="1674" customFormat="false" ht="15.75" hidden="false" customHeight="false" outlineLevel="0" collapsed="false">
      <c r="A1674" s="3" t="n">
        <v>1673</v>
      </c>
      <c r="B1674" s="3" t="n">
        <v>24.9147</v>
      </c>
      <c r="C1674" s="3" t="n">
        <v>15.3309</v>
      </c>
      <c r="D1674" s="3" t="n">
        <v>1.56184</v>
      </c>
      <c r="E1674" s="3" t="n">
        <v>-3.79722</v>
      </c>
    </row>
    <row r="1675" customFormat="false" ht="15.75" hidden="false" customHeight="false" outlineLevel="0" collapsed="false">
      <c r="A1675" s="3" t="n">
        <v>1674</v>
      </c>
      <c r="B1675" s="3" t="n">
        <v>27.2932</v>
      </c>
      <c r="C1675" s="3" t="n">
        <v>17.3249</v>
      </c>
      <c r="D1675" s="3" t="n">
        <v>2.98468</v>
      </c>
      <c r="E1675" s="3" t="n">
        <v>4.26336</v>
      </c>
    </row>
    <row r="1676" customFormat="false" ht="15.75" hidden="false" customHeight="false" outlineLevel="0" collapsed="false">
      <c r="A1676" s="3" t="n">
        <v>1675</v>
      </c>
      <c r="B1676" s="3" t="n">
        <v>24.7003</v>
      </c>
      <c r="C1676" s="3" t="n">
        <v>14.5462</v>
      </c>
      <c r="D1676" s="3" t="n">
        <v>1.67878</v>
      </c>
      <c r="E1676" s="3" t="n">
        <v>-3.55746</v>
      </c>
    </row>
    <row r="1677" customFormat="false" ht="15.75" hidden="false" customHeight="false" outlineLevel="0" collapsed="false">
      <c r="A1677" s="3" t="n">
        <v>1676</v>
      </c>
      <c r="B1677" s="3" t="n">
        <v>27.746</v>
      </c>
      <c r="C1677" s="3" t="n">
        <v>18.2216</v>
      </c>
      <c r="D1677" s="3" t="n">
        <v>1.32199</v>
      </c>
      <c r="E1677" s="3" t="n">
        <v>7.20668</v>
      </c>
    </row>
    <row r="1678" customFormat="false" ht="15.75" hidden="false" customHeight="false" outlineLevel="0" collapsed="false">
      <c r="A1678" s="3" t="n">
        <v>1677</v>
      </c>
      <c r="B1678" s="3" t="n">
        <v>27.2255</v>
      </c>
      <c r="C1678" s="3" t="n">
        <v>17.6165</v>
      </c>
      <c r="D1678" s="3" t="n">
        <v>2.07036</v>
      </c>
      <c r="E1678" s="3" t="n">
        <v>5.25837</v>
      </c>
    </row>
    <row r="1679" customFormat="false" ht="15.75" hidden="false" customHeight="false" outlineLevel="0" collapsed="false">
      <c r="A1679" s="3" t="n">
        <v>1678</v>
      </c>
      <c r="B1679" s="3" t="n">
        <v>25.7496</v>
      </c>
      <c r="C1679" s="3" t="n">
        <v>16.7248</v>
      </c>
      <c r="D1679" s="3" t="n">
        <v>2.04932</v>
      </c>
      <c r="E1679" s="3" t="n">
        <v>2.33473</v>
      </c>
    </row>
    <row r="1680" customFormat="false" ht="15.75" hidden="false" customHeight="false" outlineLevel="0" collapsed="false">
      <c r="A1680" s="3" t="n">
        <v>1679</v>
      </c>
      <c r="B1680" s="3" t="n">
        <v>25.3234</v>
      </c>
      <c r="C1680" s="3" t="n">
        <v>15.4553</v>
      </c>
      <c r="D1680" s="3" t="n">
        <v>2.68103</v>
      </c>
      <c r="E1680" s="3" t="n">
        <v>-7.92084</v>
      </c>
    </row>
    <row r="1681" customFormat="false" ht="15.75" hidden="false" customHeight="false" outlineLevel="0" collapsed="false">
      <c r="A1681" s="3" t="n">
        <v>1680</v>
      </c>
      <c r="B1681" s="3" t="n">
        <v>26.6331</v>
      </c>
      <c r="C1681" s="3" t="n">
        <v>16.4776</v>
      </c>
      <c r="D1681" s="3" t="n">
        <v>2.80842</v>
      </c>
      <c r="E1681" s="3" t="n">
        <v>3.1216</v>
      </c>
    </row>
    <row r="1682" customFormat="false" ht="15.75" hidden="false" customHeight="false" outlineLevel="0" collapsed="false">
      <c r="A1682" s="3" t="n">
        <v>1681</v>
      </c>
      <c r="B1682" s="3" t="n">
        <v>25.8621</v>
      </c>
      <c r="C1682" s="3" t="n">
        <v>17.2618</v>
      </c>
      <c r="D1682" s="3" t="n">
        <v>1.94962</v>
      </c>
      <c r="E1682" s="3" t="n">
        <v>1.26447</v>
      </c>
    </row>
    <row r="1683" customFormat="false" ht="15.75" hidden="false" customHeight="false" outlineLevel="0" collapsed="false">
      <c r="A1683" s="3" t="n">
        <v>1682</v>
      </c>
      <c r="B1683" s="3" t="n">
        <v>25.923</v>
      </c>
      <c r="C1683" s="3" t="n">
        <v>16.471</v>
      </c>
      <c r="D1683" s="3" t="n">
        <v>1.4529</v>
      </c>
      <c r="E1683" s="3" t="n">
        <v>-2.36584</v>
      </c>
    </row>
    <row r="1684" customFormat="false" ht="15.75" hidden="false" customHeight="false" outlineLevel="0" collapsed="false">
      <c r="A1684" s="3" t="n">
        <v>1683</v>
      </c>
      <c r="B1684" s="3" t="n">
        <v>25.7306</v>
      </c>
      <c r="C1684" s="3" t="n">
        <v>16.4506</v>
      </c>
      <c r="D1684" s="3" t="n">
        <v>2.59299</v>
      </c>
      <c r="E1684" s="3" t="n">
        <v>-4.0436</v>
      </c>
    </row>
    <row r="1685" customFormat="false" ht="15.75" hidden="false" customHeight="false" outlineLevel="0" collapsed="false">
      <c r="A1685" s="3" t="n">
        <v>1684</v>
      </c>
      <c r="B1685" s="3" t="n">
        <v>27.7027</v>
      </c>
      <c r="C1685" s="3" t="n">
        <v>18.7154</v>
      </c>
      <c r="D1685" s="3" t="n">
        <v>2.72452</v>
      </c>
      <c r="E1685" s="3" t="n">
        <v>5.41106</v>
      </c>
    </row>
    <row r="1686" customFormat="false" ht="15.75" hidden="false" customHeight="false" outlineLevel="0" collapsed="false">
      <c r="A1686" s="3" t="n">
        <v>1685</v>
      </c>
      <c r="B1686" s="3" t="n">
        <v>27.7506</v>
      </c>
      <c r="C1686" s="3" t="n">
        <v>18.5454</v>
      </c>
      <c r="D1686" s="3" t="n">
        <v>2.71983</v>
      </c>
      <c r="E1686" s="3" t="n">
        <v>4.26314</v>
      </c>
    </row>
    <row r="1687" customFormat="false" ht="15.75" hidden="false" customHeight="false" outlineLevel="0" collapsed="false">
      <c r="A1687" s="3" t="n">
        <v>1686</v>
      </c>
      <c r="B1687" s="3" t="n">
        <v>27.4727</v>
      </c>
      <c r="C1687" s="3" t="n">
        <v>17.9297</v>
      </c>
      <c r="D1687" s="3" t="n">
        <v>2.30791</v>
      </c>
      <c r="E1687" s="3" t="n">
        <v>-8.6949</v>
      </c>
    </row>
    <row r="1688" customFormat="false" ht="15.75" hidden="false" customHeight="false" outlineLevel="0" collapsed="false">
      <c r="A1688" s="3" t="n">
        <v>1687</v>
      </c>
      <c r="B1688" s="3" t="n">
        <v>26.143</v>
      </c>
      <c r="C1688" s="3" t="n">
        <v>17.5898</v>
      </c>
      <c r="D1688" s="3" t="n">
        <v>2.12265</v>
      </c>
      <c r="E1688" s="3" t="n">
        <v>9.98319</v>
      </c>
    </row>
    <row r="1689" customFormat="false" ht="15.75" hidden="false" customHeight="false" outlineLevel="0" collapsed="false">
      <c r="A1689" s="3" t="n">
        <v>1688</v>
      </c>
      <c r="B1689" s="3" t="n">
        <v>27.5118</v>
      </c>
      <c r="C1689" s="3" t="n">
        <v>18.5528</v>
      </c>
      <c r="D1689" s="3" t="n">
        <v>1.47239</v>
      </c>
      <c r="E1689" s="3" t="n">
        <v>6.36023</v>
      </c>
    </row>
    <row r="1690" customFormat="false" ht="15.75" hidden="false" customHeight="false" outlineLevel="0" collapsed="false">
      <c r="A1690" s="3" t="n">
        <v>1689</v>
      </c>
      <c r="B1690" s="3" t="n">
        <v>24.2873</v>
      </c>
      <c r="C1690" s="3" t="n">
        <v>14.9992</v>
      </c>
      <c r="D1690" s="3" t="n">
        <v>1.43328</v>
      </c>
      <c r="E1690" s="3" t="n">
        <v>4.96607</v>
      </c>
    </row>
    <row r="1691" customFormat="false" ht="15.75" hidden="false" customHeight="false" outlineLevel="0" collapsed="false">
      <c r="A1691" s="3" t="n">
        <v>1690</v>
      </c>
      <c r="B1691" s="3" t="n">
        <v>25.7519</v>
      </c>
      <c r="C1691" s="3" t="n">
        <v>16.9857</v>
      </c>
      <c r="D1691" s="3" t="n">
        <v>1.48398</v>
      </c>
      <c r="E1691" s="3" t="n">
        <v>-3.64781</v>
      </c>
    </row>
    <row r="1692" customFormat="false" ht="15.75" hidden="false" customHeight="false" outlineLevel="0" collapsed="false">
      <c r="A1692" s="3" t="n">
        <v>1691</v>
      </c>
      <c r="B1692" s="3" t="n">
        <v>27.4215</v>
      </c>
      <c r="C1692" s="3" t="n">
        <v>18.0976</v>
      </c>
      <c r="D1692" s="3" t="n">
        <v>1.76169</v>
      </c>
      <c r="E1692" s="3" t="n">
        <v>-9.46482</v>
      </c>
    </row>
    <row r="1693" customFormat="false" ht="15.75" hidden="false" customHeight="false" outlineLevel="0" collapsed="false">
      <c r="A1693" s="3" t="n">
        <v>1692</v>
      </c>
      <c r="B1693" s="3" t="n">
        <v>25.7689</v>
      </c>
      <c r="C1693" s="3" t="n">
        <v>16.0406</v>
      </c>
      <c r="D1693" s="3" t="n">
        <v>1.79395</v>
      </c>
      <c r="E1693" s="3" t="n">
        <v>-5.78379</v>
      </c>
    </row>
    <row r="1694" customFormat="false" ht="15.75" hidden="false" customHeight="false" outlineLevel="0" collapsed="false">
      <c r="A1694" s="3" t="n">
        <v>1693</v>
      </c>
      <c r="B1694" s="3" t="n">
        <v>26.9844</v>
      </c>
      <c r="C1694" s="3" t="n">
        <v>17.6826</v>
      </c>
      <c r="D1694" s="3" t="n">
        <v>2.58872</v>
      </c>
      <c r="E1694" s="3" t="n">
        <v>5.77733</v>
      </c>
    </row>
    <row r="1695" customFormat="false" ht="15.75" hidden="false" customHeight="false" outlineLevel="0" collapsed="false">
      <c r="A1695" s="3" t="n">
        <v>1694</v>
      </c>
      <c r="B1695" s="3" t="n">
        <v>26.7861</v>
      </c>
      <c r="C1695" s="3" t="n">
        <v>18.3564</v>
      </c>
      <c r="D1695" s="3" t="n">
        <v>1.15865</v>
      </c>
      <c r="E1695" s="3" t="n">
        <v>1.92367</v>
      </c>
    </row>
    <row r="1696" customFormat="false" ht="15.75" hidden="false" customHeight="false" outlineLevel="0" collapsed="false">
      <c r="A1696" s="3" t="n">
        <v>1695</v>
      </c>
      <c r="B1696" s="3" t="n">
        <v>24.3516</v>
      </c>
      <c r="C1696" s="3" t="n">
        <v>15.0705</v>
      </c>
      <c r="D1696" s="3" t="n">
        <v>1.52685</v>
      </c>
      <c r="E1696" s="3" t="n">
        <v>10.8332</v>
      </c>
    </row>
    <row r="1697" customFormat="false" ht="15.75" hidden="false" customHeight="false" outlineLevel="0" collapsed="false">
      <c r="A1697" s="3" t="n">
        <v>1696</v>
      </c>
      <c r="B1697" s="3" t="n">
        <v>26.567</v>
      </c>
      <c r="C1697" s="3" t="n">
        <v>16.6288</v>
      </c>
      <c r="D1697" s="3" t="n">
        <v>1.18648</v>
      </c>
      <c r="E1697" s="3" t="n">
        <v>-0.420638</v>
      </c>
    </row>
    <row r="1698" customFormat="false" ht="15.75" hidden="false" customHeight="false" outlineLevel="0" collapsed="false">
      <c r="A1698" s="3" t="n">
        <v>1697</v>
      </c>
      <c r="B1698" s="3" t="n">
        <v>26.9548</v>
      </c>
      <c r="C1698" s="3" t="n">
        <v>17.7846</v>
      </c>
      <c r="D1698" s="3" t="n">
        <v>1.24654</v>
      </c>
      <c r="E1698" s="3" t="n">
        <v>1.28052</v>
      </c>
    </row>
    <row r="1699" customFormat="false" ht="15.75" hidden="false" customHeight="false" outlineLevel="0" collapsed="false">
      <c r="A1699" s="3" t="n">
        <v>1698</v>
      </c>
      <c r="B1699" s="3" t="n">
        <v>25.7752</v>
      </c>
      <c r="C1699" s="3" t="n">
        <v>16.2416</v>
      </c>
      <c r="D1699" s="3" t="n">
        <v>1.84226</v>
      </c>
      <c r="E1699" s="3" t="n">
        <v>-5.43578</v>
      </c>
    </row>
    <row r="1700" customFormat="false" ht="15.75" hidden="false" customHeight="false" outlineLevel="0" collapsed="false">
      <c r="A1700" s="3" t="n">
        <v>1699</v>
      </c>
      <c r="B1700" s="3" t="n">
        <v>25.7509</v>
      </c>
      <c r="C1700" s="3" t="n">
        <v>17.2724</v>
      </c>
      <c r="D1700" s="3" t="n">
        <v>1.44108</v>
      </c>
      <c r="E1700" s="3" t="n">
        <v>-1.96394</v>
      </c>
    </row>
    <row r="1701" customFormat="false" ht="15.75" hidden="false" customHeight="false" outlineLevel="0" collapsed="false">
      <c r="A1701" s="3" t="n">
        <v>1700</v>
      </c>
      <c r="B1701" s="3" t="n">
        <v>26.0417</v>
      </c>
      <c r="C1701" s="3" t="n">
        <v>17.4568</v>
      </c>
      <c r="D1701" s="3" t="n">
        <v>2.43555</v>
      </c>
      <c r="E1701" s="3" t="n">
        <v>1.51273</v>
      </c>
    </row>
    <row r="1702" customFormat="false" ht="15.75" hidden="false" customHeight="false" outlineLevel="0" collapsed="false">
      <c r="A1702" s="3" t="n">
        <v>1701</v>
      </c>
      <c r="B1702" s="3" t="n">
        <v>28.7427</v>
      </c>
      <c r="C1702" s="3" t="n">
        <v>18.5236</v>
      </c>
      <c r="D1702" s="3" t="n">
        <v>2.25001</v>
      </c>
      <c r="E1702" s="3" t="n">
        <v>3.01507</v>
      </c>
    </row>
    <row r="1703" customFormat="false" ht="15.75" hidden="false" customHeight="false" outlineLevel="0" collapsed="false">
      <c r="A1703" s="3" t="n">
        <v>1702</v>
      </c>
      <c r="B1703" s="3" t="n">
        <v>24.848</v>
      </c>
      <c r="C1703" s="3" t="n">
        <v>14.8289</v>
      </c>
      <c r="D1703" s="3" t="n">
        <v>1.82</v>
      </c>
      <c r="E1703" s="3" t="n">
        <v>-3.95254</v>
      </c>
    </row>
    <row r="1704" customFormat="false" ht="15.75" hidden="false" customHeight="false" outlineLevel="0" collapsed="false">
      <c r="A1704" s="3" t="n">
        <v>1703</v>
      </c>
      <c r="B1704" s="3" t="n">
        <v>25.153</v>
      </c>
      <c r="C1704" s="3" t="n">
        <v>14.8577</v>
      </c>
      <c r="D1704" s="3" t="n">
        <v>2.9127</v>
      </c>
      <c r="E1704" s="3" t="n">
        <v>2.75525</v>
      </c>
    </row>
    <row r="1705" customFormat="false" ht="15.75" hidden="false" customHeight="false" outlineLevel="0" collapsed="false">
      <c r="A1705" s="3" t="n">
        <v>1704</v>
      </c>
      <c r="B1705" s="3" t="n">
        <v>28.9526</v>
      </c>
      <c r="C1705" s="3" t="n">
        <v>21.7035</v>
      </c>
      <c r="D1705" s="3" t="n">
        <v>1.67724</v>
      </c>
      <c r="E1705" s="3" t="n">
        <v>0.346797</v>
      </c>
    </row>
    <row r="1706" customFormat="false" ht="15.75" hidden="false" customHeight="false" outlineLevel="0" collapsed="false">
      <c r="A1706" s="3" t="n">
        <v>1705</v>
      </c>
      <c r="B1706" s="3" t="n">
        <v>26.5507</v>
      </c>
      <c r="C1706" s="3" t="n">
        <v>17.6762</v>
      </c>
      <c r="D1706" s="3" t="n">
        <v>2.60365</v>
      </c>
      <c r="E1706" s="3" t="n">
        <v>5.20029</v>
      </c>
    </row>
    <row r="1707" customFormat="false" ht="15.75" hidden="false" customHeight="false" outlineLevel="0" collapsed="false">
      <c r="A1707" s="3" t="n">
        <v>1706</v>
      </c>
      <c r="B1707" s="3" t="n">
        <v>26.7823</v>
      </c>
      <c r="C1707" s="3" t="n">
        <v>16.4217</v>
      </c>
      <c r="D1707" s="3" t="n">
        <v>2.6112</v>
      </c>
      <c r="E1707" s="3" t="n">
        <v>-5.48063</v>
      </c>
    </row>
    <row r="1708" customFormat="false" ht="15.75" hidden="false" customHeight="false" outlineLevel="0" collapsed="false">
      <c r="A1708" s="3" t="n">
        <v>1707</v>
      </c>
      <c r="B1708" s="3" t="n">
        <v>23.4781</v>
      </c>
      <c r="C1708" s="3" t="n">
        <v>14.2945</v>
      </c>
      <c r="D1708" s="3" t="n">
        <v>2.06438</v>
      </c>
      <c r="E1708" s="3" t="n">
        <v>1.20837</v>
      </c>
    </row>
    <row r="1709" customFormat="false" ht="15.75" hidden="false" customHeight="false" outlineLevel="0" collapsed="false">
      <c r="A1709" s="3" t="n">
        <v>1708</v>
      </c>
      <c r="B1709" s="3" t="n">
        <v>26.2551</v>
      </c>
      <c r="C1709" s="3" t="n">
        <v>16.7252</v>
      </c>
      <c r="D1709" s="3" t="n">
        <v>1.70088</v>
      </c>
      <c r="E1709" s="3" t="n">
        <v>-3.08909</v>
      </c>
    </row>
    <row r="1710" customFormat="false" ht="15.75" hidden="false" customHeight="false" outlineLevel="0" collapsed="false">
      <c r="A1710" s="3" t="n">
        <v>1709</v>
      </c>
      <c r="B1710" s="3" t="n">
        <v>26.1152</v>
      </c>
      <c r="C1710" s="3" t="n">
        <v>15.8363</v>
      </c>
      <c r="D1710" s="3" t="n">
        <v>2.14667</v>
      </c>
      <c r="E1710" s="3" t="n">
        <v>3.5334</v>
      </c>
    </row>
    <row r="1711" customFormat="false" ht="15.75" hidden="false" customHeight="false" outlineLevel="0" collapsed="false">
      <c r="A1711" s="3" t="n">
        <v>1710</v>
      </c>
      <c r="B1711" s="3" t="n">
        <v>26.5907</v>
      </c>
      <c r="C1711" s="3" t="n">
        <v>18.2219</v>
      </c>
      <c r="D1711" s="3" t="n">
        <v>2.43543</v>
      </c>
      <c r="E1711" s="3" t="n">
        <v>-1.11493</v>
      </c>
    </row>
    <row r="1712" customFormat="false" ht="15.75" hidden="false" customHeight="false" outlineLevel="0" collapsed="false">
      <c r="A1712" s="3" t="n">
        <v>1711</v>
      </c>
      <c r="B1712" s="3" t="n">
        <v>26.5585</v>
      </c>
      <c r="C1712" s="3" t="n">
        <v>17.445</v>
      </c>
      <c r="D1712" s="3" t="n">
        <v>2.33387</v>
      </c>
      <c r="E1712" s="3" t="n">
        <v>-2.16531</v>
      </c>
    </row>
    <row r="1713" customFormat="false" ht="15.75" hidden="false" customHeight="false" outlineLevel="0" collapsed="false">
      <c r="A1713" s="3" t="n">
        <v>1712</v>
      </c>
      <c r="B1713" s="3" t="n">
        <v>27.0117</v>
      </c>
      <c r="C1713" s="3" t="n">
        <v>18.951</v>
      </c>
      <c r="D1713" s="3" t="n">
        <v>2.4955</v>
      </c>
      <c r="E1713" s="3" t="n">
        <v>7.38862</v>
      </c>
    </row>
    <row r="1714" customFormat="false" ht="15.75" hidden="false" customHeight="false" outlineLevel="0" collapsed="false">
      <c r="A1714" s="3" t="n">
        <v>1713</v>
      </c>
      <c r="B1714" s="3" t="n">
        <v>27.3059</v>
      </c>
      <c r="C1714" s="3" t="n">
        <v>19.3691</v>
      </c>
      <c r="D1714" s="3" t="n">
        <v>1.22284</v>
      </c>
      <c r="E1714" s="3" t="n">
        <v>9.592</v>
      </c>
    </row>
    <row r="1715" customFormat="false" ht="15.75" hidden="false" customHeight="false" outlineLevel="0" collapsed="false">
      <c r="A1715" s="3" t="n">
        <v>1714</v>
      </c>
      <c r="B1715" s="3" t="n">
        <v>28.2297</v>
      </c>
      <c r="C1715" s="3" t="n">
        <v>19.5034</v>
      </c>
      <c r="D1715" s="3" t="n">
        <v>1.91536</v>
      </c>
      <c r="E1715" s="3" t="n">
        <v>-0.369111</v>
      </c>
    </row>
    <row r="1716" customFormat="false" ht="15.75" hidden="false" customHeight="false" outlineLevel="0" collapsed="false">
      <c r="A1716" s="3" t="n">
        <v>1715</v>
      </c>
      <c r="B1716" s="3" t="n">
        <v>28.4405</v>
      </c>
      <c r="C1716" s="3" t="n">
        <v>20.4469</v>
      </c>
      <c r="D1716" s="3" t="n">
        <v>1.94449</v>
      </c>
      <c r="E1716" s="3" t="n">
        <v>0.0993474</v>
      </c>
    </row>
    <row r="1717" customFormat="false" ht="15.75" hidden="false" customHeight="false" outlineLevel="0" collapsed="false">
      <c r="A1717" s="3" t="n">
        <v>1716</v>
      </c>
      <c r="B1717" s="3" t="n">
        <v>27.0917</v>
      </c>
      <c r="C1717" s="3" t="n">
        <v>19.2622</v>
      </c>
      <c r="D1717" s="3" t="n">
        <v>2.10926</v>
      </c>
      <c r="E1717" s="3" t="n">
        <v>-1.20407</v>
      </c>
    </row>
    <row r="1718" customFormat="false" ht="15.75" hidden="false" customHeight="false" outlineLevel="0" collapsed="false">
      <c r="A1718" s="3" t="n">
        <v>1717</v>
      </c>
      <c r="B1718" s="3" t="n">
        <v>26.5177</v>
      </c>
      <c r="C1718" s="3" t="n">
        <v>17.2392</v>
      </c>
      <c r="D1718" s="3" t="n">
        <v>2.01756</v>
      </c>
      <c r="E1718" s="3" t="n">
        <v>15.3981</v>
      </c>
    </row>
    <row r="1719" customFormat="false" ht="15.75" hidden="false" customHeight="false" outlineLevel="0" collapsed="false">
      <c r="A1719" s="3" t="n">
        <v>1718</v>
      </c>
      <c r="B1719" s="3" t="n">
        <v>27.7002</v>
      </c>
      <c r="C1719" s="3" t="n">
        <v>20.4034</v>
      </c>
      <c r="D1719" s="3" t="n">
        <v>2.22176</v>
      </c>
      <c r="E1719" s="3" t="n">
        <v>7.85742</v>
      </c>
    </row>
    <row r="1720" customFormat="false" ht="15.75" hidden="false" customHeight="false" outlineLevel="0" collapsed="false">
      <c r="A1720" s="3" t="n">
        <v>1719</v>
      </c>
      <c r="B1720" s="3" t="n">
        <v>25.4129</v>
      </c>
      <c r="C1720" s="3" t="n">
        <v>18.6614</v>
      </c>
      <c r="D1720" s="3" t="n">
        <v>2.87851</v>
      </c>
      <c r="E1720" s="3" t="n">
        <v>8.26726</v>
      </c>
    </row>
    <row r="1721" customFormat="false" ht="15.75" hidden="false" customHeight="false" outlineLevel="0" collapsed="false">
      <c r="A1721" s="3" t="n">
        <v>1720</v>
      </c>
      <c r="B1721" s="3" t="n">
        <v>26.7921</v>
      </c>
      <c r="C1721" s="3" t="n">
        <v>17.7184</v>
      </c>
      <c r="D1721" s="3" t="n">
        <v>2.84203</v>
      </c>
      <c r="E1721" s="3" t="n">
        <v>10.6416</v>
      </c>
    </row>
    <row r="1722" customFormat="false" ht="15.75" hidden="false" customHeight="false" outlineLevel="0" collapsed="false">
      <c r="A1722" s="3" t="n">
        <v>1721</v>
      </c>
      <c r="B1722" s="3" t="n">
        <v>26.5414</v>
      </c>
      <c r="C1722" s="3" t="n">
        <v>17.8494</v>
      </c>
      <c r="D1722" s="3" t="n">
        <v>1.54379</v>
      </c>
      <c r="E1722" s="3" t="n">
        <v>0.976867</v>
      </c>
    </row>
    <row r="1723" customFormat="false" ht="15.75" hidden="false" customHeight="false" outlineLevel="0" collapsed="false">
      <c r="A1723" s="3" t="n">
        <v>1722</v>
      </c>
      <c r="B1723" s="3" t="n">
        <v>26.0497</v>
      </c>
      <c r="C1723" s="3" t="n">
        <v>17.7398</v>
      </c>
      <c r="D1723" s="3" t="n">
        <v>2.18319</v>
      </c>
      <c r="E1723" s="3" t="n">
        <v>1.60779</v>
      </c>
    </row>
    <row r="1724" customFormat="false" ht="15.75" hidden="false" customHeight="false" outlineLevel="0" collapsed="false">
      <c r="A1724" s="3" t="n">
        <v>1723</v>
      </c>
      <c r="B1724" s="3" t="n">
        <v>25.0039</v>
      </c>
      <c r="C1724" s="3" t="n">
        <v>14.2547</v>
      </c>
      <c r="D1724" s="3" t="n">
        <v>2.80914</v>
      </c>
      <c r="E1724" s="3" t="n">
        <v>-0.057295</v>
      </c>
    </row>
    <row r="1725" customFormat="false" ht="15.75" hidden="false" customHeight="false" outlineLevel="0" collapsed="false">
      <c r="A1725" s="3" t="n">
        <v>1724</v>
      </c>
      <c r="B1725" s="3" t="n">
        <v>24.632</v>
      </c>
      <c r="C1725" s="3" t="n">
        <v>14.7366</v>
      </c>
      <c r="D1725" s="3" t="n">
        <v>1.17909</v>
      </c>
      <c r="E1725" s="3" t="n">
        <v>16.8828</v>
      </c>
    </row>
    <row r="1726" customFormat="false" ht="15.75" hidden="false" customHeight="false" outlineLevel="0" collapsed="false">
      <c r="A1726" s="3" t="n">
        <v>1725</v>
      </c>
      <c r="B1726" s="3" t="n">
        <v>26.1213</v>
      </c>
      <c r="C1726" s="3" t="n">
        <v>17.5076</v>
      </c>
      <c r="D1726" s="3" t="n">
        <v>1.61261</v>
      </c>
      <c r="E1726" s="3" t="n">
        <v>-4.56288</v>
      </c>
    </row>
    <row r="1727" customFormat="false" ht="15.75" hidden="false" customHeight="false" outlineLevel="0" collapsed="false">
      <c r="A1727" s="3" t="n">
        <v>1726</v>
      </c>
      <c r="B1727" s="3" t="n">
        <v>25.194</v>
      </c>
      <c r="C1727" s="3" t="n">
        <v>15.3931</v>
      </c>
      <c r="D1727" s="3" t="n">
        <v>1.99</v>
      </c>
      <c r="E1727" s="3" t="n">
        <v>5.05213</v>
      </c>
    </row>
    <row r="1728" customFormat="false" ht="15.75" hidden="false" customHeight="false" outlineLevel="0" collapsed="false">
      <c r="A1728" s="3" t="n">
        <v>1727</v>
      </c>
      <c r="B1728" s="3" t="n">
        <v>28.3504</v>
      </c>
      <c r="C1728" s="3" t="n">
        <v>19.9572</v>
      </c>
      <c r="D1728" s="3" t="n">
        <v>1.29339</v>
      </c>
      <c r="E1728" s="3" t="n">
        <v>6.99625</v>
      </c>
    </row>
    <row r="1729" customFormat="false" ht="15.75" hidden="false" customHeight="false" outlineLevel="0" collapsed="false">
      <c r="A1729" s="3" t="n">
        <v>1728</v>
      </c>
      <c r="B1729" s="3" t="n">
        <v>25.9503</v>
      </c>
      <c r="C1729" s="3" t="n">
        <v>16.4417</v>
      </c>
      <c r="D1729" s="3" t="n">
        <v>2.7176</v>
      </c>
      <c r="E1729" s="3" t="n">
        <v>7.99387</v>
      </c>
    </row>
    <row r="1730" customFormat="false" ht="15.75" hidden="false" customHeight="false" outlineLevel="0" collapsed="false">
      <c r="A1730" s="3" t="n">
        <v>1729</v>
      </c>
      <c r="B1730" s="3" t="n">
        <v>27.3949</v>
      </c>
      <c r="C1730" s="3" t="n">
        <v>17.6413</v>
      </c>
      <c r="D1730" s="3" t="n">
        <v>2.36705</v>
      </c>
      <c r="E1730" s="3" t="n">
        <v>-9.45654</v>
      </c>
    </row>
    <row r="1731" customFormat="false" ht="15.75" hidden="false" customHeight="false" outlineLevel="0" collapsed="false">
      <c r="A1731" s="3" t="n">
        <v>1730</v>
      </c>
      <c r="B1731" s="3" t="n">
        <v>28.603</v>
      </c>
      <c r="C1731" s="3" t="n">
        <v>20.4547</v>
      </c>
      <c r="D1731" s="3" t="n">
        <v>2.08961</v>
      </c>
      <c r="E1731" s="3" t="n">
        <v>-1.73343</v>
      </c>
    </row>
    <row r="1732" customFormat="false" ht="15.75" hidden="false" customHeight="false" outlineLevel="0" collapsed="false">
      <c r="A1732" s="3" t="n">
        <v>1731</v>
      </c>
      <c r="B1732" s="3" t="n">
        <v>25.1797</v>
      </c>
      <c r="C1732" s="3" t="n">
        <v>15.3038</v>
      </c>
      <c r="D1732" s="3" t="n">
        <v>1.71746</v>
      </c>
      <c r="E1732" s="3" t="n">
        <v>1.52016</v>
      </c>
    </row>
    <row r="1733" customFormat="false" ht="15.75" hidden="false" customHeight="false" outlineLevel="0" collapsed="false">
      <c r="A1733" s="3" t="n">
        <v>1732</v>
      </c>
      <c r="B1733" s="3" t="n">
        <v>25.1855</v>
      </c>
      <c r="C1733" s="3" t="n">
        <v>15.8925</v>
      </c>
      <c r="D1733" s="3" t="n">
        <v>2.5482</v>
      </c>
      <c r="E1733" s="3" t="n">
        <v>7.21402</v>
      </c>
    </row>
    <row r="1734" customFormat="false" ht="15.75" hidden="false" customHeight="false" outlineLevel="0" collapsed="false">
      <c r="A1734" s="3" t="n">
        <v>1733</v>
      </c>
      <c r="B1734" s="3" t="n">
        <v>25.934</v>
      </c>
      <c r="C1734" s="3" t="n">
        <v>16.1506</v>
      </c>
      <c r="D1734" s="3" t="n">
        <v>1.89887</v>
      </c>
      <c r="E1734" s="3" t="n">
        <v>7.0453</v>
      </c>
    </row>
    <row r="1735" customFormat="false" ht="15.75" hidden="false" customHeight="false" outlineLevel="0" collapsed="false">
      <c r="A1735" s="3" t="n">
        <v>1734</v>
      </c>
      <c r="B1735" s="3" t="n">
        <v>26.0997</v>
      </c>
      <c r="C1735" s="3" t="n">
        <v>17.4608</v>
      </c>
      <c r="D1735" s="3" t="n">
        <v>1.26848</v>
      </c>
      <c r="E1735" s="3" t="n">
        <v>5.01623</v>
      </c>
    </row>
    <row r="1736" customFormat="false" ht="15.75" hidden="false" customHeight="false" outlineLevel="0" collapsed="false">
      <c r="A1736" s="3" t="n">
        <v>1735</v>
      </c>
      <c r="B1736" s="3" t="n">
        <v>25.9384</v>
      </c>
      <c r="C1736" s="3" t="n">
        <v>16.6691</v>
      </c>
      <c r="D1736" s="3" t="n">
        <v>1.75869</v>
      </c>
      <c r="E1736" s="3" t="n">
        <v>2.39924</v>
      </c>
    </row>
    <row r="1737" customFormat="false" ht="15.75" hidden="false" customHeight="false" outlineLevel="0" collapsed="false">
      <c r="A1737" s="3" t="n">
        <v>1736</v>
      </c>
      <c r="B1737" s="3" t="n">
        <v>27.4655</v>
      </c>
      <c r="C1737" s="3" t="n">
        <v>18.8982</v>
      </c>
      <c r="D1737" s="3" t="n">
        <v>1.81279</v>
      </c>
      <c r="E1737" s="3" t="n">
        <v>13.7576</v>
      </c>
    </row>
    <row r="1738" customFormat="false" ht="15.75" hidden="false" customHeight="false" outlineLevel="0" collapsed="false">
      <c r="A1738" s="3" t="n">
        <v>1737</v>
      </c>
      <c r="B1738" s="3" t="n">
        <v>28.8198</v>
      </c>
      <c r="C1738" s="3" t="n">
        <v>20.1757</v>
      </c>
      <c r="D1738" s="3" t="n">
        <v>3.0624</v>
      </c>
      <c r="E1738" s="3" t="n">
        <v>5.75192</v>
      </c>
    </row>
    <row r="1739" customFormat="false" ht="15.75" hidden="false" customHeight="false" outlineLevel="0" collapsed="false">
      <c r="A1739" s="3" t="n">
        <v>1738</v>
      </c>
      <c r="B1739" s="3" t="n">
        <v>25.0829</v>
      </c>
      <c r="C1739" s="3" t="n">
        <v>15.9913</v>
      </c>
      <c r="D1739" s="3" t="n">
        <v>1.31794</v>
      </c>
      <c r="E1739" s="3" t="n">
        <v>1.21352</v>
      </c>
    </row>
    <row r="1740" customFormat="false" ht="15.75" hidden="false" customHeight="false" outlineLevel="0" collapsed="false">
      <c r="A1740" s="3" t="n">
        <v>1739</v>
      </c>
      <c r="B1740" s="3" t="n">
        <v>25.9144</v>
      </c>
      <c r="C1740" s="3" t="n">
        <v>17.2788</v>
      </c>
      <c r="D1740" s="3" t="n">
        <v>2.18665</v>
      </c>
      <c r="E1740" s="3" t="n">
        <v>-1.63782</v>
      </c>
    </row>
    <row r="1741" customFormat="false" ht="15.75" hidden="false" customHeight="false" outlineLevel="0" collapsed="false">
      <c r="A1741" s="3" t="n">
        <v>1740</v>
      </c>
      <c r="B1741" s="3" t="n">
        <v>28.6357</v>
      </c>
      <c r="C1741" s="3" t="n">
        <v>21.1142</v>
      </c>
      <c r="D1741" s="3" t="n">
        <v>2.28177</v>
      </c>
      <c r="E1741" s="3" t="n">
        <v>-0.0177867</v>
      </c>
    </row>
    <row r="1742" customFormat="false" ht="15.75" hidden="false" customHeight="false" outlineLevel="0" collapsed="false">
      <c r="A1742" s="3" t="n">
        <v>1741</v>
      </c>
      <c r="B1742" s="3" t="n">
        <v>28.0859</v>
      </c>
      <c r="C1742" s="3" t="n">
        <v>19.7577</v>
      </c>
      <c r="D1742" s="3" t="n">
        <v>1.77195</v>
      </c>
      <c r="E1742" s="3" t="n">
        <v>3.8303</v>
      </c>
    </row>
    <row r="1743" customFormat="false" ht="15.75" hidden="false" customHeight="false" outlineLevel="0" collapsed="false">
      <c r="A1743" s="3" t="n">
        <v>1742</v>
      </c>
      <c r="B1743" s="3" t="n">
        <v>24.5972</v>
      </c>
      <c r="C1743" s="3" t="n">
        <v>13.6815</v>
      </c>
      <c r="D1743" s="3" t="n">
        <v>0.947436</v>
      </c>
      <c r="E1743" s="3" t="n">
        <v>-5.00332</v>
      </c>
    </row>
    <row r="1744" customFormat="false" ht="15.75" hidden="false" customHeight="false" outlineLevel="0" collapsed="false">
      <c r="A1744" s="3" t="n">
        <v>1743</v>
      </c>
      <c r="B1744" s="3" t="n">
        <v>26.6522</v>
      </c>
      <c r="C1744" s="3" t="n">
        <v>17.2818</v>
      </c>
      <c r="D1744" s="3" t="n">
        <v>2.08877</v>
      </c>
      <c r="E1744" s="3" t="n">
        <v>4.1442</v>
      </c>
    </row>
    <row r="1745" customFormat="false" ht="15.75" hidden="false" customHeight="false" outlineLevel="0" collapsed="false">
      <c r="A1745" s="3" t="n">
        <v>1744</v>
      </c>
      <c r="B1745" s="3" t="n">
        <v>26.2599</v>
      </c>
      <c r="C1745" s="3" t="n">
        <v>15.8221</v>
      </c>
      <c r="D1745" s="3" t="n">
        <v>2.86395</v>
      </c>
      <c r="E1745" s="3" t="n">
        <v>-1.66054</v>
      </c>
    </row>
    <row r="1746" customFormat="false" ht="15.75" hidden="false" customHeight="false" outlineLevel="0" collapsed="false">
      <c r="A1746" s="3" t="n">
        <v>1745</v>
      </c>
      <c r="B1746" s="3" t="n">
        <v>24.7648</v>
      </c>
      <c r="C1746" s="3" t="n">
        <v>14.5162</v>
      </c>
      <c r="D1746" s="3" t="n">
        <v>1.93569</v>
      </c>
      <c r="E1746" s="3" t="n">
        <v>4.49488</v>
      </c>
    </row>
    <row r="1747" customFormat="false" ht="15.75" hidden="false" customHeight="false" outlineLevel="0" collapsed="false">
      <c r="A1747" s="3" t="n">
        <v>1746</v>
      </c>
      <c r="B1747" s="3" t="n">
        <v>26.6671</v>
      </c>
      <c r="C1747" s="3" t="n">
        <v>16.32</v>
      </c>
      <c r="D1747" s="3" t="n">
        <v>1.49939</v>
      </c>
      <c r="E1747" s="3" t="n">
        <v>6.31413</v>
      </c>
    </row>
    <row r="1748" customFormat="false" ht="15.75" hidden="false" customHeight="false" outlineLevel="0" collapsed="false">
      <c r="A1748" s="3" t="n">
        <v>1747</v>
      </c>
      <c r="B1748" s="3" t="n">
        <v>25.1662</v>
      </c>
      <c r="C1748" s="3" t="n">
        <v>17.1316</v>
      </c>
      <c r="D1748" s="3" t="n">
        <v>3.03766</v>
      </c>
      <c r="E1748" s="3" t="n">
        <v>7.78489</v>
      </c>
    </row>
    <row r="1749" customFormat="false" ht="15.75" hidden="false" customHeight="false" outlineLevel="0" collapsed="false">
      <c r="A1749" s="3" t="n">
        <v>1748</v>
      </c>
      <c r="B1749" s="3" t="n">
        <v>25.4353</v>
      </c>
      <c r="C1749" s="3" t="n">
        <v>15.7135</v>
      </c>
      <c r="D1749" s="3" t="n">
        <v>2.78634</v>
      </c>
      <c r="E1749" s="3" t="n">
        <v>6.03256</v>
      </c>
    </row>
    <row r="1750" customFormat="false" ht="15.75" hidden="false" customHeight="false" outlineLevel="0" collapsed="false">
      <c r="A1750" s="3" t="n">
        <v>1749</v>
      </c>
      <c r="B1750" s="3" t="n">
        <v>26.6647</v>
      </c>
      <c r="C1750" s="3" t="n">
        <v>15.9362</v>
      </c>
      <c r="D1750" s="3" t="n">
        <v>1.95714</v>
      </c>
      <c r="E1750" s="3" t="n">
        <v>-3.43721</v>
      </c>
    </row>
    <row r="1751" customFormat="false" ht="15.75" hidden="false" customHeight="false" outlineLevel="0" collapsed="false">
      <c r="A1751" s="3" t="n">
        <v>1750</v>
      </c>
      <c r="B1751" s="3" t="n">
        <v>26.7256</v>
      </c>
      <c r="C1751" s="3" t="n">
        <v>17.2537</v>
      </c>
      <c r="D1751" s="3" t="n">
        <v>2.2893</v>
      </c>
      <c r="E1751" s="3" t="n">
        <v>-10.5422</v>
      </c>
    </row>
    <row r="1752" customFormat="false" ht="15.75" hidden="false" customHeight="false" outlineLevel="0" collapsed="false">
      <c r="A1752" s="3" t="n">
        <v>1751</v>
      </c>
      <c r="B1752" s="3" t="n">
        <v>26.0842</v>
      </c>
      <c r="C1752" s="3" t="n">
        <v>16.4244</v>
      </c>
      <c r="D1752" s="3" t="n">
        <v>1.29264</v>
      </c>
      <c r="E1752" s="3" t="n">
        <v>-3.1823</v>
      </c>
    </row>
    <row r="1753" customFormat="false" ht="15.75" hidden="false" customHeight="false" outlineLevel="0" collapsed="false">
      <c r="A1753" s="3" t="n">
        <v>1752</v>
      </c>
      <c r="B1753" s="3" t="n">
        <v>25.7769</v>
      </c>
      <c r="C1753" s="3" t="n">
        <v>17.9184</v>
      </c>
      <c r="D1753" s="3" t="n">
        <v>1.99783</v>
      </c>
      <c r="E1753" s="3" t="n">
        <v>-1.78558</v>
      </c>
    </row>
    <row r="1754" customFormat="false" ht="15.75" hidden="false" customHeight="false" outlineLevel="0" collapsed="false">
      <c r="A1754" s="3" t="n">
        <v>1753</v>
      </c>
      <c r="B1754" s="3" t="n">
        <v>27.2231</v>
      </c>
      <c r="C1754" s="3" t="n">
        <v>18.3267</v>
      </c>
      <c r="D1754" s="3" t="n">
        <v>3.35136</v>
      </c>
      <c r="E1754" s="3" t="n">
        <v>0.469845</v>
      </c>
    </row>
    <row r="1755" customFormat="false" ht="15.75" hidden="false" customHeight="false" outlineLevel="0" collapsed="false">
      <c r="A1755" s="3" t="n">
        <v>1754</v>
      </c>
      <c r="B1755" s="3" t="n">
        <v>26.015</v>
      </c>
      <c r="C1755" s="3" t="n">
        <v>16.025</v>
      </c>
      <c r="D1755" s="3" t="n">
        <v>1.39859</v>
      </c>
      <c r="E1755" s="3" t="n">
        <v>-3.69457</v>
      </c>
    </row>
    <row r="1756" customFormat="false" ht="15.75" hidden="false" customHeight="false" outlineLevel="0" collapsed="false">
      <c r="A1756" s="3" t="n">
        <v>1755</v>
      </c>
      <c r="B1756" s="3" t="n">
        <v>26.2197</v>
      </c>
      <c r="C1756" s="3" t="n">
        <v>17.3226</v>
      </c>
      <c r="D1756" s="3" t="n">
        <v>2.81666</v>
      </c>
      <c r="E1756" s="3" t="n">
        <v>10.3244</v>
      </c>
    </row>
    <row r="1757" customFormat="false" ht="15.75" hidden="false" customHeight="false" outlineLevel="0" collapsed="false">
      <c r="A1757" s="3" t="n">
        <v>1756</v>
      </c>
      <c r="B1757" s="3" t="n">
        <v>27.1884</v>
      </c>
      <c r="C1757" s="3" t="n">
        <v>16.7842</v>
      </c>
      <c r="D1757" s="3" t="n">
        <v>1.76909</v>
      </c>
      <c r="E1757" s="3" t="n">
        <v>5.06216</v>
      </c>
    </row>
    <row r="1758" customFormat="false" ht="15.75" hidden="false" customHeight="false" outlineLevel="0" collapsed="false">
      <c r="A1758" s="3" t="n">
        <v>1757</v>
      </c>
      <c r="B1758" s="3" t="n">
        <v>25.3649</v>
      </c>
      <c r="C1758" s="3" t="n">
        <v>16.368</v>
      </c>
      <c r="D1758" s="3" t="n">
        <v>2.14269</v>
      </c>
      <c r="E1758" s="3" t="n">
        <v>-6.15697</v>
      </c>
    </row>
    <row r="1759" customFormat="false" ht="15.75" hidden="false" customHeight="false" outlineLevel="0" collapsed="false">
      <c r="A1759" s="3" t="n">
        <v>1758</v>
      </c>
      <c r="B1759" s="3" t="n">
        <v>26.9778</v>
      </c>
      <c r="C1759" s="3" t="n">
        <v>19.0754</v>
      </c>
      <c r="D1759" s="3" t="n">
        <v>1.70149</v>
      </c>
      <c r="E1759" s="3" t="n">
        <v>2.62354</v>
      </c>
    </row>
    <row r="1760" customFormat="false" ht="15.75" hidden="false" customHeight="false" outlineLevel="0" collapsed="false">
      <c r="A1760" s="3" t="n">
        <v>1759</v>
      </c>
      <c r="B1760" s="3" t="n">
        <v>26.1558</v>
      </c>
      <c r="C1760" s="3" t="n">
        <v>17.1001</v>
      </c>
      <c r="D1760" s="3" t="n">
        <v>1.10652</v>
      </c>
      <c r="E1760" s="3" t="n">
        <v>0.870491</v>
      </c>
    </row>
    <row r="1761" customFormat="false" ht="15.75" hidden="false" customHeight="false" outlineLevel="0" collapsed="false">
      <c r="A1761" s="3" t="n">
        <v>1760</v>
      </c>
      <c r="B1761" s="3" t="n">
        <v>27.3326</v>
      </c>
      <c r="C1761" s="3" t="n">
        <v>19.4344</v>
      </c>
      <c r="D1761" s="3" t="n">
        <v>1.63932</v>
      </c>
      <c r="E1761" s="3" t="n">
        <v>-13.4058</v>
      </c>
    </row>
    <row r="1762" customFormat="false" ht="15.75" hidden="false" customHeight="false" outlineLevel="0" collapsed="false">
      <c r="A1762" s="3" t="n">
        <v>1761</v>
      </c>
      <c r="B1762" s="3" t="n">
        <v>26.4642</v>
      </c>
      <c r="C1762" s="3" t="n">
        <v>17.5469</v>
      </c>
      <c r="D1762" s="3" t="n">
        <v>2.81558</v>
      </c>
      <c r="E1762" s="3" t="n">
        <v>3.61209</v>
      </c>
    </row>
    <row r="1763" customFormat="false" ht="15.75" hidden="false" customHeight="false" outlineLevel="0" collapsed="false">
      <c r="A1763" s="3" t="n">
        <v>1762</v>
      </c>
      <c r="B1763" s="3" t="n">
        <v>27.2865</v>
      </c>
      <c r="C1763" s="3" t="n">
        <v>18.604</v>
      </c>
      <c r="D1763" s="3" t="n">
        <v>1.65239</v>
      </c>
      <c r="E1763" s="3" t="n">
        <v>1.55245</v>
      </c>
    </row>
    <row r="1764" customFormat="false" ht="15.75" hidden="false" customHeight="false" outlineLevel="0" collapsed="false">
      <c r="A1764" s="3" t="n">
        <v>1763</v>
      </c>
      <c r="B1764" s="3" t="n">
        <v>26.709</v>
      </c>
      <c r="C1764" s="3" t="n">
        <v>19.1263</v>
      </c>
      <c r="D1764" s="3" t="n">
        <v>1.68332</v>
      </c>
      <c r="E1764" s="3" t="n">
        <v>0.653227</v>
      </c>
    </row>
    <row r="1765" customFormat="false" ht="15.75" hidden="false" customHeight="false" outlineLevel="0" collapsed="false">
      <c r="A1765" s="3" t="n">
        <v>1764</v>
      </c>
      <c r="B1765" s="3" t="n">
        <v>26.4234</v>
      </c>
      <c r="C1765" s="3" t="n">
        <v>17.9768</v>
      </c>
      <c r="D1765" s="3" t="n">
        <v>2.53482</v>
      </c>
      <c r="E1765" s="3" t="n">
        <v>-1.78834</v>
      </c>
    </row>
    <row r="1766" customFormat="false" ht="15.75" hidden="false" customHeight="false" outlineLevel="0" collapsed="false">
      <c r="A1766" s="3" t="n">
        <v>1765</v>
      </c>
      <c r="B1766" s="3" t="n">
        <v>28.4573</v>
      </c>
      <c r="C1766" s="3" t="n">
        <v>19.8094</v>
      </c>
      <c r="D1766" s="3" t="n">
        <v>2.42355</v>
      </c>
      <c r="E1766" s="3" t="n">
        <v>-3.89668</v>
      </c>
    </row>
    <row r="1767" customFormat="false" ht="15.75" hidden="false" customHeight="false" outlineLevel="0" collapsed="false">
      <c r="A1767" s="3" t="n">
        <v>1766</v>
      </c>
      <c r="B1767" s="3" t="n">
        <v>25.5454</v>
      </c>
      <c r="C1767" s="3" t="n">
        <v>15.7314</v>
      </c>
      <c r="D1767" s="3" t="n">
        <v>2.48116</v>
      </c>
      <c r="E1767" s="3" t="n">
        <v>-9.40862</v>
      </c>
    </row>
    <row r="1768" customFormat="false" ht="15.75" hidden="false" customHeight="false" outlineLevel="0" collapsed="false">
      <c r="A1768" s="3" t="n">
        <v>1767</v>
      </c>
      <c r="B1768" s="3" t="n">
        <v>24.1312</v>
      </c>
      <c r="C1768" s="3" t="n">
        <v>15.77</v>
      </c>
      <c r="D1768" s="3" t="n">
        <v>2.12065</v>
      </c>
      <c r="E1768" s="3" t="n">
        <v>-5.14187</v>
      </c>
    </row>
    <row r="1769" customFormat="false" ht="15.75" hidden="false" customHeight="false" outlineLevel="0" collapsed="false">
      <c r="A1769" s="3" t="n">
        <v>1768</v>
      </c>
      <c r="B1769" s="3" t="n">
        <v>27.5478</v>
      </c>
      <c r="C1769" s="3" t="n">
        <v>17.3828</v>
      </c>
      <c r="D1769" s="3" t="n">
        <v>1.15948</v>
      </c>
      <c r="E1769" s="3" t="n">
        <v>13.3526</v>
      </c>
    </row>
    <row r="1770" customFormat="false" ht="15.75" hidden="false" customHeight="false" outlineLevel="0" collapsed="false">
      <c r="A1770" s="3" t="n">
        <v>1769</v>
      </c>
      <c r="B1770" s="3" t="n">
        <v>26.9867</v>
      </c>
      <c r="C1770" s="3" t="n">
        <v>18.7929</v>
      </c>
      <c r="D1770" s="3" t="n">
        <v>1.68284</v>
      </c>
      <c r="E1770" s="3" t="n">
        <v>-2.41369</v>
      </c>
    </row>
    <row r="1771" customFormat="false" ht="15.75" hidden="false" customHeight="false" outlineLevel="0" collapsed="false">
      <c r="A1771" s="3" t="n">
        <v>1770</v>
      </c>
      <c r="B1771" s="3" t="n">
        <v>24.8101</v>
      </c>
      <c r="C1771" s="3" t="n">
        <v>14.9213</v>
      </c>
      <c r="D1771" s="3" t="n">
        <v>1.56539</v>
      </c>
      <c r="E1771" s="3" t="n">
        <v>5.74094</v>
      </c>
    </row>
    <row r="1772" customFormat="false" ht="15.75" hidden="false" customHeight="false" outlineLevel="0" collapsed="false">
      <c r="A1772" s="3" t="n">
        <v>1771</v>
      </c>
      <c r="B1772" s="3" t="n">
        <v>25.2454</v>
      </c>
      <c r="C1772" s="3" t="n">
        <v>15.3214</v>
      </c>
      <c r="D1772" s="3" t="n">
        <v>1.20217</v>
      </c>
      <c r="E1772" s="3" t="n">
        <v>5.3774</v>
      </c>
    </row>
    <row r="1773" customFormat="false" ht="15.75" hidden="false" customHeight="false" outlineLevel="0" collapsed="false">
      <c r="A1773" s="3" t="n">
        <v>1772</v>
      </c>
      <c r="B1773" s="3" t="n">
        <v>25.0934</v>
      </c>
      <c r="C1773" s="3" t="n">
        <v>14.9403</v>
      </c>
      <c r="D1773" s="3" t="n">
        <v>2.52076</v>
      </c>
      <c r="E1773" s="3" t="n">
        <v>5.70417</v>
      </c>
    </row>
    <row r="1774" customFormat="false" ht="15.75" hidden="false" customHeight="false" outlineLevel="0" collapsed="false">
      <c r="A1774" s="3" t="n">
        <v>1773</v>
      </c>
      <c r="B1774" s="3" t="n">
        <v>26.1436</v>
      </c>
      <c r="C1774" s="3" t="n">
        <v>18.3015</v>
      </c>
      <c r="D1774" s="3" t="n">
        <v>1.20387</v>
      </c>
      <c r="E1774" s="3" t="n">
        <v>-6.07271</v>
      </c>
    </row>
    <row r="1775" customFormat="false" ht="15.75" hidden="false" customHeight="false" outlineLevel="0" collapsed="false">
      <c r="A1775" s="3" t="n">
        <v>1774</v>
      </c>
      <c r="B1775" s="3" t="n">
        <v>26.9928</v>
      </c>
      <c r="C1775" s="3" t="n">
        <v>18.9072</v>
      </c>
      <c r="D1775" s="3" t="n">
        <v>2.2208</v>
      </c>
      <c r="E1775" s="3" t="n">
        <v>8.28763</v>
      </c>
    </row>
    <row r="1776" customFormat="false" ht="15.75" hidden="false" customHeight="false" outlineLevel="0" collapsed="false">
      <c r="A1776" s="3" t="n">
        <v>1775</v>
      </c>
      <c r="B1776" s="3" t="n">
        <v>25.7937</v>
      </c>
      <c r="C1776" s="3" t="n">
        <v>17.4375</v>
      </c>
      <c r="D1776" s="3" t="n">
        <v>0.661313</v>
      </c>
      <c r="E1776" s="3" t="n">
        <v>11.0421</v>
      </c>
    </row>
    <row r="1777" customFormat="false" ht="15.75" hidden="false" customHeight="false" outlineLevel="0" collapsed="false">
      <c r="A1777" s="3" t="n">
        <v>1776</v>
      </c>
      <c r="B1777" s="3" t="n">
        <v>25.6182</v>
      </c>
      <c r="C1777" s="3" t="n">
        <v>17.4193</v>
      </c>
      <c r="D1777" s="3" t="n">
        <v>1.88206</v>
      </c>
      <c r="E1777" s="3" t="n">
        <v>-2.08369</v>
      </c>
    </row>
    <row r="1778" customFormat="false" ht="15.75" hidden="false" customHeight="false" outlineLevel="0" collapsed="false">
      <c r="A1778" s="3" t="n">
        <v>1777</v>
      </c>
      <c r="B1778" s="3" t="n">
        <v>25.8186</v>
      </c>
      <c r="C1778" s="3" t="n">
        <v>16.1442</v>
      </c>
      <c r="D1778" s="3" t="n">
        <v>2.42006</v>
      </c>
      <c r="E1778" s="3" t="n">
        <v>5.86845</v>
      </c>
    </row>
    <row r="1779" customFormat="false" ht="15.75" hidden="false" customHeight="false" outlineLevel="0" collapsed="false">
      <c r="A1779" s="3" t="n">
        <v>1778</v>
      </c>
      <c r="B1779" s="3" t="n">
        <v>26.515</v>
      </c>
      <c r="C1779" s="3" t="n">
        <v>17.0706</v>
      </c>
      <c r="D1779" s="3" t="n">
        <v>2.22255</v>
      </c>
      <c r="E1779" s="3" t="n">
        <v>-2.2277</v>
      </c>
    </row>
    <row r="1780" customFormat="false" ht="15.75" hidden="false" customHeight="false" outlineLevel="0" collapsed="false">
      <c r="A1780" s="3" t="n">
        <v>1779</v>
      </c>
      <c r="B1780" s="3" t="n">
        <v>26.1808</v>
      </c>
      <c r="C1780" s="3" t="n">
        <v>16.8008</v>
      </c>
      <c r="D1780" s="3" t="n">
        <v>1.91089</v>
      </c>
      <c r="E1780" s="3" t="n">
        <v>-5.80809</v>
      </c>
    </row>
    <row r="1781" customFormat="false" ht="15.75" hidden="false" customHeight="false" outlineLevel="0" collapsed="false">
      <c r="A1781" s="3" t="n">
        <v>1780</v>
      </c>
      <c r="B1781" s="3" t="n">
        <v>25.6594</v>
      </c>
      <c r="C1781" s="3" t="n">
        <v>16.3752</v>
      </c>
      <c r="D1781" s="3" t="n">
        <v>1.65642</v>
      </c>
      <c r="E1781" s="3" t="n">
        <v>6.14682</v>
      </c>
    </row>
    <row r="1782" customFormat="false" ht="15.75" hidden="false" customHeight="false" outlineLevel="0" collapsed="false">
      <c r="A1782" s="3" t="n">
        <v>1781</v>
      </c>
      <c r="B1782" s="3" t="n">
        <v>25.8638</v>
      </c>
      <c r="C1782" s="3" t="n">
        <v>15.9757</v>
      </c>
      <c r="D1782" s="3" t="n">
        <v>2.39827</v>
      </c>
      <c r="E1782" s="3" t="n">
        <v>11.8387</v>
      </c>
    </row>
    <row r="1783" customFormat="false" ht="15.75" hidden="false" customHeight="false" outlineLevel="0" collapsed="false">
      <c r="A1783" s="3" t="n">
        <v>1782</v>
      </c>
      <c r="B1783" s="3" t="n">
        <v>26.0654</v>
      </c>
      <c r="C1783" s="3" t="n">
        <v>16.7567</v>
      </c>
      <c r="D1783" s="3" t="n">
        <v>2.30966</v>
      </c>
      <c r="E1783" s="3" t="n">
        <v>4.11587</v>
      </c>
    </row>
    <row r="1784" customFormat="false" ht="15.75" hidden="false" customHeight="false" outlineLevel="0" collapsed="false">
      <c r="A1784" s="3" t="n">
        <v>1783</v>
      </c>
      <c r="B1784" s="3" t="n">
        <v>28.0059</v>
      </c>
      <c r="C1784" s="3" t="n">
        <v>19.0183</v>
      </c>
      <c r="D1784" s="3" t="n">
        <v>2.18357</v>
      </c>
      <c r="E1784" s="3" t="n">
        <v>6.46321</v>
      </c>
    </row>
    <row r="1785" customFormat="false" ht="15.75" hidden="false" customHeight="false" outlineLevel="0" collapsed="false">
      <c r="A1785" s="3" t="n">
        <v>1784</v>
      </c>
      <c r="B1785" s="3" t="n">
        <v>28.3184</v>
      </c>
      <c r="C1785" s="3" t="n">
        <v>19.2534</v>
      </c>
      <c r="D1785" s="3" t="n">
        <v>1.3803</v>
      </c>
      <c r="E1785" s="3" t="n">
        <v>1.10664</v>
      </c>
    </row>
    <row r="1786" customFormat="false" ht="15.75" hidden="false" customHeight="false" outlineLevel="0" collapsed="false">
      <c r="A1786" s="3" t="n">
        <v>1785</v>
      </c>
      <c r="B1786" s="3" t="n">
        <v>27.3734</v>
      </c>
      <c r="C1786" s="3" t="n">
        <v>19.0603</v>
      </c>
      <c r="D1786" s="3" t="n">
        <v>2.19612</v>
      </c>
      <c r="E1786" s="3" t="n">
        <v>-6.71799</v>
      </c>
    </row>
    <row r="1787" customFormat="false" ht="15.75" hidden="false" customHeight="false" outlineLevel="0" collapsed="false">
      <c r="A1787" s="3" t="n">
        <v>1786</v>
      </c>
      <c r="B1787" s="3" t="n">
        <v>27.1829</v>
      </c>
      <c r="C1787" s="3" t="n">
        <v>18.1564</v>
      </c>
      <c r="D1787" s="3" t="n">
        <v>2.36424</v>
      </c>
      <c r="E1787" s="3" t="n">
        <v>13.5678</v>
      </c>
    </row>
    <row r="1788" customFormat="false" ht="15.75" hidden="false" customHeight="false" outlineLevel="0" collapsed="false">
      <c r="A1788" s="3" t="n">
        <v>1787</v>
      </c>
      <c r="B1788" s="3" t="n">
        <v>28.811</v>
      </c>
      <c r="C1788" s="3" t="n">
        <v>21.3411</v>
      </c>
      <c r="D1788" s="3" t="n">
        <v>1.26258</v>
      </c>
      <c r="E1788" s="3" t="n">
        <v>-5.66958</v>
      </c>
    </row>
    <row r="1789" customFormat="false" ht="15.75" hidden="false" customHeight="false" outlineLevel="0" collapsed="false">
      <c r="A1789" s="3" t="n">
        <v>1788</v>
      </c>
      <c r="B1789" s="3" t="n">
        <v>27.4475</v>
      </c>
      <c r="C1789" s="3" t="n">
        <v>19.6095</v>
      </c>
      <c r="D1789" s="3" t="n">
        <v>1.85187</v>
      </c>
      <c r="E1789" s="3" t="n">
        <v>5.80394</v>
      </c>
    </row>
    <row r="1790" customFormat="false" ht="15.75" hidden="false" customHeight="false" outlineLevel="0" collapsed="false">
      <c r="A1790" s="3" t="n">
        <v>1789</v>
      </c>
      <c r="B1790" s="3" t="n">
        <v>29.1723</v>
      </c>
      <c r="C1790" s="3" t="n">
        <v>21.0941</v>
      </c>
      <c r="D1790" s="3" t="n">
        <v>2.47469</v>
      </c>
      <c r="E1790" s="3" t="n">
        <v>4.74141</v>
      </c>
    </row>
    <row r="1791" customFormat="false" ht="15.75" hidden="false" customHeight="false" outlineLevel="0" collapsed="false">
      <c r="A1791" s="3" t="n">
        <v>1790</v>
      </c>
      <c r="B1791" s="3" t="n">
        <v>26.3125</v>
      </c>
      <c r="C1791" s="3" t="n">
        <v>16.6709</v>
      </c>
      <c r="D1791" s="3" t="n">
        <v>0.869867</v>
      </c>
      <c r="E1791" s="3" t="n">
        <v>-4.22491</v>
      </c>
    </row>
    <row r="1792" customFormat="false" ht="15.75" hidden="false" customHeight="false" outlineLevel="0" collapsed="false">
      <c r="A1792" s="3" t="n">
        <v>1791</v>
      </c>
      <c r="B1792" s="3" t="n">
        <v>27.687</v>
      </c>
      <c r="C1792" s="3" t="n">
        <v>19.7371</v>
      </c>
      <c r="D1792" s="3" t="n">
        <v>3.09504</v>
      </c>
      <c r="E1792" s="3" t="n">
        <v>7.59501</v>
      </c>
    </row>
    <row r="1793" customFormat="false" ht="15.75" hidden="false" customHeight="false" outlineLevel="0" collapsed="false">
      <c r="A1793" s="3" t="n">
        <v>1792</v>
      </c>
      <c r="B1793" s="3" t="n">
        <v>26.4965</v>
      </c>
      <c r="C1793" s="3" t="n">
        <v>16.9742</v>
      </c>
      <c r="D1793" s="3" t="n">
        <v>2.52909</v>
      </c>
      <c r="E1793" s="3" t="n">
        <v>-8.52931</v>
      </c>
    </row>
    <row r="1794" customFormat="false" ht="15.75" hidden="false" customHeight="false" outlineLevel="0" collapsed="false">
      <c r="A1794" s="3" t="n">
        <v>1793</v>
      </c>
      <c r="B1794" s="3" t="n">
        <v>26.4959</v>
      </c>
      <c r="C1794" s="3" t="n">
        <v>17.429</v>
      </c>
      <c r="D1794" s="3" t="n">
        <v>2.5407</v>
      </c>
      <c r="E1794" s="3" t="n">
        <v>3.55218</v>
      </c>
    </row>
    <row r="1795" customFormat="false" ht="15.75" hidden="false" customHeight="false" outlineLevel="0" collapsed="false">
      <c r="A1795" s="3" t="n">
        <v>1794</v>
      </c>
      <c r="B1795" s="3" t="n">
        <v>26.5818</v>
      </c>
      <c r="C1795" s="3" t="n">
        <v>17.6224</v>
      </c>
      <c r="D1795" s="3" t="n">
        <v>2.76671</v>
      </c>
      <c r="E1795" s="3" t="n">
        <v>-2.01692</v>
      </c>
    </row>
    <row r="1796" customFormat="false" ht="15.75" hidden="false" customHeight="false" outlineLevel="0" collapsed="false">
      <c r="A1796" s="3" t="n">
        <v>1795</v>
      </c>
      <c r="B1796" s="3" t="n">
        <v>26.5046</v>
      </c>
      <c r="C1796" s="3" t="n">
        <v>17.0489</v>
      </c>
      <c r="D1796" s="3" t="n">
        <v>1.02782</v>
      </c>
      <c r="E1796" s="3" t="n">
        <v>-4.192</v>
      </c>
    </row>
    <row r="1797" customFormat="false" ht="15.75" hidden="false" customHeight="false" outlineLevel="0" collapsed="false">
      <c r="A1797" s="3" t="n">
        <v>1796</v>
      </c>
      <c r="B1797" s="3" t="n">
        <v>25.7128</v>
      </c>
      <c r="C1797" s="3" t="n">
        <v>16.7713</v>
      </c>
      <c r="D1797" s="3" t="n">
        <v>2.11534</v>
      </c>
      <c r="E1797" s="3" t="n">
        <v>-1.89563</v>
      </c>
    </row>
    <row r="1798" customFormat="false" ht="15.75" hidden="false" customHeight="false" outlineLevel="0" collapsed="false">
      <c r="A1798" s="3" t="n">
        <v>1797</v>
      </c>
      <c r="B1798" s="3" t="n">
        <v>26.6057</v>
      </c>
      <c r="C1798" s="3" t="n">
        <v>17.411</v>
      </c>
      <c r="D1798" s="3" t="n">
        <v>2.14151</v>
      </c>
      <c r="E1798" s="3" t="n">
        <v>-9.4515</v>
      </c>
    </row>
    <row r="1799" customFormat="false" ht="15.75" hidden="false" customHeight="false" outlineLevel="0" collapsed="false">
      <c r="A1799" s="3" t="n">
        <v>1798</v>
      </c>
      <c r="B1799" s="3" t="n">
        <v>23.7632</v>
      </c>
      <c r="C1799" s="3" t="n">
        <v>13.5002</v>
      </c>
      <c r="D1799" s="3" t="n">
        <v>1.48375</v>
      </c>
      <c r="E1799" s="3" t="n">
        <v>13.804</v>
      </c>
    </row>
    <row r="1800" customFormat="false" ht="15.75" hidden="false" customHeight="false" outlineLevel="0" collapsed="false">
      <c r="A1800" s="3" t="n">
        <v>1799</v>
      </c>
      <c r="B1800" s="3" t="n">
        <v>28.0176</v>
      </c>
      <c r="C1800" s="3" t="n">
        <v>19.0923</v>
      </c>
      <c r="D1800" s="3" t="n">
        <v>2.24004</v>
      </c>
      <c r="E1800" s="3" t="n">
        <v>-7.10656</v>
      </c>
    </row>
    <row r="1801" customFormat="false" ht="15.75" hidden="false" customHeight="false" outlineLevel="0" collapsed="false">
      <c r="A1801" s="3" t="n">
        <v>1800</v>
      </c>
      <c r="B1801" s="3" t="n">
        <v>25.6316</v>
      </c>
      <c r="C1801" s="3" t="n">
        <v>16.3934</v>
      </c>
      <c r="D1801" s="3" t="n">
        <v>1.18857</v>
      </c>
      <c r="E1801" s="3" t="n">
        <v>11.9497</v>
      </c>
    </row>
    <row r="1802" customFormat="false" ht="15.75" hidden="false" customHeight="false" outlineLevel="0" collapsed="false">
      <c r="A1802" s="3" t="n">
        <v>1801</v>
      </c>
      <c r="B1802" s="3" t="n">
        <v>25.495</v>
      </c>
      <c r="C1802" s="3" t="n">
        <v>15.531</v>
      </c>
      <c r="D1802" s="3" t="n">
        <v>2.02689</v>
      </c>
      <c r="E1802" s="3" t="n">
        <v>-5.00519</v>
      </c>
    </row>
    <row r="1803" customFormat="false" ht="15.75" hidden="false" customHeight="false" outlineLevel="0" collapsed="false">
      <c r="A1803" s="3" t="n">
        <v>1802</v>
      </c>
      <c r="B1803" s="3" t="n">
        <v>26.5796</v>
      </c>
      <c r="C1803" s="3" t="n">
        <v>18.0322</v>
      </c>
      <c r="D1803" s="3" t="n">
        <v>2.60621</v>
      </c>
      <c r="E1803" s="3" t="n">
        <v>3.36508</v>
      </c>
    </row>
    <row r="1804" customFormat="false" ht="15.75" hidden="false" customHeight="false" outlineLevel="0" collapsed="false">
      <c r="A1804" s="3" t="n">
        <v>1803</v>
      </c>
      <c r="B1804" s="3" t="n">
        <v>28.1735</v>
      </c>
      <c r="C1804" s="3" t="n">
        <v>20.1017</v>
      </c>
      <c r="D1804" s="3" t="n">
        <v>2.11279</v>
      </c>
      <c r="E1804" s="3" t="n">
        <v>4.85296</v>
      </c>
    </row>
    <row r="1805" customFormat="false" ht="15.75" hidden="false" customHeight="false" outlineLevel="0" collapsed="false">
      <c r="A1805" s="3" t="n">
        <v>1804</v>
      </c>
      <c r="B1805" s="3" t="n">
        <v>24.5753</v>
      </c>
      <c r="C1805" s="3" t="n">
        <v>15.606</v>
      </c>
      <c r="D1805" s="3" t="n">
        <v>2.82519</v>
      </c>
      <c r="E1805" s="3" t="n">
        <v>7.12184</v>
      </c>
    </row>
    <row r="1806" customFormat="false" ht="15.75" hidden="false" customHeight="false" outlineLevel="0" collapsed="false">
      <c r="A1806" s="3" t="n">
        <v>1805</v>
      </c>
      <c r="B1806" s="3" t="n">
        <v>26.6889</v>
      </c>
      <c r="C1806" s="3" t="n">
        <v>17.6707</v>
      </c>
      <c r="D1806" s="3" t="n">
        <v>2.37986</v>
      </c>
      <c r="E1806" s="3" t="n">
        <v>10.8725</v>
      </c>
    </row>
    <row r="1807" customFormat="false" ht="15.75" hidden="false" customHeight="false" outlineLevel="0" collapsed="false">
      <c r="A1807" s="3" t="n">
        <v>1806</v>
      </c>
      <c r="B1807" s="3" t="n">
        <v>27.6351</v>
      </c>
      <c r="C1807" s="3" t="n">
        <v>19.1957</v>
      </c>
      <c r="D1807" s="3" t="n">
        <v>1.07805</v>
      </c>
      <c r="E1807" s="3" t="n">
        <v>5.99129</v>
      </c>
    </row>
    <row r="1808" customFormat="false" ht="15.75" hidden="false" customHeight="false" outlineLevel="0" collapsed="false">
      <c r="A1808" s="3" t="n">
        <v>1807</v>
      </c>
      <c r="B1808" s="3" t="n">
        <v>26.0235</v>
      </c>
      <c r="C1808" s="3" t="n">
        <v>17.7162</v>
      </c>
      <c r="D1808" s="3" t="n">
        <v>2.66781</v>
      </c>
      <c r="E1808" s="3" t="n">
        <v>2.85938</v>
      </c>
    </row>
    <row r="1809" customFormat="false" ht="15.75" hidden="false" customHeight="false" outlineLevel="0" collapsed="false">
      <c r="A1809" s="3" t="n">
        <v>1808</v>
      </c>
      <c r="B1809" s="3" t="n">
        <v>26.8954</v>
      </c>
      <c r="C1809" s="3" t="n">
        <v>18.1964</v>
      </c>
      <c r="D1809" s="3" t="n">
        <v>3.16948</v>
      </c>
      <c r="E1809" s="3" t="n">
        <v>15.8066</v>
      </c>
    </row>
    <row r="1810" customFormat="false" ht="15.75" hidden="false" customHeight="false" outlineLevel="0" collapsed="false">
      <c r="A1810" s="3" t="n">
        <v>1809</v>
      </c>
      <c r="B1810" s="3" t="n">
        <v>24.7016</v>
      </c>
      <c r="C1810" s="3" t="n">
        <v>15.3998</v>
      </c>
      <c r="D1810" s="3" t="n">
        <v>1.14619</v>
      </c>
      <c r="E1810" s="3" t="n">
        <v>3.93955</v>
      </c>
    </row>
    <row r="1811" customFormat="false" ht="15.75" hidden="false" customHeight="false" outlineLevel="0" collapsed="false">
      <c r="A1811" s="3" t="n">
        <v>1810</v>
      </c>
      <c r="B1811" s="3" t="n">
        <v>26.6593</v>
      </c>
      <c r="C1811" s="3" t="n">
        <v>17.8898</v>
      </c>
      <c r="D1811" s="3" t="n">
        <v>2.16616</v>
      </c>
      <c r="E1811" s="3" t="n">
        <v>4.95038</v>
      </c>
    </row>
    <row r="1812" customFormat="false" ht="15.75" hidden="false" customHeight="false" outlineLevel="0" collapsed="false">
      <c r="A1812" s="3" t="n">
        <v>1811</v>
      </c>
      <c r="B1812" s="3" t="n">
        <v>27.027</v>
      </c>
      <c r="C1812" s="3" t="n">
        <v>17.2771</v>
      </c>
      <c r="D1812" s="3" t="n">
        <v>2.70051</v>
      </c>
      <c r="E1812" s="3" t="n">
        <v>2.46607</v>
      </c>
    </row>
    <row r="1813" customFormat="false" ht="15.75" hidden="false" customHeight="false" outlineLevel="0" collapsed="false">
      <c r="A1813" s="3" t="n">
        <v>1812</v>
      </c>
      <c r="B1813" s="3" t="n">
        <v>27.739</v>
      </c>
      <c r="C1813" s="3" t="n">
        <v>19.0296</v>
      </c>
      <c r="D1813" s="3" t="n">
        <v>1.74187</v>
      </c>
      <c r="E1813" s="3" t="n">
        <v>-9.83356</v>
      </c>
    </row>
    <row r="1814" customFormat="false" ht="15.75" hidden="false" customHeight="false" outlineLevel="0" collapsed="false">
      <c r="A1814" s="3" t="n">
        <v>1813</v>
      </c>
      <c r="B1814" s="3" t="n">
        <v>26.8606</v>
      </c>
      <c r="C1814" s="3" t="n">
        <v>17.4892</v>
      </c>
      <c r="D1814" s="3" t="n">
        <v>2.91063</v>
      </c>
      <c r="E1814" s="3" t="n">
        <v>5.28547</v>
      </c>
    </row>
    <row r="1815" customFormat="false" ht="15.75" hidden="false" customHeight="false" outlineLevel="0" collapsed="false">
      <c r="A1815" s="3" t="n">
        <v>1814</v>
      </c>
      <c r="B1815" s="3" t="n">
        <v>25.7808</v>
      </c>
      <c r="C1815" s="3" t="n">
        <v>16.3714</v>
      </c>
      <c r="D1815" s="3" t="n">
        <v>2.37658</v>
      </c>
      <c r="E1815" s="3" t="n">
        <v>-1.89041</v>
      </c>
    </row>
    <row r="1816" customFormat="false" ht="15.75" hidden="false" customHeight="false" outlineLevel="0" collapsed="false">
      <c r="A1816" s="3" t="n">
        <v>1815</v>
      </c>
      <c r="B1816" s="3" t="n">
        <v>26.1336</v>
      </c>
      <c r="C1816" s="3" t="n">
        <v>15.8471</v>
      </c>
      <c r="D1816" s="3" t="n">
        <v>2.2482</v>
      </c>
      <c r="E1816" s="3" t="n">
        <v>4.41098</v>
      </c>
    </row>
    <row r="1817" customFormat="false" ht="15.75" hidden="false" customHeight="false" outlineLevel="0" collapsed="false">
      <c r="A1817" s="3" t="n">
        <v>1816</v>
      </c>
      <c r="B1817" s="3" t="n">
        <v>24.2841</v>
      </c>
      <c r="C1817" s="3" t="n">
        <v>13.5755</v>
      </c>
      <c r="D1817" s="3" t="n">
        <v>1.65417</v>
      </c>
      <c r="E1817" s="3" t="n">
        <v>-5.95527</v>
      </c>
    </row>
    <row r="1818" customFormat="false" ht="15.75" hidden="false" customHeight="false" outlineLevel="0" collapsed="false">
      <c r="A1818" s="3" t="n">
        <v>1817</v>
      </c>
      <c r="B1818" s="3" t="n">
        <v>25.8973</v>
      </c>
      <c r="C1818" s="3" t="n">
        <v>16.0092</v>
      </c>
      <c r="D1818" s="3" t="n">
        <v>2.12936</v>
      </c>
      <c r="E1818" s="3" t="n">
        <v>10.2987</v>
      </c>
    </row>
    <row r="1819" customFormat="false" ht="15.75" hidden="false" customHeight="false" outlineLevel="0" collapsed="false">
      <c r="A1819" s="3" t="n">
        <v>1818</v>
      </c>
      <c r="B1819" s="3" t="n">
        <v>26.7696</v>
      </c>
      <c r="C1819" s="3" t="n">
        <v>18.6116</v>
      </c>
      <c r="D1819" s="3" t="n">
        <v>2.32415</v>
      </c>
      <c r="E1819" s="3" t="n">
        <v>-1.45408</v>
      </c>
    </row>
    <row r="1820" customFormat="false" ht="15.75" hidden="false" customHeight="false" outlineLevel="0" collapsed="false">
      <c r="A1820" s="3" t="n">
        <v>1819</v>
      </c>
      <c r="B1820" s="3" t="n">
        <v>26.1763</v>
      </c>
      <c r="C1820" s="3" t="n">
        <v>16.8983</v>
      </c>
      <c r="D1820" s="3" t="n">
        <v>1.55185</v>
      </c>
      <c r="E1820" s="3" t="n">
        <v>-5.94944</v>
      </c>
    </row>
    <row r="1821" customFormat="false" ht="15.75" hidden="false" customHeight="false" outlineLevel="0" collapsed="false">
      <c r="A1821" s="3" t="n">
        <v>1820</v>
      </c>
      <c r="B1821" s="3" t="n">
        <v>27.087</v>
      </c>
      <c r="C1821" s="3" t="n">
        <v>17.1779</v>
      </c>
      <c r="D1821" s="3" t="n">
        <v>0.304785</v>
      </c>
      <c r="E1821" s="3" t="n">
        <v>-9.79915</v>
      </c>
    </row>
    <row r="1822" customFormat="false" ht="15.75" hidden="false" customHeight="false" outlineLevel="0" collapsed="false">
      <c r="A1822" s="3" t="n">
        <v>1821</v>
      </c>
      <c r="B1822" s="3" t="n">
        <v>27.3762</v>
      </c>
      <c r="C1822" s="3" t="n">
        <v>18.371</v>
      </c>
      <c r="D1822" s="3" t="n">
        <v>2.08895</v>
      </c>
      <c r="E1822" s="3" t="n">
        <v>0.0785606</v>
      </c>
    </row>
    <row r="1823" customFormat="false" ht="15.75" hidden="false" customHeight="false" outlineLevel="0" collapsed="false">
      <c r="A1823" s="3" t="n">
        <v>1822</v>
      </c>
      <c r="B1823" s="3" t="n">
        <v>27.6701</v>
      </c>
      <c r="C1823" s="3" t="n">
        <v>18.294</v>
      </c>
      <c r="D1823" s="3" t="n">
        <v>1.6266</v>
      </c>
      <c r="E1823" s="3" t="n">
        <v>4.19831</v>
      </c>
    </row>
    <row r="1824" customFormat="false" ht="15.75" hidden="false" customHeight="false" outlineLevel="0" collapsed="false">
      <c r="A1824" s="3" t="n">
        <v>1823</v>
      </c>
      <c r="B1824" s="3" t="n">
        <v>25.7693</v>
      </c>
      <c r="C1824" s="3" t="n">
        <v>18.225</v>
      </c>
      <c r="D1824" s="3" t="n">
        <v>2.33555</v>
      </c>
      <c r="E1824" s="3" t="n">
        <v>0.898256</v>
      </c>
    </row>
    <row r="1825" customFormat="false" ht="15.75" hidden="false" customHeight="false" outlineLevel="0" collapsed="false">
      <c r="A1825" s="3" t="n">
        <v>1824</v>
      </c>
      <c r="B1825" s="3" t="n">
        <v>28.9273</v>
      </c>
      <c r="C1825" s="3" t="n">
        <v>20.4769</v>
      </c>
      <c r="D1825" s="3" t="n">
        <v>2.45601</v>
      </c>
      <c r="E1825" s="3" t="n">
        <v>-2.25683</v>
      </c>
    </row>
    <row r="1826" customFormat="false" ht="15.75" hidden="false" customHeight="false" outlineLevel="0" collapsed="false">
      <c r="A1826" s="3" t="n">
        <v>1825</v>
      </c>
      <c r="B1826" s="3" t="n">
        <v>27.4678</v>
      </c>
      <c r="C1826" s="3" t="n">
        <v>19.3319</v>
      </c>
      <c r="D1826" s="3" t="n">
        <v>1.75706</v>
      </c>
      <c r="E1826" s="3" t="n">
        <v>0.747044</v>
      </c>
    </row>
    <row r="1827" customFormat="false" ht="15.75" hidden="false" customHeight="false" outlineLevel="0" collapsed="false">
      <c r="A1827" s="3" t="n">
        <v>1826</v>
      </c>
      <c r="B1827" s="3" t="n">
        <v>27.2828</v>
      </c>
      <c r="C1827" s="3" t="n">
        <v>18.585</v>
      </c>
      <c r="D1827" s="3" t="n">
        <v>1.95049</v>
      </c>
      <c r="E1827" s="3" t="n">
        <v>6.69894</v>
      </c>
    </row>
    <row r="1828" customFormat="false" ht="15.75" hidden="false" customHeight="false" outlineLevel="0" collapsed="false">
      <c r="A1828" s="3" t="n">
        <v>1827</v>
      </c>
      <c r="B1828" s="3" t="n">
        <v>27.9519</v>
      </c>
      <c r="C1828" s="3" t="n">
        <v>18.5542</v>
      </c>
      <c r="D1828" s="3" t="n">
        <v>0.998643</v>
      </c>
      <c r="E1828" s="3" t="n">
        <v>-1.08975</v>
      </c>
    </row>
    <row r="1829" customFormat="false" ht="15.75" hidden="false" customHeight="false" outlineLevel="0" collapsed="false">
      <c r="A1829" s="3" t="n">
        <v>1828</v>
      </c>
      <c r="B1829" s="3" t="n">
        <v>28.3801</v>
      </c>
      <c r="C1829" s="3" t="n">
        <v>20.2803</v>
      </c>
      <c r="D1829" s="3" t="n">
        <v>2.44715</v>
      </c>
      <c r="E1829" s="3" t="n">
        <v>3.18445</v>
      </c>
    </row>
    <row r="1830" customFormat="false" ht="15.75" hidden="false" customHeight="false" outlineLevel="0" collapsed="false">
      <c r="A1830" s="3" t="n">
        <v>1829</v>
      </c>
      <c r="B1830" s="3" t="n">
        <v>24.7357</v>
      </c>
      <c r="C1830" s="3" t="n">
        <v>14.6833</v>
      </c>
      <c r="D1830" s="3" t="n">
        <v>0.929613</v>
      </c>
      <c r="E1830" s="3" t="n">
        <v>-7.32383</v>
      </c>
    </row>
    <row r="1831" customFormat="false" ht="15.75" hidden="false" customHeight="false" outlineLevel="0" collapsed="false">
      <c r="A1831" s="3" t="n">
        <v>1830</v>
      </c>
      <c r="B1831" s="3" t="n">
        <v>28.8448</v>
      </c>
      <c r="C1831" s="3" t="n">
        <v>21.7994</v>
      </c>
      <c r="D1831" s="3" t="n">
        <v>2.05223</v>
      </c>
      <c r="E1831" s="3" t="n">
        <v>11.1777</v>
      </c>
    </row>
    <row r="1832" customFormat="false" ht="15.75" hidden="false" customHeight="false" outlineLevel="0" collapsed="false">
      <c r="A1832" s="3" t="n">
        <v>1831</v>
      </c>
      <c r="B1832" s="3" t="n">
        <v>25.3056</v>
      </c>
      <c r="C1832" s="3" t="n">
        <v>15.7283</v>
      </c>
      <c r="D1832" s="3" t="n">
        <v>2.36407</v>
      </c>
      <c r="E1832" s="3" t="n">
        <v>2.17359</v>
      </c>
    </row>
    <row r="1833" customFormat="false" ht="15.75" hidden="false" customHeight="false" outlineLevel="0" collapsed="false">
      <c r="A1833" s="3" t="n">
        <v>1832</v>
      </c>
      <c r="B1833" s="3" t="n">
        <v>25.2163</v>
      </c>
      <c r="C1833" s="3" t="n">
        <v>14.6538</v>
      </c>
      <c r="D1833" s="3" t="n">
        <v>1.97742</v>
      </c>
      <c r="E1833" s="3" t="n">
        <v>4.04968</v>
      </c>
    </row>
    <row r="1834" customFormat="false" ht="15.75" hidden="false" customHeight="false" outlineLevel="0" collapsed="false">
      <c r="A1834" s="3" t="n">
        <v>1833</v>
      </c>
      <c r="B1834" s="3" t="n">
        <v>24.9576</v>
      </c>
      <c r="C1834" s="3" t="n">
        <v>15.4706</v>
      </c>
      <c r="D1834" s="3" t="n">
        <v>2.17237</v>
      </c>
      <c r="E1834" s="3" t="n">
        <v>1.49299</v>
      </c>
    </row>
    <row r="1835" customFormat="false" ht="15.75" hidden="false" customHeight="false" outlineLevel="0" collapsed="false">
      <c r="A1835" s="3" t="n">
        <v>1834</v>
      </c>
      <c r="B1835" s="3" t="n">
        <v>26.2741</v>
      </c>
      <c r="C1835" s="3" t="n">
        <v>17.6438</v>
      </c>
      <c r="D1835" s="3" t="n">
        <v>2.61567</v>
      </c>
      <c r="E1835" s="3" t="n">
        <v>-0.65621</v>
      </c>
    </row>
    <row r="1836" customFormat="false" ht="15.75" hidden="false" customHeight="false" outlineLevel="0" collapsed="false">
      <c r="A1836" s="3" t="n">
        <v>1835</v>
      </c>
      <c r="B1836" s="3" t="n">
        <v>24.6783</v>
      </c>
      <c r="C1836" s="3" t="n">
        <v>15.0874</v>
      </c>
      <c r="D1836" s="3" t="n">
        <v>1.96959</v>
      </c>
      <c r="E1836" s="3" t="n">
        <v>3.03404</v>
      </c>
    </row>
    <row r="1837" customFormat="false" ht="15.75" hidden="false" customHeight="false" outlineLevel="0" collapsed="false">
      <c r="A1837" s="3" t="n">
        <v>1836</v>
      </c>
      <c r="B1837" s="3" t="n">
        <v>27.8381</v>
      </c>
      <c r="C1837" s="3" t="n">
        <v>19.1689</v>
      </c>
      <c r="D1837" s="3" t="n">
        <v>2.2551</v>
      </c>
      <c r="E1837" s="3" t="n">
        <v>3.80345</v>
      </c>
    </row>
    <row r="1838" customFormat="false" ht="15.75" hidden="false" customHeight="false" outlineLevel="0" collapsed="false">
      <c r="A1838" s="3" t="n">
        <v>1837</v>
      </c>
      <c r="B1838" s="3" t="n">
        <v>24.8662</v>
      </c>
      <c r="C1838" s="3" t="n">
        <v>16.7191</v>
      </c>
      <c r="D1838" s="3" t="n">
        <v>2.7501</v>
      </c>
      <c r="E1838" s="3" t="n">
        <v>5.32495</v>
      </c>
    </row>
    <row r="1839" customFormat="false" ht="15.75" hidden="false" customHeight="false" outlineLevel="0" collapsed="false">
      <c r="A1839" s="3" t="n">
        <v>1838</v>
      </c>
      <c r="B1839" s="3" t="n">
        <v>26.2768</v>
      </c>
      <c r="C1839" s="3" t="n">
        <v>17.8952</v>
      </c>
      <c r="D1839" s="3" t="n">
        <v>2.41611</v>
      </c>
      <c r="E1839" s="3" t="n">
        <v>4.9781</v>
      </c>
    </row>
    <row r="1840" customFormat="false" ht="15.75" hidden="false" customHeight="false" outlineLevel="0" collapsed="false">
      <c r="A1840" s="3" t="n">
        <v>1839</v>
      </c>
      <c r="B1840" s="3" t="n">
        <v>26.1257</v>
      </c>
      <c r="C1840" s="3" t="n">
        <v>17.4707</v>
      </c>
      <c r="D1840" s="3" t="n">
        <v>2.22799</v>
      </c>
      <c r="E1840" s="3" t="n">
        <v>8.55921</v>
      </c>
    </row>
    <row r="1841" customFormat="false" ht="15.75" hidden="false" customHeight="false" outlineLevel="0" collapsed="false">
      <c r="A1841" s="3" t="n">
        <v>1840</v>
      </c>
      <c r="B1841" s="3" t="n">
        <v>25.8537</v>
      </c>
      <c r="C1841" s="3" t="n">
        <v>16.2178</v>
      </c>
      <c r="D1841" s="3" t="n">
        <v>2.20299</v>
      </c>
      <c r="E1841" s="3" t="n">
        <v>8.0544</v>
      </c>
    </row>
    <row r="1842" customFormat="false" ht="15.75" hidden="false" customHeight="false" outlineLevel="0" collapsed="false">
      <c r="A1842" s="3" t="n">
        <v>1841</v>
      </c>
      <c r="B1842" s="3" t="n">
        <v>26.6933</v>
      </c>
      <c r="C1842" s="3" t="n">
        <v>16.9458</v>
      </c>
      <c r="D1842" s="3" t="n">
        <v>2.78701</v>
      </c>
      <c r="E1842" s="3" t="n">
        <v>13.7525</v>
      </c>
    </row>
    <row r="1843" customFormat="false" ht="15.75" hidden="false" customHeight="false" outlineLevel="0" collapsed="false">
      <c r="A1843" s="3" t="n">
        <v>1842</v>
      </c>
      <c r="B1843" s="3" t="n">
        <v>27.8091</v>
      </c>
      <c r="C1843" s="3" t="n">
        <v>19.246</v>
      </c>
      <c r="D1843" s="3" t="n">
        <v>1.35328</v>
      </c>
      <c r="E1843" s="3" t="n">
        <v>3.1393</v>
      </c>
    </row>
    <row r="1844" customFormat="false" ht="15.75" hidden="false" customHeight="false" outlineLevel="0" collapsed="false">
      <c r="A1844" s="3" t="n">
        <v>1843</v>
      </c>
      <c r="B1844" s="3" t="n">
        <v>24.1508</v>
      </c>
      <c r="C1844" s="3" t="n">
        <v>13.1912</v>
      </c>
      <c r="D1844" s="3" t="n">
        <v>1.72482</v>
      </c>
      <c r="E1844" s="3" t="n">
        <v>11.4513</v>
      </c>
    </row>
    <row r="1845" customFormat="false" ht="15.75" hidden="false" customHeight="false" outlineLevel="0" collapsed="false">
      <c r="A1845" s="3" t="n">
        <v>1844</v>
      </c>
      <c r="B1845" s="3" t="n">
        <v>26.945</v>
      </c>
      <c r="C1845" s="3" t="n">
        <v>17.3169</v>
      </c>
      <c r="D1845" s="3" t="n">
        <v>1.67708</v>
      </c>
      <c r="E1845" s="3" t="n">
        <v>-1.63425</v>
      </c>
    </row>
    <row r="1846" customFormat="false" ht="15.75" hidden="false" customHeight="false" outlineLevel="0" collapsed="false">
      <c r="A1846" s="3" t="n">
        <v>1845</v>
      </c>
      <c r="B1846" s="3" t="n">
        <v>26.261</v>
      </c>
      <c r="C1846" s="3" t="n">
        <v>17.3782</v>
      </c>
      <c r="D1846" s="3" t="n">
        <v>0.511834</v>
      </c>
      <c r="E1846" s="3" t="n">
        <v>-2.88629</v>
      </c>
    </row>
    <row r="1847" customFormat="false" ht="15.75" hidden="false" customHeight="false" outlineLevel="0" collapsed="false">
      <c r="A1847" s="3" t="n">
        <v>1846</v>
      </c>
      <c r="B1847" s="3" t="n">
        <v>25.3722</v>
      </c>
      <c r="C1847" s="3" t="n">
        <v>15.1132</v>
      </c>
      <c r="D1847" s="3" t="n">
        <v>1.89085</v>
      </c>
      <c r="E1847" s="3" t="n">
        <v>1.85308</v>
      </c>
    </row>
    <row r="1848" customFormat="false" ht="15.75" hidden="false" customHeight="false" outlineLevel="0" collapsed="false">
      <c r="A1848" s="3" t="n">
        <v>1847</v>
      </c>
      <c r="B1848" s="3" t="n">
        <v>27.1135</v>
      </c>
      <c r="C1848" s="3" t="n">
        <v>17.1226</v>
      </c>
      <c r="D1848" s="3" t="n">
        <v>1.64619</v>
      </c>
      <c r="E1848" s="3" t="n">
        <v>10.9469</v>
      </c>
    </row>
    <row r="1849" customFormat="false" ht="15.75" hidden="false" customHeight="false" outlineLevel="0" collapsed="false">
      <c r="A1849" s="3" t="n">
        <v>1848</v>
      </c>
      <c r="B1849" s="3" t="n">
        <v>27.4575</v>
      </c>
      <c r="C1849" s="3" t="n">
        <v>18.6948</v>
      </c>
      <c r="D1849" s="3" t="n">
        <v>2.53602</v>
      </c>
      <c r="E1849" s="3" t="n">
        <v>-2.44789</v>
      </c>
    </row>
    <row r="1850" customFormat="false" ht="15.75" hidden="false" customHeight="false" outlineLevel="0" collapsed="false">
      <c r="A1850" s="3" t="n">
        <v>1849</v>
      </c>
      <c r="B1850" s="3" t="n">
        <v>28.5995</v>
      </c>
      <c r="C1850" s="3" t="n">
        <v>20.6401</v>
      </c>
      <c r="D1850" s="3" t="n">
        <v>2.43004</v>
      </c>
      <c r="E1850" s="3" t="n">
        <v>11.5764</v>
      </c>
    </row>
    <row r="1851" customFormat="false" ht="15.75" hidden="false" customHeight="false" outlineLevel="0" collapsed="false">
      <c r="A1851" s="3" t="n">
        <v>1850</v>
      </c>
      <c r="B1851" s="3" t="n">
        <v>25.5367</v>
      </c>
      <c r="C1851" s="3" t="n">
        <v>17.2948</v>
      </c>
      <c r="D1851" s="3" t="n">
        <v>1.88061</v>
      </c>
      <c r="E1851" s="3" t="n">
        <v>-3.35754</v>
      </c>
    </row>
    <row r="1852" customFormat="false" ht="15.75" hidden="false" customHeight="false" outlineLevel="0" collapsed="false">
      <c r="A1852" s="3" t="n">
        <v>1851</v>
      </c>
      <c r="B1852" s="3" t="n">
        <v>30.3702</v>
      </c>
      <c r="C1852" s="3" t="n">
        <v>22.6017</v>
      </c>
      <c r="D1852" s="3" t="n">
        <v>3.14991</v>
      </c>
      <c r="E1852" s="3" t="n">
        <v>6.39049</v>
      </c>
    </row>
    <row r="1853" customFormat="false" ht="15.75" hidden="false" customHeight="false" outlineLevel="0" collapsed="false">
      <c r="A1853" s="3" t="n">
        <v>1852</v>
      </c>
      <c r="B1853" s="3" t="n">
        <v>29.5034</v>
      </c>
      <c r="C1853" s="3" t="n">
        <v>21.2823</v>
      </c>
      <c r="D1853" s="3" t="n">
        <v>3.01952</v>
      </c>
      <c r="E1853" s="3" t="n">
        <v>1.00493</v>
      </c>
    </row>
    <row r="1854" customFormat="false" ht="15.75" hidden="false" customHeight="false" outlineLevel="0" collapsed="false">
      <c r="A1854" s="3" t="n">
        <v>1853</v>
      </c>
      <c r="B1854" s="3" t="n">
        <v>27.6118</v>
      </c>
      <c r="C1854" s="3" t="n">
        <v>18.557</v>
      </c>
      <c r="D1854" s="3" t="n">
        <v>1.10453</v>
      </c>
      <c r="E1854" s="3" t="n">
        <v>5.94041</v>
      </c>
    </row>
    <row r="1855" customFormat="false" ht="15.75" hidden="false" customHeight="false" outlineLevel="0" collapsed="false">
      <c r="A1855" s="3" t="n">
        <v>1854</v>
      </c>
      <c r="B1855" s="3" t="n">
        <v>28.4562</v>
      </c>
      <c r="C1855" s="3" t="n">
        <v>20.2416</v>
      </c>
      <c r="D1855" s="3" t="n">
        <v>3.60592</v>
      </c>
      <c r="E1855" s="3" t="n">
        <v>-2.34986</v>
      </c>
    </row>
    <row r="1856" customFormat="false" ht="15.75" hidden="false" customHeight="false" outlineLevel="0" collapsed="false">
      <c r="A1856" s="3" t="n">
        <v>1855</v>
      </c>
      <c r="B1856" s="3" t="n">
        <v>26.2071</v>
      </c>
      <c r="C1856" s="3" t="n">
        <v>16.8058</v>
      </c>
      <c r="D1856" s="3" t="n">
        <v>2.37216</v>
      </c>
      <c r="E1856" s="3" t="n">
        <v>-4.00817</v>
      </c>
    </row>
    <row r="1857" customFormat="false" ht="15.75" hidden="false" customHeight="false" outlineLevel="0" collapsed="false">
      <c r="A1857" s="3" t="n">
        <v>1856</v>
      </c>
      <c r="B1857" s="3" t="n">
        <v>24.7782</v>
      </c>
      <c r="C1857" s="3" t="n">
        <v>16.3138</v>
      </c>
      <c r="D1857" s="3" t="n">
        <v>2.20439</v>
      </c>
      <c r="E1857" s="3" t="n">
        <v>3.48151</v>
      </c>
    </row>
    <row r="1858" customFormat="false" ht="15.75" hidden="false" customHeight="false" outlineLevel="0" collapsed="false">
      <c r="A1858" s="3" t="n">
        <v>1857</v>
      </c>
      <c r="B1858" s="3" t="n">
        <v>28.0858</v>
      </c>
      <c r="C1858" s="3" t="n">
        <v>18.4872</v>
      </c>
      <c r="D1858" s="3" t="n">
        <v>1.96227</v>
      </c>
      <c r="E1858" s="3" t="n">
        <v>6.71289</v>
      </c>
    </row>
    <row r="1859" customFormat="false" ht="15.75" hidden="false" customHeight="false" outlineLevel="0" collapsed="false">
      <c r="A1859" s="3" t="n">
        <v>1858</v>
      </c>
      <c r="B1859" s="3" t="n">
        <v>26.1083</v>
      </c>
      <c r="C1859" s="3" t="n">
        <v>16.7341</v>
      </c>
      <c r="D1859" s="3" t="n">
        <v>2.16645</v>
      </c>
      <c r="E1859" s="3" t="n">
        <v>5.20711</v>
      </c>
    </row>
    <row r="1860" customFormat="false" ht="15.75" hidden="false" customHeight="false" outlineLevel="0" collapsed="false">
      <c r="A1860" s="3" t="n">
        <v>1859</v>
      </c>
      <c r="B1860" s="3" t="n">
        <v>25.9678</v>
      </c>
      <c r="C1860" s="3" t="n">
        <v>16.2949</v>
      </c>
      <c r="D1860" s="3" t="n">
        <v>2.01471</v>
      </c>
      <c r="E1860" s="3" t="n">
        <v>-2.38581</v>
      </c>
    </row>
    <row r="1861" customFormat="false" ht="15.75" hidden="false" customHeight="false" outlineLevel="0" collapsed="false">
      <c r="A1861" s="3" t="n">
        <v>1860</v>
      </c>
      <c r="B1861" s="3" t="n">
        <v>26.6636</v>
      </c>
      <c r="C1861" s="3" t="n">
        <v>17.3414</v>
      </c>
      <c r="D1861" s="3" t="n">
        <v>1.65857</v>
      </c>
      <c r="E1861" s="3" t="n">
        <v>6.02616</v>
      </c>
    </row>
    <row r="1862" customFormat="false" ht="15.75" hidden="false" customHeight="false" outlineLevel="0" collapsed="false">
      <c r="A1862" s="3" t="n">
        <v>1861</v>
      </c>
      <c r="B1862" s="3" t="n">
        <v>27.6768</v>
      </c>
      <c r="C1862" s="3" t="n">
        <v>18.8842</v>
      </c>
      <c r="D1862" s="3" t="n">
        <v>2.11496</v>
      </c>
      <c r="E1862" s="3" t="n">
        <v>1.65642</v>
      </c>
    </row>
    <row r="1863" customFormat="false" ht="15.75" hidden="false" customHeight="false" outlineLevel="0" collapsed="false">
      <c r="A1863" s="3" t="n">
        <v>1862</v>
      </c>
      <c r="B1863" s="3" t="n">
        <v>25.6627</v>
      </c>
      <c r="C1863" s="3" t="n">
        <v>16.3569</v>
      </c>
      <c r="D1863" s="3" t="n">
        <v>2.93543</v>
      </c>
      <c r="E1863" s="3" t="n">
        <v>-10.4979</v>
      </c>
    </row>
    <row r="1864" customFormat="false" ht="15.75" hidden="false" customHeight="false" outlineLevel="0" collapsed="false">
      <c r="A1864" s="3" t="n">
        <v>1863</v>
      </c>
      <c r="B1864" s="3" t="n">
        <v>27.026</v>
      </c>
      <c r="C1864" s="3" t="n">
        <v>17.5723</v>
      </c>
      <c r="D1864" s="3" t="n">
        <v>2.82483</v>
      </c>
      <c r="E1864" s="3" t="n">
        <v>-2.35705</v>
      </c>
    </row>
    <row r="1865" customFormat="false" ht="15.75" hidden="false" customHeight="false" outlineLevel="0" collapsed="false">
      <c r="A1865" s="3" t="n">
        <v>1864</v>
      </c>
      <c r="B1865" s="3" t="n">
        <v>24.8346</v>
      </c>
      <c r="C1865" s="3" t="n">
        <v>14.87</v>
      </c>
      <c r="D1865" s="3" t="n">
        <v>2.42356</v>
      </c>
      <c r="E1865" s="3" t="n">
        <v>-2.62439</v>
      </c>
    </row>
    <row r="1866" customFormat="false" ht="15.75" hidden="false" customHeight="false" outlineLevel="0" collapsed="false">
      <c r="A1866" s="3" t="n">
        <v>1865</v>
      </c>
      <c r="B1866" s="3" t="n">
        <v>27.0466</v>
      </c>
      <c r="C1866" s="3" t="n">
        <v>17.8117</v>
      </c>
      <c r="D1866" s="3" t="n">
        <v>1.90309</v>
      </c>
      <c r="E1866" s="3" t="n">
        <v>3.10438</v>
      </c>
    </row>
    <row r="1867" customFormat="false" ht="15.75" hidden="false" customHeight="false" outlineLevel="0" collapsed="false">
      <c r="A1867" s="3" t="n">
        <v>1866</v>
      </c>
      <c r="B1867" s="3" t="n">
        <v>25.7888</v>
      </c>
      <c r="C1867" s="3" t="n">
        <v>16.8978</v>
      </c>
      <c r="D1867" s="3" t="n">
        <v>2.45369</v>
      </c>
      <c r="E1867" s="3" t="n">
        <v>6.44792</v>
      </c>
    </row>
    <row r="1868" customFormat="false" ht="15.75" hidden="false" customHeight="false" outlineLevel="0" collapsed="false">
      <c r="A1868" s="3" t="n">
        <v>1867</v>
      </c>
      <c r="B1868" s="3" t="n">
        <v>27.7348</v>
      </c>
      <c r="C1868" s="3" t="n">
        <v>19.6722</v>
      </c>
      <c r="D1868" s="3" t="n">
        <v>1.3511</v>
      </c>
      <c r="E1868" s="3" t="n">
        <v>9.58392</v>
      </c>
    </row>
    <row r="1869" customFormat="false" ht="15.75" hidden="false" customHeight="false" outlineLevel="0" collapsed="false">
      <c r="A1869" s="3" t="n">
        <v>1868</v>
      </c>
      <c r="B1869" s="3" t="n">
        <v>25.9474</v>
      </c>
      <c r="C1869" s="3" t="n">
        <v>16.6145</v>
      </c>
      <c r="D1869" s="3" t="n">
        <v>1.62722</v>
      </c>
      <c r="E1869" s="3" t="n">
        <v>-2.40702</v>
      </c>
    </row>
    <row r="1870" customFormat="false" ht="15.75" hidden="false" customHeight="false" outlineLevel="0" collapsed="false">
      <c r="A1870" s="3" t="n">
        <v>1869</v>
      </c>
      <c r="B1870" s="3" t="n">
        <v>26.0408</v>
      </c>
      <c r="C1870" s="3" t="n">
        <v>16.3176</v>
      </c>
      <c r="D1870" s="3" t="n">
        <v>3.21789</v>
      </c>
      <c r="E1870" s="3" t="n">
        <v>-5.15967</v>
      </c>
    </row>
    <row r="1871" customFormat="false" ht="15.75" hidden="false" customHeight="false" outlineLevel="0" collapsed="false">
      <c r="A1871" s="3" t="n">
        <v>1870</v>
      </c>
      <c r="B1871" s="3" t="n">
        <v>25.1303</v>
      </c>
      <c r="C1871" s="3" t="n">
        <v>14.906</v>
      </c>
      <c r="D1871" s="3" t="n">
        <v>2.50844</v>
      </c>
      <c r="E1871" s="3" t="n">
        <v>-2.65978</v>
      </c>
    </row>
    <row r="1872" customFormat="false" ht="15.75" hidden="false" customHeight="false" outlineLevel="0" collapsed="false">
      <c r="A1872" s="3" t="n">
        <v>1871</v>
      </c>
      <c r="B1872" s="3" t="n">
        <v>24.5697</v>
      </c>
      <c r="C1872" s="3" t="n">
        <v>15.8483</v>
      </c>
      <c r="D1872" s="3" t="n">
        <v>1.46662</v>
      </c>
      <c r="E1872" s="3" t="n">
        <v>-1.435</v>
      </c>
    </row>
    <row r="1873" customFormat="false" ht="15.75" hidden="false" customHeight="false" outlineLevel="0" collapsed="false">
      <c r="A1873" s="3" t="n">
        <v>1872</v>
      </c>
      <c r="B1873" s="3" t="n">
        <v>24.9116</v>
      </c>
      <c r="C1873" s="3" t="n">
        <v>14.4722</v>
      </c>
      <c r="D1873" s="3" t="n">
        <v>2.22455</v>
      </c>
      <c r="E1873" s="3" t="n">
        <v>-9.32156</v>
      </c>
    </row>
    <row r="1874" customFormat="false" ht="15.75" hidden="false" customHeight="false" outlineLevel="0" collapsed="false">
      <c r="A1874" s="3" t="n">
        <v>1873</v>
      </c>
      <c r="B1874" s="3" t="n">
        <v>24.6984</v>
      </c>
      <c r="C1874" s="3" t="n">
        <v>15.1888</v>
      </c>
      <c r="D1874" s="3" t="n">
        <v>2.13036</v>
      </c>
      <c r="E1874" s="3" t="n">
        <v>-6.42892</v>
      </c>
    </row>
    <row r="1875" customFormat="false" ht="15.75" hidden="false" customHeight="false" outlineLevel="0" collapsed="false">
      <c r="A1875" s="3" t="n">
        <v>1874</v>
      </c>
      <c r="B1875" s="3" t="n">
        <v>27.901</v>
      </c>
      <c r="C1875" s="3" t="n">
        <v>18.9196</v>
      </c>
      <c r="D1875" s="3" t="n">
        <v>2.34</v>
      </c>
      <c r="E1875" s="3" t="n">
        <v>6.33008</v>
      </c>
    </row>
    <row r="1876" customFormat="false" ht="15.75" hidden="false" customHeight="false" outlineLevel="0" collapsed="false">
      <c r="A1876" s="3" t="n">
        <v>1875</v>
      </c>
      <c r="B1876" s="3" t="n">
        <v>27.6242</v>
      </c>
      <c r="C1876" s="3" t="n">
        <v>19.4019</v>
      </c>
      <c r="D1876" s="3" t="n">
        <v>1.64076</v>
      </c>
      <c r="E1876" s="3" t="n">
        <v>9.05429</v>
      </c>
    </row>
    <row r="1877" customFormat="false" ht="15.75" hidden="false" customHeight="false" outlineLevel="0" collapsed="false">
      <c r="A1877" s="3" t="n">
        <v>1876</v>
      </c>
      <c r="B1877" s="3" t="n">
        <v>27.0057</v>
      </c>
      <c r="C1877" s="3" t="n">
        <v>18.2296</v>
      </c>
      <c r="D1877" s="3" t="n">
        <v>2.6984</v>
      </c>
      <c r="E1877" s="3" t="n">
        <v>-4.86947</v>
      </c>
    </row>
    <row r="1878" customFormat="false" ht="15.75" hidden="false" customHeight="false" outlineLevel="0" collapsed="false">
      <c r="A1878" s="3" t="n">
        <v>1877</v>
      </c>
      <c r="B1878" s="3" t="n">
        <v>28.2685</v>
      </c>
      <c r="C1878" s="3" t="n">
        <v>18.6255</v>
      </c>
      <c r="D1878" s="3" t="n">
        <v>2.17359</v>
      </c>
      <c r="E1878" s="3" t="n">
        <v>-0.425096</v>
      </c>
    </row>
    <row r="1879" customFormat="false" ht="15.75" hidden="false" customHeight="false" outlineLevel="0" collapsed="false">
      <c r="A1879" s="3" t="n">
        <v>1878</v>
      </c>
      <c r="B1879" s="3" t="n">
        <v>27.7171</v>
      </c>
      <c r="C1879" s="3" t="n">
        <v>19.1742</v>
      </c>
      <c r="D1879" s="3" t="n">
        <v>2.68279</v>
      </c>
      <c r="E1879" s="3" t="n">
        <v>10.1377</v>
      </c>
    </row>
    <row r="1880" customFormat="false" ht="15.75" hidden="false" customHeight="false" outlineLevel="0" collapsed="false">
      <c r="A1880" s="3" t="n">
        <v>1879</v>
      </c>
      <c r="B1880" s="3" t="n">
        <v>25.2506</v>
      </c>
      <c r="C1880" s="3" t="n">
        <v>14.1292</v>
      </c>
      <c r="D1880" s="3" t="n">
        <v>2.10249</v>
      </c>
      <c r="E1880" s="3" t="n">
        <v>1.36311</v>
      </c>
    </row>
    <row r="1881" customFormat="false" ht="15.75" hidden="false" customHeight="false" outlineLevel="0" collapsed="false">
      <c r="A1881" s="3" t="n">
        <v>1880</v>
      </c>
      <c r="B1881" s="3" t="n">
        <v>27.4519</v>
      </c>
      <c r="C1881" s="3" t="n">
        <v>18.2156</v>
      </c>
      <c r="D1881" s="3" t="n">
        <v>1.73204</v>
      </c>
      <c r="E1881" s="3" t="n">
        <v>-1.93712</v>
      </c>
    </row>
    <row r="1882" customFormat="false" ht="15.75" hidden="false" customHeight="false" outlineLevel="0" collapsed="false">
      <c r="A1882" s="3" t="n">
        <v>1881</v>
      </c>
      <c r="B1882" s="3" t="n">
        <v>27.1778</v>
      </c>
      <c r="C1882" s="3" t="n">
        <v>17.6718</v>
      </c>
      <c r="D1882" s="3" t="n">
        <v>0.633404</v>
      </c>
      <c r="E1882" s="3" t="n">
        <v>0.407437</v>
      </c>
    </row>
    <row r="1883" customFormat="false" ht="15.75" hidden="false" customHeight="false" outlineLevel="0" collapsed="false">
      <c r="A1883" s="3" t="n">
        <v>1882</v>
      </c>
      <c r="B1883" s="3" t="n">
        <v>26.4672</v>
      </c>
      <c r="C1883" s="3" t="n">
        <v>17.1099</v>
      </c>
      <c r="D1883" s="3" t="n">
        <v>2.05921</v>
      </c>
      <c r="E1883" s="3" t="n">
        <v>4.55523</v>
      </c>
    </row>
    <row r="1884" customFormat="false" ht="15.75" hidden="false" customHeight="false" outlineLevel="0" collapsed="false">
      <c r="A1884" s="3" t="n">
        <v>1883</v>
      </c>
      <c r="B1884" s="3" t="n">
        <v>26.4489</v>
      </c>
      <c r="C1884" s="3" t="n">
        <v>17.0969</v>
      </c>
      <c r="D1884" s="3" t="n">
        <v>2.16273</v>
      </c>
      <c r="E1884" s="3" t="n">
        <v>2.13222</v>
      </c>
    </row>
    <row r="1885" customFormat="false" ht="15.75" hidden="false" customHeight="false" outlineLevel="0" collapsed="false">
      <c r="A1885" s="3" t="n">
        <v>1884</v>
      </c>
      <c r="B1885" s="3" t="n">
        <v>27.7667</v>
      </c>
      <c r="C1885" s="3" t="n">
        <v>18.6072</v>
      </c>
      <c r="D1885" s="3" t="n">
        <v>2.07046</v>
      </c>
      <c r="E1885" s="3" t="n">
        <v>-10.253</v>
      </c>
    </row>
    <row r="1886" customFormat="false" ht="15.75" hidden="false" customHeight="false" outlineLevel="0" collapsed="false">
      <c r="A1886" s="3" t="n">
        <v>1885</v>
      </c>
      <c r="B1886" s="3" t="n">
        <v>26.0848</v>
      </c>
      <c r="C1886" s="3" t="n">
        <v>17.1824</v>
      </c>
      <c r="D1886" s="3" t="n">
        <v>2.36865</v>
      </c>
      <c r="E1886" s="3" t="n">
        <v>-1.27535</v>
      </c>
    </row>
    <row r="1887" customFormat="false" ht="15.75" hidden="false" customHeight="false" outlineLevel="0" collapsed="false">
      <c r="A1887" s="3" t="n">
        <v>1886</v>
      </c>
      <c r="B1887" s="3" t="n">
        <v>27.654</v>
      </c>
      <c r="C1887" s="3" t="n">
        <v>19.6611</v>
      </c>
      <c r="D1887" s="3" t="n">
        <v>1.68562</v>
      </c>
      <c r="E1887" s="3" t="n">
        <v>-0.0196546</v>
      </c>
    </row>
    <row r="1888" customFormat="false" ht="15.75" hidden="false" customHeight="false" outlineLevel="0" collapsed="false">
      <c r="A1888" s="3" t="n">
        <v>1887</v>
      </c>
      <c r="B1888" s="3" t="n">
        <v>26.3228</v>
      </c>
      <c r="C1888" s="3" t="n">
        <v>16.953</v>
      </c>
      <c r="D1888" s="3" t="n">
        <v>2.84117</v>
      </c>
      <c r="E1888" s="3" t="n">
        <v>-0.62659</v>
      </c>
    </row>
    <row r="1889" customFormat="false" ht="15.75" hidden="false" customHeight="false" outlineLevel="0" collapsed="false">
      <c r="A1889" s="3" t="n">
        <v>1888</v>
      </c>
      <c r="B1889" s="3" t="n">
        <v>27.5922</v>
      </c>
      <c r="C1889" s="3" t="n">
        <v>18.7368</v>
      </c>
      <c r="D1889" s="3" t="n">
        <v>2.18227</v>
      </c>
      <c r="E1889" s="3" t="n">
        <v>-8.3755</v>
      </c>
    </row>
    <row r="1890" customFormat="false" ht="15.75" hidden="false" customHeight="false" outlineLevel="0" collapsed="false">
      <c r="A1890" s="3" t="n">
        <v>1889</v>
      </c>
      <c r="B1890" s="3" t="n">
        <v>26.0819</v>
      </c>
      <c r="C1890" s="3" t="n">
        <v>17.7302</v>
      </c>
      <c r="D1890" s="3" t="n">
        <v>1.54631</v>
      </c>
      <c r="E1890" s="3" t="n">
        <v>0.0318623</v>
      </c>
    </row>
    <row r="1891" customFormat="false" ht="15.75" hidden="false" customHeight="false" outlineLevel="0" collapsed="false">
      <c r="A1891" s="3" t="n">
        <v>1890</v>
      </c>
      <c r="B1891" s="3" t="n">
        <v>24.8121</v>
      </c>
      <c r="C1891" s="3" t="n">
        <v>15.9563</v>
      </c>
      <c r="D1891" s="3" t="n">
        <v>1.69514</v>
      </c>
      <c r="E1891" s="3" t="n">
        <v>0.841757</v>
      </c>
    </row>
    <row r="1892" customFormat="false" ht="15.75" hidden="false" customHeight="false" outlineLevel="0" collapsed="false">
      <c r="A1892" s="3" t="n">
        <v>1891</v>
      </c>
      <c r="B1892" s="3" t="n">
        <v>25.0007</v>
      </c>
      <c r="C1892" s="3" t="n">
        <v>15.2487</v>
      </c>
      <c r="D1892" s="3" t="n">
        <v>2.41387</v>
      </c>
      <c r="E1892" s="3" t="n">
        <v>-0.284056</v>
      </c>
    </row>
    <row r="1893" customFormat="false" ht="15.75" hidden="false" customHeight="false" outlineLevel="0" collapsed="false">
      <c r="A1893" s="3" t="n">
        <v>1892</v>
      </c>
      <c r="B1893" s="3" t="n">
        <v>28.3939</v>
      </c>
      <c r="C1893" s="3" t="n">
        <v>18.9414</v>
      </c>
      <c r="D1893" s="3" t="n">
        <v>1.9597</v>
      </c>
      <c r="E1893" s="3" t="n">
        <v>9.3645</v>
      </c>
    </row>
    <row r="1894" customFormat="false" ht="15.75" hidden="false" customHeight="false" outlineLevel="0" collapsed="false">
      <c r="A1894" s="3" t="n">
        <v>1893</v>
      </c>
      <c r="B1894" s="3" t="n">
        <v>26.1821</v>
      </c>
      <c r="C1894" s="3" t="n">
        <v>16.7339</v>
      </c>
      <c r="D1894" s="3" t="n">
        <v>2.65479</v>
      </c>
      <c r="E1894" s="3" t="n">
        <v>8.19728</v>
      </c>
    </row>
    <row r="1895" customFormat="false" ht="15.75" hidden="false" customHeight="false" outlineLevel="0" collapsed="false">
      <c r="A1895" s="3" t="n">
        <v>1894</v>
      </c>
      <c r="B1895" s="3" t="n">
        <v>26.9173</v>
      </c>
      <c r="C1895" s="3" t="n">
        <v>18.0775</v>
      </c>
      <c r="D1895" s="3" t="n">
        <v>2.08567</v>
      </c>
      <c r="E1895" s="3" t="n">
        <v>-3.04251</v>
      </c>
    </row>
    <row r="1896" customFormat="false" ht="15.75" hidden="false" customHeight="false" outlineLevel="0" collapsed="false">
      <c r="A1896" s="3" t="n">
        <v>1895</v>
      </c>
      <c r="B1896" s="3" t="n">
        <v>26.4927</v>
      </c>
      <c r="C1896" s="3" t="n">
        <v>17.3548</v>
      </c>
      <c r="D1896" s="3" t="n">
        <v>2.28035</v>
      </c>
      <c r="E1896" s="3" t="n">
        <v>-2.32549</v>
      </c>
    </row>
    <row r="1897" customFormat="false" ht="15.75" hidden="false" customHeight="false" outlineLevel="0" collapsed="false">
      <c r="A1897" s="3" t="n">
        <v>1896</v>
      </c>
      <c r="B1897" s="3" t="n">
        <v>26.3383</v>
      </c>
      <c r="C1897" s="3" t="n">
        <v>17.9095</v>
      </c>
      <c r="D1897" s="3" t="n">
        <v>3.06117</v>
      </c>
      <c r="E1897" s="3" t="n">
        <v>3.17529</v>
      </c>
    </row>
    <row r="1898" customFormat="false" ht="15.75" hidden="false" customHeight="false" outlineLevel="0" collapsed="false">
      <c r="A1898" s="3" t="n">
        <v>1897</v>
      </c>
      <c r="B1898" s="3" t="n">
        <v>26.5247</v>
      </c>
      <c r="C1898" s="3" t="n">
        <v>17.5023</v>
      </c>
      <c r="D1898" s="3" t="n">
        <v>1.94019</v>
      </c>
      <c r="E1898" s="3" t="n">
        <v>5.68915</v>
      </c>
    </row>
    <row r="1899" customFormat="false" ht="15.75" hidden="false" customHeight="false" outlineLevel="0" collapsed="false">
      <c r="A1899" s="3" t="n">
        <v>1898</v>
      </c>
      <c r="B1899" s="3" t="n">
        <v>26.2307</v>
      </c>
      <c r="C1899" s="3" t="n">
        <v>16.9651</v>
      </c>
      <c r="D1899" s="3" t="n">
        <v>0.789776</v>
      </c>
      <c r="E1899" s="3" t="n">
        <v>7.44606</v>
      </c>
    </row>
    <row r="1900" customFormat="false" ht="15.75" hidden="false" customHeight="false" outlineLevel="0" collapsed="false">
      <c r="A1900" s="3" t="n">
        <v>1899</v>
      </c>
      <c r="B1900" s="3" t="n">
        <v>25.953</v>
      </c>
      <c r="C1900" s="3" t="n">
        <v>17.3024</v>
      </c>
      <c r="D1900" s="3" t="n">
        <v>0.762935</v>
      </c>
      <c r="E1900" s="3" t="n">
        <v>7.09689</v>
      </c>
    </row>
    <row r="1901" customFormat="false" ht="15.75" hidden="false" customHeight="false" outlineLevel="0" collapsed="false">
      <c r="A1901" s="3" t="n">
        <v>1900</v>
      </c>
      <c r="B1901" s="3" t="n">
        <v>29.5408</v>
      </c>
      <c r="C1901" s="3" t="n">
        <v>22.7152</v>
      </c>
      <c r="D1901" s="3" t="n">
        <v>2.50063</v>
      </c>
      <c r="E1901" s="3" t="n">
        <v>-3.10023</v>
      </c>
    </row>
    <row r="1902" customFormat="false" ht="15.75" hidden="false" customHeight="false" outlineLevel="0" collapsed="false">
      <c r="A1902" s="3" t="n">
        <v>1901</v>
      </c>
      <c r="B1902" s="3" t="n">
        <v>26.23</v>
      </c>
      <c r="C1902" s="3" t="n">
        <v>17.1848</v>
      </c>
      <c r="D1902" s="3" t="n">
        <v>1.9454</v>
      </c>
      <c r="E1902" s="3" t="n">
        <v>8.04613</v>
      </c>
    </row>
    <row r="1903" customFormat="false" ht="15.75" hidden="false" customHeight="false" outlineLevel="0" collapsed="false">
      <c r="A1903" s="3" t="n">
        <v>1902</v>
      </c>
      <c r="B1903" s="3" t="n">
        <v>26.9621</v>
      </c>
      <c r="C1903" s="3" t="n">
        <v>18.7816</v>
      </c>
      <c r="D1903" s="3" t="n">
        <v>2.62881</v>
      </c>
      <c r="E1903" s="3" t="n">
        <v>6.39449</v>
      </c>
    </row>
    <row r="1904" customFormat="false" ht="15.75" hidden="false" customHeight="false" outlineLevel="0" collapsed="false">
      <c r="A1904" s="3" t="n">
        <v>1903</v>
      </c>
      <c r="B1904" s="3" t="n">
        <v>28.8975</v>
      </c>
      <c r="C1904" s="3" t="n">
        <v>18.9183</v>
      </c>
      <c r="D1904" s="3" t="n">
        <v>2.56146</v>
      </c>
      <c r="E1904" s="3" t="n">
        <v>8.32315</v>
      </c>
    </row>
    <row r="1905" customFormat="false" ht="15.75" hidden="false" customHeight="false" outlineLevel="0" collapsed="false">
      <c r="A1905" s="3" t="n">
        <v>1904</v>
      </c>
      <c r="B1905" s="3" t="n">
        <v>27.0874</v>
      </c>
      <c r="C1905" s="3" t="n">
        <v>17.5851</v>
      </c>
      <c r="D1905" s="3" t="n">
        <v>2.61627</v>
      </c>
      <c r="E1905" s="3" t="n">
        <v>0.219878</v>
      </c>
    </row>
    <row r="1906" customFormat="false" ht="15.75" hidden="false" customHeight="false" outlineLevel="0" collapsed="false">
      <c r="A1906" s="3" t="n">
        <v>1905</v>
      </c>
      <c r="B1906" s="3" t="n">
        <v>26.3056</v>
      </c>
      <c r="C1906" s="3" t="n">
        <v>16.4841</v>
      </c>
      <c r="D1906" s="3" t="n">
        <v>0.863983</v>
      </c>
      <c r="E1906" s="3" t="n">
        <v>5.06311</v>
      </c>
    </row>
    <row r="1907" customFormat="false" ht="15.75" hidden="false" customHeight="false" outlineLevel="0" collapsed="false">
      <c r="A1907" s="3" t="n">
        <v>1906</v>
      </c>
      <c r="B1907" s="3" t="n">
        <v>25.6825</v>
      </c>
      <c r="C1907" s="3" t="n">
        <v>16.3089</v>
      </c>
      <c r="D1907" s="3" t="n">
        <v>2.56806</v>
      </c>
      <c r="E1907" s="3" t="n">
        <v>-3.61406</v>
      </c>
    </row>
    <row r="1908" customFormat="false" ht="15.75" hidden="false" customHeight="false" outlineLevel="0" collapsed="false">
      <c r="A1908" s="3" t="n">
        <v>1907</v>
      </c>
      <c r="B1908" s="3" t="n">
        <v>27.5246</v>
      </c>
      <c r="C1908" s="3" t="n">
        <v>17.4811</v>
      </c>
      <c r="D1908" s="3" t="n">
        <v>2.43406</v>
      </c>
      <c r="E1908" s="3" t="n">
        <v>14.4964</v>
      </c>
    </row>
    <row r="1909" customFormat="false" ht="15.75" hidden="false" customHeight="false" outlineLevel="0" collapsed="false">
      <c r="A1909" s="3" t="n">
        <v>1908</v>
      </c>
      <c r="B1909" s="3" t="n">
        <v>24.7522</v>
      </c>
      <c r="C1909" s="3" t="n">
        <v>15.0662</v>
      </c>
      <c r="D1909" s="3" t="n">
        <v>2.32166</v>
      </c>
      <c r="E1909" s="3" t="n">
        <v>5.09623</v>
      </c>
    </row>
    <row r="1910" customFormat="false" ht="15.75" hidden="false" customHeight="false" outlineLevel="0" collapsed="false">
      <c r="A1910" s="3" t="n">
        <v>1909</v>
      </c>
      <c r="B1910" s="3" t="n">
        <v>24.4172</v>
      </c>
      <c r="C1910" s="3" t="n">
        <v>16.0855</v>
      </c>
      <c r="D1910" s="3" t="n">
        <v>2.37665</v>
      </c>
      <c r="E1910" s="3" t="n">
        <v>3.19951</v>
      </c>
    </row>
    <row r="1911" customFormat="false" ht="15.75" hidden="false" customHeight="false" outlineLevel="0" collapsed="false">
      <c r="A1911" s="3" t="n">
        <v>1910</v>
      </c>
      <c r="B1911" s="3" t="n">
        <v>27.6753</v>
      </c>
      <c r="C1911" s="3" t="n">
        <v>18.3836</v>
      </c>
      <c r="D1911" s="3" t="n">
        <v>2.02431</v>
      </c>
      <c r="E1911" s="3" t="n">
        <v>-0.168735</v>
      </c>
    </row>
    <row r="1912" customFormat="false" ht="15.75" hidden="false" customHeight="false" outlineLevel="0" collapsed="false">
      <c r="A1912" s="3" t="n">
        <v>1911</v>
      </c>
      <c r="B1912" s="3" t="n">
        <v>27.3648</v>
      </c>
      <c r="C1912" s="3" t="n">
        <v>18.7765</v>
      </c>
      <c r="D1912" s="3" t="n">
        <v>1.29613</v>
      </c>
      <c r="E1912" s="3" t="n">
        <v>-0.88143</v>
      </c>
    </row>
    <row r="1913" customFormat="false" ht="15.75" hidden="false" customHeight="false" outlineLevel="0" collapsed="false">
      <c r="A1913" s="3" t="n">
        <v>1912</v>
      </c>
      <c r="B1913" s="3" t="n">
        <v>29.1567</v>
      </c>
      <c r="C1913" s="3" t="n">
        <v>21.0803</v>
      </c>
      <c r="D1913" s="3" t="n">
        <v>1.68567</v>
      </c>
      <c r="E1913" s="3" t="n">
        <v>4.12373</v>
      </c>
    </row>
    <row r="1914" customFormat="false" ht="15.75" hidden="false" customHeight="false" outlineLevel="0" collapsed="false">
      <c r="A1914" s="3" t="n">
        <v>1913</v>
      </c>
      <c r="B1914" s="3" t="n">
        <v>27.4546</v>
      </c>
      <c r="C1914" s="3" t="n">
        <v>18.9159</v>
      </c>
      <c r="D1914" s="3" t="n">
        <v>2.10462</v>
      </c>
      <c r="E1914" s="3" t="n">
        <v>3.96533</v>
      </c>
    </row>
    <row r="1915" customFormat="false" ht="15.75" hidden="false" customHeight="false" outlineLevel="0" collapsed="false">
      <c r="A1915" s="3" t="n">
        <v>1914</v>
      </c>
      <c r="B1915" s="3" t="n">
        <v>24.6866</v>
      </c>
      <c r="C1915" s="3" t="n">
        <v>14.9146</v>
      </c>
      <c r="D1915" s="3" t="n">
        <v>2.56933</v>
      </c>
      <c r="E1915" s="3" t="n">
        <v>8.21462</v>
      </c>
    </row>
    <row r="1916" customFormat="false" ht="15.75" hidden="false" customHeight="false" outlineLevel="0" collapsed="false">
      <c r="A1916" s="3" t="n">
        <v>1915</v>
      </c>
      <c r="B1916" s="3" t="n">
        <v>25.6337</v>
      </c>
      <c r="C1916" s="3" t="n">
        <v>17.2979</v>
      </c>
      <c r="D1916" s="3" t="n">
        <v>2.52806</v>
      </c>
      <c r="E1916" s="3" t="n">
        <v>6.75801</v>
      </c>
    </row>
    <row r="1917" customFormat="false" ht="15.75" hidden="false" customHeight="false" outlineLevel="0" collapsed="false">
      <c r="A1917" s="3" t="n">
        <v>1916</v>
      </c>
      <c r="B1917" s="3" t="n">
        <v>25.7888</v>
      </c>
      <c r="C1917" s="3" t="n">
        <v>15.4379</v>
      </c>
      <c r="D1917" s="3" t="n">
        <v>2.33489</v>
      </c>
      <c r="E1917" s="3" t="n">
        <v>-8.31201</v>
      </c>
    </row>
    <row r="1918" customFormat="false" ht="15.75" hidden="false" customHeight="false" outlineLevel="0" collapsed="false">
      <c r="A1918" s="3" t="n">
        <v>1917</v>
      </c>
      <c r="B1918" s="3" t="n">
        <v>27.236</v>
      </c>
      <c r="C1918" s="3" t="n">
        <v>18.4433</v>
      </c>
      <c r="D1918" s="3" t="n">
        <v>1.69807</v>
      </c>
      <c r="E1918" s="3" t="n">
        <v>-10.5923</v>
      </c>
    </row>
    <row r="1919" customFormat="false" ht="15.75" hidden="false" customHeight="false" outlineLevel="0" collapsed="false">
      <c r="A1919" s="3" t="n">
        <v>1918</v>
      </c>
      <c r="B1919" s="3" t="n">
        <v>25.9385</v>
      </c>
      <c r="C1919" s="3" t="n">
        <v>15.983</v>
      </c>
      <c r="D1919" s="3" t="n">
        <v>1.87644</v>
      </c>
      <c r="E1919" s="3" t="n">
        <v>17.7518</v>
      </c>
    </row>
    <row r="1920" customFormat="false" ht="15.75" hidden="false" customHeight="false" outlineLevel="0" collapsed="false">
      <c r="A1920" s="3" t="n">
        <v>1919</v>
      </c>
      <c r="B1920" s="3" t="n">
        <v>27.32</v>
      </c>
      <c r="C1920" s="3" t="n">
        <v>18.8449</v>
      </c>
      <c r="D1920" s="3" t="n">
        <v>1.82045</v>
      </c>
      <c r="E1920" s="3" t="n">
        <v>2.06304</v>
      </c>
    </row>
    <row r="1921" customFormat="false" ht="15.75" hidden="false" customHeight="false" outlineLevel="0" collapsed="false">
      <c r="A1921" s="3" t="n">
        <v>1920</v>
      </c>
      <c r="B1921" s="3" t="n">
        <v>26.6542</v>
      </c>
      <c r="C1921" s="3" t="n">
        <v>18.0075</v>
      </c>
      <c r="D1921" s="3" t="n">
        <v>1.52225</v>
      </c>
      <c r="E1921" s="3" t="n">
        <v>-2.3312</v>
      </c>
    </row>
    <row r="1922" customFormat="false" ht="15.75" hidden="false" customHeight="false" outlineLevel="0" collapsed="false">
      <c r="A1922" s="3" t="n">
        <v>1921</v>
      </c>
      <c r="B1922" s="3" t="n">
        <v>26.5427</v>
      </c>
      <c r="C1922" s="3" t="n">
        <v>16.668</v>
      </c>
      <c r="D1922" s="3" t="n">
        <v>2.4576</v>
      </c>
      <c r="E1922" s="3" t="n">
        <v>-0.560815</v>
      </c>
    </row>
    <row r="1923" customFormat="false" ht="15.75" hidden="false" customHeight="false" outlineLevel="0" collapsed="false">
      <c r="A1923" s="3" t="n">
        <v>1922</v>
      </c>
      <c r="B1923" s="3" t="n">
        <v>27.9262</v>
      </c>
      <c r="C1923" s="3" t="n">
        <v>18.5911</v>
      </c>
      <c r="D1923" s="3" t="n">
        <v>2.24298</v>
      </c>
      <c r="E1923" s="3" t="n">
        <v>0.875822</v>
      </c>
    </row>
    <row r="1924" customFormat="false" ht="15.75" hidden="false" customHeight="false" outlineLevel="0" collapsed="false">
      <c r="A1924" s="3" t="n">
        <v>1923</v>
      </c>
      <c r="B1924" s="3" t="n">
        <v>25.6208</v>
      </c>
      <c r="C1924" s="3" t="n">
        <v>15.2233</v>
      </c>
      <c r="D1924" s="3" t="n">
        <v>3.53069</v>
      </c>
      <c r="E1924" s="3" t="n">
        <v>-7.06806</v>
      </c>
    </row>
    <row r="1925" customFormat="false" ht="15.75" hidden="false" customHeight="false" outlineLevel="0" collapsed="false">
      <c r="A1925" s="3" t="n">
        <v>1924</v>
      </c>
      <c r="B1925" s="3" t="n">
        <v>25.9244</v>
      </c>
      <c r="C1925" s="3" t="n">
        <v>15.4679</v>
      </c>
      <c r="D1925" s="3" t="n">
        <v>1.77449</v>
      </c>
      <c r="E1925" s="3" t="n">
        <v>8.41768</v>
      </c>
    </row>
    <row r="1926" customFormat="false" ht="15.75" hidden="false" customHeight="false" outlineLevel="0" collapsed="false">
      <c r="A1926" s="3" t="n">
        <v>1925</v>
      </c>
      <c r="B1926" s="3" t="n">
        <v>25.3431</v>
      </c>
      <c r="C1926" s="3" t="n">
        <v>15.086</v>
      </c>
      <c r="D1926" s="3" t="n">
        <v>2.13671</v>
      </c>
      <c r="E1926" s="3" t="n">
        <v>-1.91083</v>
      </c>
    </row>
    <row r="1927" customFormat="false" ht="15.75" hidden="false" customHeight="false" outlineLevel="0" collapsed="false">
      <c r="A1927" s="3" t="n">
        <v>1926</v>
      </c>
      <c r="B1927" s="3" t="n">
        <v>26.4174</v>
      </c>
      <c r="C1927" s="3" t="n">
        <v>17.187</v>
      </c>
      <c r="D1927" s="3" t="n">
        <v>2.04495</v>
      </c>
      <c r="E1927" s="3" t="n">
        <v>1.9485</v>
      </c>
    </row>
    <row r="1928" customFormat="false" ht="15.75" hidden="false" customHeight="false" outlineLevel="0" collapsed="false">
      <c r="A1928" s="3" t="n">
        <v>1927</v>
      </c>
      <c r="B1928" s="3" t="n">
        <v>27.1133</v>
      </c>
      <c r="C1928" s="3" t="n">
        <v>17.7323</v>
      </c>
      <c r="D1928" s="3" t="n">
        <v>1.68094</v>
      </c>
      <c r="E1928" s="3" t="n">
        <v>-2.463</v>
      </c>
    </row>
    <row r="1929" customFormat="false" ht="15.75" hidden="false" customHeight="false" outlineLevel="0" collapsed="false">
      <c r="A1929" s="3" t="n">
        <v>1928</v>
      </c>
      <c r="B1929" s="3" t="n">
        <v>26.8369</v>
      </c>
      <c r="C1929" s="3" t="n">
        <v>19.4856</v>
      </c>
      <c r="D1929" s="3" t="n">
        <v>2.72135</v>
      </c>
      <c r="E1929" s="3" t="n">
        <v>0.080439</v>
      </c>
    </row>
    <row r="1930" customFormat="false" ht="15.75" hidden="false" customHeight="false" outlineLevel="0" collapsed="false">
      <c r="A1930" s="3" t="n">
        <v>1929</v>
      </c>
      <c r="B1930" s="3" t="n">
        <v>26.463</v>
      </c>
      <c r="C1930" s="3" t="n">
        <v>18.6902</v>
      </c>
      <c r="D1930" s="3" t="n">
        <v>2.75035</v>
      </c>
      <c r="E1930" s="3" t="n">
        <v>-0.558595</v>
      </c>
    </row>
    <row r="1931" customFormat="false" ht="15.75" hidden="false" customHeight="false" outlineLevel="0" collapsed="false">
      <c r="A1931" s="3" t="n">
        <v>1930</v>
      </c>
      <c r="B1931" s="3" t="n">
        <v>25.2556</v>
      </c>
      <c r="C1931" s="3" t="n">
        <v>16.7937</v>
      </c>
      <c r="D1931" s="3" t="n">
        <v>2.21343</v>
      </c>
      <c r="E1931" s="3" t="n">
        <v>13.9272</v>
      </c>
    </row>
    <row r="1932" customFormat="false" ht="15.75" hidden="false" customHeight="false" outlineLevel="0" collapsed="false">
      <c r="A1932" s="3" t="n">
        <v>1931</v>
      </c>
      <c r="B1932" s="3" t="n">
        <v>26.3097</v>
      </c>
      <c r="C1932" s="3" t="n">
        <v>17.3986</v>
      </c>
      <c r="D1932" s="3" t="n">
        <v>2.11877</v>
      </c>
      <c r="E1932" s="3" t="n">
        <v>-5.06306</v>
      </c>
    </row>
    <row r="1933" customFormat="false" ht="15.75" hidden="false" customHeight="false" outlineLevel="0" collapsed="false">
      <c r="A1933" s="3" t="n">
        <v>1932</v>
      </c>
      <c r="B1933" s="3" t="n">
        <v>26.2292</v>
      </c>
      <c r="C1933" s="3" t="n">
        <v>16.5959</v>
      </c>
      <c r="D1933" s="3" t="n">
        <v>3.16489</v>
      </c>
      <c r="E1933" s="3" t="n">
        <v>-11.0396</v>
      </c>
    </row>
    <row r="1934" customFormat="false" ht="15.75" hidden="false" customHeight="false" outlineLevel="0" collapsed="false">
      <c r="A1934" s="3" t="n">
        <v>1933</v>
      </c>
      <c r="B1934" s="3" t="n">
        <v>26.3996</v>
      </c>
      <c r="C1934" s="3" t="n">
        <v>18.502</v>
      </c>
      <c r="D1934" s="3" t="n">
        <v>2.48496</v>
      </c>
      <c r="E1934" s="3" t="n">
        <v>-0.574492</v>
      </c>
    </row>
    <row r="1935" customFormat="false" ht="15.75" hidden="false" customHeight="false" outlineLevel="0" collapsed="false">
      <c r="A1935" s="3" t="n">
        <v>1934</v>
      </c>
      <c r="B1935" s="3" t="n">
        <v>26.0487</v>
      </c>
      <c r="C1935" s="3" t="n">
        <v>16.7718</v>
      </c>
      <c r="D1935" s="3" t="n">
        <v>2.56941</v>
      </c>
      <c r="E1935" s="3" t="n">
        <v>-0.0217763</v>
      </c>
    </row>
    <row r="1936" customFormat="false" ht="15.75" hidden="false" customHeight="false" outlineLevel="0" collapsed="false">
      <c r="A1936" s="3" t="n">
        <v>1935</v>
      </c>
      <c r="B1936" s="3" t="n">
        <v>27.3138</v>
      </c>
      <c r="C1936" s="3" t="n">
        <v>17.1574</v>
      </c>
      <c r="D1936" s="3" t="n">
        <v>1.94957</v>
      </c>
      <c r="E1936" s="3" t="n">
        <v>-3.51664</v>
      </c>
    </row>
    <row r="1937" customFormat="false" ht="15.75" hidden="false" customHeight="false" outlineLevel="0" collapsed="false">
      <c r="A1937" s="3" t="n">
        <v>1936</v>
      </c>
      <c r="B1937" s="3" t="n">
        <v>24.6365</v>
      </c>
      <c r="C1937" s="3" t="n">
        <v>15.8099</v>
      </c>
      <c r="D1937" s="3" t="n">
        <v>1.687</v>
      </c>
      <c r="E1937" s="3" t="n">
        <v>1.56866</v>
      </c>
    </row>
    <row r="1938" customFormat="false" ht="15.75" hidden="false" customHeight="false" outlineLevel="0" collapsed="false">
      <c r="A1938" s="3" t="n">
        <v>1937</v>
      </c>
      <c r="B1938" s="3" t="n">
        <v>24.7727</v>
      </c>
      <c r="C1938" s="3" t="n">
        <v>14.5829</v>
      </c>
      <c r="D1938" s="3" t="n">
        <v>2.21017</v>
      </c>
      <c r="E1938" s="3" t="n">
        <v>3.25049</v>
      </c>
    </row>
    <row r="1939" customFormat="false" ht="15.75" hidden="false" customHeight="false" outlineLevel="0" collapsed="false">
      <c r="A1939" s="3" t="n">
        <v>1938</v>
      </c>
      <c r="B1939" s="3" t="n">
        <v>26.5805</v>
      </c>
      <c r="C1939" s="3" t="n">
        <v>17.705</v>
      </c>
      <c r="D1939" s="3" t="n">
        <v>3.638</v>
      </c>
      <c r="E1939" s="3" t="n">
        <v>8.14898</v>
      </c>
    </row>
    <row r="1940" customFormat="false" ht="15.75" hidden="false" customHeight="false" outlineLevel="0" collapsed="false">
      <c r="A1940" s="3" t="n">
        <v>1939</v>
      </c>
      <c r="B1940" s="3" t="n">
        <v>25.6693</v>
      </c>
      <c r="C1940" s="3" t="n">
        <v>17.8142</v>
      </c>
      <c r="D1940" s="3" t="n">
        <v>1.11466</v>
      </c>
      <c r="E1940" s="3" t="n">
        <v>-1.1762</v>
      </c>
    </row>
    <row r="1941" customFormat="false" ht="15.75" hidden="false" customHeight="false" outlineLevel="0" collapsed="false">
      <c r="A1941" s="3" t="n">
        <v>1940</v>
      </c>
      <c r="B1941" s="3" t="n">
        <v>28.6155</v>
      </c>
      <c r="C1941" s="3" t="n">
        <v>20.98</v>
      </c>
      <c r="D1941" s="3" t="n">
        <v>3.00397</v>
      </c>
      <c r="E1941" s="3" t="n">
        <v>-8.23272</v>
      </c>
    </row>
    <row r="1942" customFormat="false" ht="15.75" hidden="false" customHeight="false" outlineLevel="0" collapsed="false">
      <c r="A1942" s="3" t="n">
        <v>1941</v>
      </c>
      <c r="B1942" s="3" t="n">
        <v>27.6493</v>
      </c>
      <c r="C1942" s="3" t="n">
        <v>17.8222</v>
      </c>
      <c r="D1942" s="3" t="n">
        <v>2.27475</v>
      </c>
      <c r="E1942" s="3" t="n">
        <v>6.68465</v>
      </c>
    </row>
    <row r="1943" customFormat="false" ht="15.75" hidden="false" customHeight="false" outlineLevel="0" collapsed="false">
      <c r="A1943" s="3" t="n">
        <v>1942</v>
      </c>
      <c r="B1943" s="3" t="n">
        <v>27.535</v>
      </c>
      <c r="C1943" s="3" t="n">
        <v>18.204</v>
      </c>
      <c r="D1943" s="3" t="n">
        <v>1.50702</v>
      </c>
      <c r="E1943" s="3" t="n">
        <v>3.14496</v>
      </c>
    </row>
    <row r="1944" customFormat="false" ht="15.75" hidden="false" customHeight="false" outlineLevel="0" collapsed="false">
      <c r="A1944" s="3" t="n">
        <v>1943</v>
      </c>
      <c r="B1944" s="3" t="n">
        <v>27.4724</v>
      </c>
      <c r="C1944" s="3" t="n">
        <v>17.59</v>
      </c>
      <c r="D1944" s="3" t="n">
        <v>2.37985</v>
      </c>
      <c r="E1944" s="3" t="n">
        <v>9.42716</v>
      </c>
    </row>
    <row r="1945" customFormat="false" ht="15.75" hidden="false" customHeight="false" outlineLevel="0" collapsed="false">
      <c r="A1945" s="3" t="n">
        <v>1944</v>
      </c>
      <c r="B1945" s="3" t="n">
        <v>26.0798</v>
      </c>
      <c r="C1945" s="3" t="n">
        <v>17.1326</v>
      </c>
      <c r="D1945" s="3" t="n">
        <v>1.90137</v>
      </c>
      <c r="E1945" s="3" t="n">
        <v>-7.45593</v>
      </c>
    </row>
    <row r="1946" customFormat="false" ht="15.75" hidden="false" customHeight="false" outlineLevel="0" collapsed="false">
      <c r="A1946" s="3" t="n">
        <v>1945</v>
      </c>
      <c r="B1946" s="3" t="n">
        <v>28.6832</v>
      </c>
      <c r="C1946" s="3" t="n">
        <v>19.7572</v>
      </c>
      <c r="D1946" s="3" t="n">
        <v>1.26953</v>
      </c>
      <c r="E1946" s="3" t="n">
        <v>5.9685</v>
      </c>
    </row>
    <row r="1947" customFormat="false" ht="15.75" hidden="false" customHeight="false" outlineLevel="0" collapsed="false">
      <c r="A1947" s="3" t="n">
        <v>1946</v>
      </c>
      <c r="B1947" s="3" t="n">
        <v>26.2793</v>
      </c>
      <c r="C1947" s="3" t="n">
        <v>16.0065</v>
      </c>
      <c r="D1947" s="3" t="n">
        <v>2.36264</v>
      </c>
      <c r="E1947" s="3" t="n">
        <v>0.176896</v>
      </c>
    </row>
    <row r="1948" customFormat="false" ht="15.75" hidden="false" customHeight="false" outlineLevel="0" collapsed="false">
      <c r="A1948" s="3" t="n">
        <v>1947</v>
      </c>
      <c r="B1948" s="3" t="n">
        <v>26.3315</v>
      </c>
      <c r="C1948" s="3" t="n">
        <v>16.2499</v>
      </c>
      <c r="D1948" s="3" t="n">
        <v>2.0996</v>
      </c>
      <c r="E1948" s="3" t="n">
        <v>15.7362</v>
      </c>
    </row>
    <row r="1949" customFormat="false" ht="15.75" hidden="false" customHeight="false" outlineLevel="0" collapsed="false">
      <c r="A1949" s="3" t="n">
        <v>1948</v>
      </c>
      <c r="B1949" s="3" t="n">
        <v>25.2039</v>
      </c>
      <c r="C1949" s="3" t="n">
        <v>15.0472</v>
      </c>
      <c r="D1949" s="3" t="n">
        <v>2.40416</v>
      </c>
      <c r="E1949" s="3" t="n">
        <v>17.968</v>
      </c>
    </row>
    <row r="1950" customFormat="false" ht="15.75" hidden="false" customHeight="false" outlineLevel="0" collapsed="false">
      <c r="A1950" s="3" t="n">
        <v>1949</v>
      </c>
      <c r="B1950" s="3" t="n">
        <v>25.7403</v>
      </c>
      <c r="C1950" s="3" t="n">
        <v>15.9404</v>
      </c>
      <c r="D1950" s="3" t="n">
        <v>1.93104</v>
      </c>
      <c r="E1950" s="3" t="n">
        <v>5.5343</v>
      </c>
    </row>
    <row r="1951" customFormat="false" ht="15.75" hidden="false" customHeight="false" outlineLevel="0" collapsed="false">
      <c r="A1951" s="3" t="n">
        <v>1950</v>
      </c>
      <c r="B1951" s="3" t="n">
        <v>26.2031</v>
      </c>
      <c r="C1951" s="3" t="n">
        <v>17.3551</v>
      </c>
      <c r="D1951" s="3" t="n">
        <v>2.28031</v>
      </c>
      <c r="E1951" s="3" t="n">
        <v>-2.42269</v>
      </c>
    </row>
    <row r="1952" customFormat="false" ht="15.75" hidden="false" customHeight="false" outlineLevel="0" collapsed="false">
      <c r="A1952" s="3" t="n">
        <v>1951</v>
      </c>
      <c r="B1952" s="3" t="n">
        <v>26.7956</v>
      </c>
      <c r="C1952" s="3" t="n">
        <v>17.5475</v>
      </c>
      <c r="D1952" s="3" t="n">
        <v>1.34225</v>
      </c>
      <c r="E1952" s="3" t="n">
        <v>1.53893</v>
      </c>
    </row>
    <row r="1953" customFormat="false" ht="15.75" hidden="false" customHeight="false" outlineLevel="0" collapsed="false">
      <c r="A1953" s="3" t="n">
        <v>1952</v>
      </c>
      <c r="B1953" s="3" t="n">
        <v>25.9693</v>
      </c>
      <c r="C1953" s="3" t="n">
        <v>18.389</v>
      </c>
      <c r="D1953" s="3" t="n">
        <v>0.926454</v>
      </c>
      <c r="E1953" s="3" t="n">
        <v>0.230136</v>
      </c>
    </row>
    <row r="1954" customFormat="false" ht="15.75" hidden="false" customHeight="false" outlineLevel="0" collapsed="false">
      <c r="A1954" s="3" t="n">
        <v>1953</v>
      </c>
      <c r="B1954" s="3" t="n">
        <v>26.3697</v>
      </c>
      <c r="C1954" s="3" t="n">
        <v>17.6513</v>
      </c>
      <c r="D1954" s="3" t="n">
        <v>1.22049</v>
      </c>
      <c r="E1954" s="3" t="n">
        <v>-3.28455</v>
      </c>
    </row>
    <row r="1955" customFormat="false" ht="15.75" hidden="false" customHeight="false" outlineLevel="0" collapsed="false">
      <c r="A1955" s="3" t="n">
        <v>1954</v>
      </c>
      <c r="B1955" s="3" t="n">
        <v>28.6317</v>
      </c>
      <c r="C1955" s="3" t="n">
        <v>20.8048</v>
      </c>
      <c r="D1955" s="3" t="n">
        <v>2.41545</v>
      </c>
      <c r="E1955" s="3" t="n">
        <v>2.64459</v>
      </c>
    </row>
    <row r="1956" customFormat="false" ht="15.75" hidden="false" customHeight="false" outlineLevel="0" collapsed="false">
      <c r="A1956" s="3" t="n">
        <v>1955</v>
      </c>
      <c r="B1956" s="3" t="n">
        <v>26.5696</v>
      </c>
      <c r="C1956" s="3" t="n">
        <v>18.4102</v>
      </c>
      <c r="D1956" s="3" t="n">
        <v>2.15642</v>
      </c>
      <c r="E1956" s="3" t="n">
        <v>15.4773</v>
      </c>
    </row>
    <row r="1957" customFormat="false" ht="15.75" hidden="false" customHeight="false" outlineLevel="0" collapsed="false">
      <c r="A1957" s="3" t="n">
        <v>1956</v>
      </c>
      <c r="B1957" s="3" t="n">
        <v>25.3905</v>
      </c>
      <c r="C1957" s="3" t="n">
        <v>15.6281</v>
      </c>
      <c r="D1957" s="3" t="n">
        <v>1.50691</v>
      </c>
      <c r="E1957" s="3" t="n">
        <v>-0.906863</v>
      </c>
    </row>
    <row r="1958" customFormat="false" ht="15.75" hidden="false" customHeight="false" outlineLevel="0" collapsed="false">
      <c r="A1958" s="3" t="n">
        <v>1957</v>
      </c>
      <c r="B1958" s="3" t="n">
        <v>24.2523</v>
      </c>
      <c r="C1958" s="3" t="n">
        <v>15.333</v>
      </c>
      <c r="D1958" s="3" t="n">
        <v>2.86537</v>
      </c>
      <c r="E1958" s="3" t="n">
        <v>10.9444</v>
      </c>
    </row>
    <row r="1959" customFormat="false" ht="15.75" hidden="false" customHeight="false" outlineLevel="0" collapsed="false">
      <c r="A1959" s="3" t="n">
        <v>1958</v>
      </c>
      <c r="B1959" s="3" t="n">
        <v>28.0838</v>
      </c>
      <c r="C1959" s="3" t="n">
        <v>18.2945</v>
      </c>
      <c r="D1959" s="3" t="n">
        <v>1.74183</v>
      </c>
      <c r="E1959" s="3" t="n">
        <v>2.81113</v>
      </c>
    </row>
    <row r="1960" customFormat="false" ht="15.75" hidden="false" customHeight="false" outlineLevel="0" collapsed="false">
      <c r="A1960" s="3" t="n">
        <v>1959</v>
      </c>
      <c r="B1960" s="3" t="n">
        <v>26.8558</v>
      </c>
      <c r="C1960" s="3" t="n">
        <v>18.0424</v>
      </c>
      <c r="D1960" s="3" t="n">
        <v>1.7067</v>
      </c>
      <c r="E1960" s="3" t="n">
        <v>-5.54379</v>
      </c>
    </row>
    <row r="1961" customFormat="false" ht="15.75" hidden="false" customHeight="false" outlineLevel="0" collapsed="false">
      <c r="A1961" s="3" t="n">
        <v>1960</v>
      </c>
      <c r="B1961" s="3" t="n">
        <v>27.0379</v>
      </c>
      <c r="C1961" s="3" t="n">
        <v>18.6506</v>
      </c>
      <c r="D1961" s="3" t="n">
        <v>1.8857</v>
      </c>
      <c r="E1961" s="3" t="n">
        <v>-4.1217</v>
      </c>
    </row>
    <row r="1962" customFormat="false" ht="15.75" hidden="false" customHeight="false" outlineLevel="0" collapsed="false">
      <c r="A1962" s="3" t="n">
        <v>1961</v>
      </c>
      <c r="B1962" s="3" t="n">
        <v>28.1768</v>
      </c>
      <c r="C1962" s="3" t="n">
        <v>18.6562</v>
      </c>
      <c r="D1962" s="3" t="n">
        <v>1.62191</v>
      </c>
      <c r="E1962" s="3" t="n">
        <v>-6.48297</v>
      </c>
    </row>
    <row r="1963" customFormat="false" ht="15.75" hidden="false" customHeight="false" outlineLevel="0" collapsed="false">
      <c r="A1963" s="3" t="n">
        <v>1962</v>
      </c>
      <c r="B1963" s="3" t="n">
        <v>28.3751</v>
      </c>
      <c r="C1963" s="3" t="n">
        <v>20.1574</v>
      </c>
      <c r="D1963" s="3" t="n">
        <v>1.06687</v>
      </c>
      <c r="E1963" s="3" t="n">
        <v>0.453518</v>
      </c>
    </row>
    <row r="1964" customFormat="false" ht="15.75" hidden="false" customHeight="false" outlineLevel="0" collapsed="false">
      <c r="A1964" s="3" t="n">
        <v>1963</v>
      </c>
      <c r="B1964" s="3" t="n">
        <v>27.7761</v>
      </c>
      <c r="C1964" s="3" t="n">
        <v>18.9558</v>
      </c>
      <c r="D1964" s="3" t="n">
        <v>2.52553</v>
      </c>
      <c r="E1964" s="3" t="n">
        <v>7.66106</v>
      </c>
    </row>
    <row r="1965" customFormat="false" ht="15.75" hidden="false" customHeight="false" outlineLevel="0" collapsed="false">
      <c r="A1965" s="3" t="n">
        <v>1964</v>
      </c>
      <c r="B1965" s="3" t="n">
        <v>29.2803</v>
      </c>
      <c r="C1965" s="3" t="n">
        <v>21.4211</v>
      </c>
      <c r="D1965" s="3" t="n">
        <v>2.3414</v>
      </c>
      <c r="E1965" s="3" t="n">
        <v>1.51325</v>
      </c>
    </row>
    <row r="1966" customFormat="false" ht="15.75" hidden="false" customHeight="false" outlineLevel="0" collapsed="false">
      <c r="A1966" s="3" t="n">
        <v>1965</v>
      </c>
      <c r="B1966" s="3" t="n">
        <v>28.5672</v>
      </c>
      <c r="C1966" s="3" t="n">
        <v>19.2926</v>
      </c>
      <c r="D1966" s="3" t="n">
        <v>3.65288</v>
      </c>
      <c r="E1966" s="3" t="n">
        <v>0.908477</v>
      </c>
    </row>
    <row r="1967" customFormat="false" ht="15.75" hidden="false" customHeight="false" outlineLevel="0" collapsed="false">
      <c r="A1967" s="3" t="n">
        <v>1966</v>
      </c>
      <c r="B1967" s="3" t="n">
        <v>25.7811</v>
      </c>
      <c r="C1967" s="3" t="n">
        <v>16.0298</v>
      </c>
      <c r="D1967" s="3" t="n">
        <v>2.02244</v>
      </c>
      <c r="E1967" s="3" t="n">
        <v>5.97463</v>
      </c>
    </row>
    <row r="1968" customFormat="false" ht="15.75" hidden="false" customHeight="false" outlineLevel="0" collapsed="false">
      <c r="A1968" s="3" t="n">
        <v>1967</v>
      </c>
      <c r="B1968" s="3" t="n">
        <v>27.395</v>
      </c>
      <c r="C1968" s="3" t="n">
        <v>18.6319</v>
      </c>
      <c r="D1968" s="3" t="n">
        <v>1.42129</v>
      </c>
      <c r="E1968" s="3" t="n">
        <v>12.0926</v>
      </c>
    </row>
    <row r="1969" customFormat="false" ht="15.75" hidden="false" customHeight="false" outlineLevel="0" collapsed="false">
      <c r="A1969" s="3" t="n">
        <v>1968</v>
      </c>
      <c r="B1969" s="3" t="n">
        <v>26.1651</v>
      </c>
      <c r="C1969" s="3" t="n">
        <v>17.1856</v>
      </c>
      <c r="D1969" s="3" t="n">
        <v>2.74036</v>
      </c>
      <c r="E1969" s="3" t="n">
        <v>-2.95815</v>
      </c>
    </row>
    <row r="1970" customFormat="false" ht="15.75" hidden="false" customHeight="false" outlineLevel="0" collapsed="false">
      <c r="A1970" s="3" t="n">
        <v>1969</v>
      </c>
      <c r="B1970" s="3" t="n">
        <v>25.6474</v>
      </c>
      <c r="C1970" s="3" t="n">
        <v>16.0426</v>
      </c>
      <c r="D1970" s="3" t="n">
        <v>2.49459</v>
      </c>
      <c r="E1970" s="3" t="n">
        <v>12.8387</v>
      </c>
    </row>
    <row r="1971" customFormat="false" ht="15.75" hidden="false" customHeight="false" outlineLevel="0" collapsed="false">
      <c r="A1971" s="3" t="n">
        <v>1970</v>
      </c>
      <c r="B1971" s="3" t="n">
        <v>28.0271</v>
      </c>
      <c r="C1971" s="3" t="n">
        <v>18.6357</v>
      </c>
      <c r="D1971" s="3" t="n">
        <v>2.17592</v>
      </c>
      <c r="E1971" s="3" t="n">
        <v>-2.89323</v>
      </c>
    </row>
    <row r="1972" customFormat="false" ht="15.75" hidden="false" customHeight="false" outlineLevel="0" collapsed="false">
      <c r="A1972" s="3" t="n">
        <v>1971</v>
      </c>
      <c r="B1972" s="3" t="n">
        <v>26.4237</v>
      </c>
      <c r="C1972" s="3" t="n">
        <v>17.1213</v>
      </c>
      <c r="D1972" s="3" t="n">
        <v>2.44151</v>
      </c>
      <c r="E1972" s="3" t="n">
        <v>4.12145</v>
      </c>
    </row>
    <row r="1973" customFormat="false" ht="15.75" hidden="false" customHeight="false" outlineLevel="0" collapsed="false">
      <c r="A1973" s="3" t="n">
        <v>1972</v>
      </c>
      <c r="B1973" s="3" t="n">
        <v>24.9915</v>
      </c>
      <c r="C1973" s="3" t="n">
        <v>14.8364</v>
      </c>
      <c r="D1973" s="3" t="n">
        <v>2.06349</v>
      </c>
      <c r="E1973" s="3" t="n">
        <v>-4.69802</v>
      </c>
    </row>
    <row r="1974" customFormat="false" ht="15.75" hidden="false" customHeight="false" outlineLevel="0" collapsed="false">
      <c r="A1974" s="3" t="n">
        <v>1973</v>
      </c>
      <c r="B1974" s="3" t="n">
        <v>25.2624</v>
      </c>
      <c r="C1974" s="3" t="n">
        <v>17.5493</v>
      </c>
      <c r="D1974" s="3" t="n">
        <v>2.71936</v>
      </c>
      <c r="E1974" s="3" t="n">
        <v>6.33889</v>
      </c>
    </row>
    <row r="1975" customFormat="false" ht="15.75" hidden="false" customHeight="false" outlineLevel="0" collapsed="false">
      <c r="A1975" s="3" t="n">
        <v>1974</v>
      </c>
      <c r="B1975" s="3" t="n">
        <v>26.3006</v>
      </c>
      <c r="C1975" s="3" t="n">
        <v>16.4198</v>
      </c>
      <c r="D1975" s="3" t="n">
        <v>1.05716</v>
      </c>
      <c r="E1975" s="3" t="n">
        <v>-2.60028</v>
      </c>
    </row>
    <row r="1976" customFormat="false" ht="15.75" hidden="false" customHeight="false" outlineLevel="0" collapsed="false">
      <c r="A1976" s="3" t="n">
        <v>1975</v>
      </c>
      <c r="B1976" s="3" t="n">
        <v>25.0932</v>
      </c>
      <c r="C1976" s="3" t="n">
        <v>14.3827</v>
      </c>
      <c r="D1976" s="3" t="n">
        <v>3.3798</v>
      </c>
      <c r="E1976" s="3" t="n">
        <v>5.49805</v>
      </c>
    </row>
    <row r="1977" customFormat="false" ht="15.75" hidden="false" customHeight="false" outlineLevel="0" collapsed="false">
      <c r="A1977" s="3" t="n">
        <v>1976</v>
      </c>
      <c r="B1977" s="3" t="n">
        <v>28.2897</v>
      </c>
      <c r="C1977" s="3" t="n">
        <v>20.3535</v>
      </c>
      <c r="D1977" s="3" t="n">
        <v>2.11382</v>
      </c>
      <c r="E1977" s="3" t="n">
        <v>7.99242</v>
      </c>
    </row>
    <row r="1978" customFormat="false" ht="15.75" hidden="false" customHeight="false" outlineLevel="0" collapsed="false">
      <c r="A1978" s="3" t="n">
        <v>1977</v>
      </c>
      <c r="B1978" s="3" t="n">
        <v>26.8646</v>
      </c>
      <c r="C1978" s="3" t="n">
        <v>17.7419</v>
      </c>
      <c r="D1978" s="3" t="n">
        <v>1.24364</v>
      </c>
      <c r="E1978" s="3" t="n">
        <v>3.07122</v>
      </c>
    </row>
    <row r="1979" customFormat="false" ht="15.75" hidden="false" customHeight="false" outlineLevel="0" collapsed="false">
      <c r="A1979" s="3" t="n">
        <v>1978</v>
      </c>
      <c r="B1979" s="3" t="n">
        <v>25.9882</v>
      </c>
      <c r="C1979" s="3" t="n">
        <v>17.207</v>
      </c>
      <c r="D1979" s="3" t="n">
        <v>1.68901</v>
      </c>
      <c r="E1979" s="3" t="n">
        <v>4.92922</v>
      </c>
    </row>
    <row r="1980" customFormat="false" ht="15.75" hidden="false" customHeight="false" outlineLevel="0" collapsed="false">
      <c r="A1980" s="3" t="n">
        <v>1979</v>
      </c>
      <c r="B1980" s="3" t="n">
        <v>26.802</v>
      </c>
      <c r="C1980" s="3" t="n">
        <v>17.1885</v>
      </c>
      <c r="D1980" s="3" t="n">
        <v>1.6611</v>
      </c>
      <c r="E1980" s="3" t="n">
        <v>17.2792</v>
      </c>
    </row>
    <row r="1981" customFormat="false" ht="15.75" hidden="false" customHeight="false" outlineLevel="0" collapsed="false">
      <c r="A1981" s="3" t="n">
        <v>1980</v>
      </c>
      <c r="B1981" s="3" t="n">
        <v>24.8761</v>
      </c>
      <c r="C1981" s="3" t="n">
        <v>15.954</v>
      </c>
      <c r="D1981" s="3" t="n">
        <v>1.61962</v>
      </c>
      <c r="E1981" s="3" t="n">
        <v>9.16342</v>
      </c>
    </row>
    <row r="1982" customFormat="false" ht="15.75" hidden="false" customHeight="false" outlineLevel="0" collapsed="false">
      <c r="A1982" s="3" t="n">
        <v>1981</v>
      </c>
      <c r="B1982" s="3" t="n">
        <v>26.1755</v>
      </c>
      <c r="C1982" s="3" t="n">
        <v>16.7529</v>
      </c>
      <c r="D1982" s="3" t="n">
        <v>1.05819</v>
      </c>
      <c r="E1982" s="3" t="n">
        <v>4.81341</v>
      </c>
    </row>
    <row r="1983" customFormat="false" ht="15.75" hidden="false" customHeight="false" outlineLevel="0" collapsed="false">
      <c r="A1983" s="3" t="n">
        <v>1982</v>
      </c>
      <c r="B1983" s="3" t="n">
        <v>24.7711</v>
      </c>
      <c r="C1983" s="3" t="n">
        <v>14.7948</v>
      </c>
      <c r="D1983" s="3" t="n">
        <v>1.63654</v>
      </c>
      <c r="E1983" s="3" t="n">
        <v>-5.63705</v>
      </c>
    </row>
    <row r="1984" customFormat="false" ht="15.75" hidden="false" customHeight="false" outlineLevel="0" collapsed="false">
      <c r="A1984" s="3" t="n">
        <v>1983</v>
      </c>
      <c r="B1984" s="3" t="n">
        <v>25.3575</v>
      </c>
      <c r="C1984" s="3" t="n">
        <v>17.5027</v>
      </c>
      <c r="D1984" s="3" t="n">
        <v>2.07636</v>
      </c>
      <c r="E1984" s="3" t="n">
        <v>1.63021</v>
      </c>
    </row>
    <row r="1985" customFormat="false" ht="15.75" hidden="false" customHeight="false" outlineLevel="0" collapsed="false">
      <c r="A1985" s="3" t="n">
        <v>1984</v>
      </c>
      <c r="B1985" s="3" t="n">
        <v>25.3868</v>
      </c>
      <c r="C1985" s="3" t="n">
        <v>16.614</v>
      </c>
      <c r="D1985" s="3" t="n">
        <v>1.5699</v>
      </c>
      <c r="E1985" s="3" t="n">
        <v>7.46041</v>
      </c>
    </row>
    <row r="1986" customFormat="false" ht="15.75" hidden="false" customHeight="false" outlineLevel="0" collapsed="false">
      <c r="A1986" s="3" t="n">
        <v>1985</v>
      </c>
      <c r="B1986" s="3" t="n">
        <v>28.3712</v>
      </c>
      <c r="C1986" s="3" t="n">
        <v>19.3578</v>
      </c>
      <c r="D1986" s="3" t="n">
        <v>2.54396</v>
      </c>
      <c r="E1986" s="3" t="n">
        <v>11.3766</v>
      </c>
    </row>
    <row r="1987" customFormat="false" ht="15.75" hidden="false" customHeight="false" outlineLevel="0" collapsed="false">
      <c r="A1987" s="3" t="n">
        <v>1986</v>
      </c>
      <c r="B1987" s="3" t="n">
        <v>26.1388</v>
      </c>
      <c r="C1987" s="3" t="n">
        <v>17.6455</v>
      </c>
      <c r="D1987" s="3" t="n">
        <v>2.00827</v>
      </c>
      <c r="E1987" s="3" t="n">
        <v>-16.8048</v>
      </c>
    </row>
    <row r="1988" customFormat="false" ht="15.75" hidden="false" customHeight="false" outlineLevel="0" collapsed="false">
      <c r="A1988" s="3" t="n">
        <v>1987</v>
      </c>
      <c r="B1988" s="3" t="n">
        <v>26.9364</v>
      </c>
      <c r="C1988" s="3" t="n">
        <v>18.5524</v>
      </c>
      <c r="D1988" s="3" t="n">
        <v>1.80075</v>
      </c>
      <c r="E1988" s="3" t="n">
        <v>0.0190185</v>
      </c>
    </row>
    <row r="1989" customFormat="false" ht="15.75" hidden="false" customHeight="false" outlineLevel="0" collapsed="false">
      <c r="A1989" s="3" t="n">
        <v>1988</v>
      </c>
      <c r="B1989" s="3" t="n">
        <v>27.7622</v>
      </c>
      <c r="C1989" s="3" t="n">
        <v>18.6494</v>
      </c>
      <c r="D1989" s="3" t="n">
        <v>2.86595</v>
      </c>
      <c r="E1989" s="3" t="n">
        <v>-2.97805</v>
      </c>
    </row>
    <row r="1990" customFormat="false" ht="15.75" hidden="false" customHeight="false" outlineLevel="0" collapsed="false">
      <c r="A1990" s="3" t="n">
        <v>1989</v>
      </c>
      <c r="B1990" s="3" t="n">
        <v>26.205</v>
      </c>
      <c r="C1990" s="3" t="n">
        <v>17.0513</v>
      </c>
      <c r="D1990" s="3" t="n">
        <v>2.44307</v>
      </c>
      <c r="E1990" s="3" t="n">
        <v>15.4146</v>
      </c>
    </row>
    <row r="1991" customFormat="false" ht="15.75" hidden="false" customHeight="false" outlineLevel="0" collapsed="false">
      <c r="A1991" s="3" t="n">
        <v>1990</v>
      </c>
      <c r="B1991" s="3" t="n">
        <v>25.3614</v>
      </c>
      <c r="C1991" s="3" t="n">
        <v>16.7261</v>
      </c>
      <c r="D1991" s="3" t="n">
        <v>1.76107</v>
      </c>
      <c r="E1991" s="3" t="n">
        <v>0.250236</v>
      </c>
    </row>
    <row r="1992" customFormat="false" ht="15.75" hidden="false" customHeight="false" outlineLevel="0" collapsed="false">
      <c r="A1992" s="3" t="n">
        <v>1991</v>
      </c>
      <c r="B1992" s="3" t="n">
        <v>25.0386</v>
      </c>
      <c r="C1992" s="3" t="n">
        <v>15.9037</v>
      </c>
      <c r="D1992" s="3" t="n">
        <v>2.18314</v>
      </c>
      <c r="E1992" s="3" t="n">
        <v>1.17416</v>
      </c>
    </row>
    <row r="1993" customFormat="false" ht="15.75" hidden="false" customHeight="false" outlineLevel="0" collapsed="false">
      <c r="A1993" s="3" t="n">
        <v>1992</v>
      </c>
      <c r="B1993" s="3" t="n">
        <v>26.6331</v>
      </c>
      <c r="C1993" s="3" t="n">
        <v>18.2375</v>
      </c>
      <c r="D1993" s="3" t="n">
        <v>2.52889</v>
      </c>
      <c r="E1993" s="3" t="n">
        <v>-4.63322</v>
      </c>
    </row>
    <row r="1994" customFormat="false" ht="15.75" hidden="false" customHeight="false" outlineLevel="0" collapsed="false">
      <c r="A1994" s="3" t="n">
        <v>1993</v>
      </c>
      <c r="B1994" s="3" t="n">
        <v>27.0062</v>
      </c>
      <c r="C1994" s="3" t="n">
        <v>18.8929</v>
      </c>
      <c r="D1994" s="3" t="n">
        <v>2.49168</v>
      </c>
      <c r="E1994" s="3" t="n">
        <v>-8.25202</v>
      </c>
    </row>
    <row r="1995" customFormat="false" ht="15.75" hidden="false" customHeight="false" outlineLevel="0" collapsed="false">
      <c r="A1995" s="3" t="n">
        <v>1994</v>
      </c>
      <c r="B1995" s="3" t="n">
        <v>28.9101</v>
      </c>
      <c r="C1995" s="3" t="n">
        <v>19.9839</v>
      </c>
      <c r="D1995" s="3" t="n">
        <v>2.23152</v>
      </c>
      <c r="E1995" s="3" t="n">
        <v>3.32942</v>
      </c>
    </row>
    <row r="1996" customFormat="false" ht="15.75" hidden="false" customHeight="false" outlineLevel="0" collapsed="false">
      <c r="A1996" s="3" t="n">
        <v>1995</v>
      </c>
      <c r="B1996" s="3" t="n">
        <v>25.8252</v>
      </c>
      <c r="C1996" s="3" t="n">
        <v>17.1251</v>
      </c>
      <c r="D1996" s="3" t="n">
        <v>1.96123</v>
      </c>
      <c r="E1996" s="3" t="n">
        <v>-6.28044</v>
      </c>
    </row>
    <row r="1997" customFormat="false" ht="15.75" hidden="false" customHeight="false" outlineLevel="0" collapsed="false">
      <c r="A1997" s="3" t="n">
        <v>1996</v>
      </c>
      <c r="B1997" s="3" t="n">
        <v>26.0492</v>
      </c>
      <c r="C1997" s="3" t="n">
        <v>16.0983</v>
      </c>
      <c r="D1997" s="3" t="n">
        <v>2.03403</v>
      </c>
      <c r="E1997" s="3" t="n">
        <v>-6.05564</v>
      </c>
    </row>
    <row r="1998" customFormat="false" ht="15.75" hidden="false" customHeight="false" outlineLevel="0" collapsed="false">
      <c r="A1998" s="3" t="n">
        <v>1997</v>
      </c>
      <c r="B1998" s="3" t="n">
        <v>24.9829</v>
      </c>
      <c r="C1998" s="3" t="n">
        <v>15.7812</v>
      </c>
      <c r="D1998" s="3" t="n">
        <v>2.60985</v>
      </c>
      <c r="E1998" s="3" t="n">
        <v>4.01314</v>
      </c>
    </row>
    <row r="1999" customFormat="false" ht="15.75" hidden="false" customHeight="false" outlineLevel="0" collapsed="false">
      <c r="A1999" s="3" t="n">
        <v>1998</v>
      </c>
      <c r="B1999" s="3" t="n">
        <v>25.4216</v>
      </c>
      <c r="C1999" s="3" t="n">
        <v>16.0076</v>
      </c>
      <c r="D1999" s="3" t="n">
        <v>0.820304</v>
      </c>
      <c r="E1999" s="3" t="n">
        <v>6.26449</v>
      </c>
    </row>
    <row r="2000" customFormat="false" ht="15.75" hidden="false" customHeight="false" outlineLevel="0" collapsed="false">
      <c r="A2000" s="3" t="n">
        <v>1999</v>
      </c>
      <c r="B2000" s="3" t="n">
        <v>25.5584</v>
      </c>
      <c r="C2000" s="3" t="n">
        <v>15.4314</v>
      </c>
      <c r="D2000" s="3" t="n">
        <v>2.53168</v>
      </c>
      <c r="E2000" s="3" t="n">
        <v>3.00721</v>
      </c>
    </row>
    <row r="2001" customFormat="false" ht="15.75" hidden="false" customHeight="false" outlineLevel="0" collapsed="false">
      <c r="A2001" s="3" t="n">
        <v>2000</v>
      </c>
      <c r="B2001" s="3" t="n">
        <v>25.1231</v>
      </c>
      <c r="C2001" s="3" t="n">
        <v>14.8165</v>
      </c>
      <c r="D2001" s="3" t="n">
        <v>2.19538</v>
      </c>
      <c r="E2001" s="3" t="n">
        <v>-0.301128</v>
      </c>
    </row>
    <row r="2002" customFormat="false" ht="15.75" hidden="false" customHeight="false" outlineLevel="0" collapsed="false">
      <c r="A2002" s="3" t="n">
        <v>2001</v>
      </c>
      <c r="B2002" s="3" t="n">
        <v>25.5937</v>
      </c>
      <c r="C2002" s="3" t="n">
        <v>16.1636</v>
      </c>
      <c r="D2002" s="3" t="n">
        <v>2.26577</v>
      </c>
      <c r="E2002" s="3" t="n">
        <v>-6.87569</v>
      </c>
    </row>
    <row r="2003" customFormat="false" ht="15.75" hidden="false" customHeight="false" outlineLevel="0" collapsed="false">
      <c r="A2003" s="3" t="n">
        <v>2002</v>
      </c>
      <c r="B2003" s="3" t="n">
        <v>26.9859</v>
      </c>
      <c r="C2003" s="3" t="n">
        <v>18.4563</v>
      </c>
      <c r="D2003" s="3" t="n">
        <v>1.60337</v>
      </c>
      <c r="E2003" s="3" t="n">
        <v>6.86682</v>
      </c>
    </row>
    <row r="2004" customFormat="false" ht="15.75" hidden="false" customHeight="false" outlineLevel="0" collapsed="false">
      <c r="A2004" s="3" t="n">
        <v>2003</v>
      </c>
      <c r="B2004" s="3" t="n">
        <v>24.2548</v>
      </c>
      <c r="C2004" s="3" t="n">
        <v>14.3417</v>
      </c>
      <c r="D2004" s="3" t="n">
        <v>2.13769</v>
      </c>
      <c r="E2004" s="3" t="n">
        <v>-2.61117</v>
      </c>
    </row>
    <row r="2005" customFormat="false" ht="15.75" hidden="false" customHeight="false" outlineLevel="0" collapsed="false">
      <c r="A2005" s="3" t="n">
        <v>2004</v>
      </c>
      <c r="B2005" s="3" t="n">
        <v>26.4604</v>
      </c>
      <c r="C2005" s="3" t="n">
        <v>16.6155</v>
      </c>
      <c r="D2005" s="3" t="n">
        <v>2.25116</v>
      </c>
      <c r="E2005" s="3" t="n">
        <v>6.96479</v>
      </c>
    </row>
    <row r="2006" customFormat="false" ht="15.75" hidden="false" customHeight="false" outlineLevel="0" collapsed="false">
      <c r="A2006" s="3" t="n">
        <v>2005</v>
      </c>
      <c r="B2006" s="3" t="n">
        <v>27.1894</v>
      </c>
      <c r="C2006" s="3" t="n">
        <v>18.5393</v>
      </c>
      <c r="D2006" s="3" t="n">
        <v>2.36321</v>
      </c>
      <c r="E2006" s="3" t="n">
        <v>8.24003</v>
      </c>
    </row>
    <row r="2007" customFormat="false" ht="15.75" hidden="false" customHeight="false" outlineLevel="0" collapsed="false">
      <c r="A2007" s="3" t="n">
        <v>2006</v>
      </c>
      <c r="B2007" s="3" t="n">
        <v>27.9656</v>
      </c>
      <c r="C2007" s="3" t="n">
        <v>19.5403</v>
      </c>
      <c r="D2007" s="3" t="n">
        <v>2.64119</v>
      </c>
      <c r="E2007" s="3" t="n">
        <v>2.29066</v>
      </c>
    </row>
    <row r="2008" customFormat="false" ht="15.75" hidden="false" customHeight="false" outlineLevel="0" collapsed="false">
      <c r="A2008" s="3" t="n">
        <v>2007</v>
      </c>
      <c r="B2008" s="3" t="n">
        <v>25.0571</v>
      </c>
      <c r="C2008" s="3" t="n">
        <v>15.1314</v>
      </c>
      <c r="D2008" s="3" t="n">
        <v>1.57986</v>
      </c>
      <c r="E2008" s="3" t="n">
        <v>13.6098</v>
      </c>
    </row>
    <row r="2009" customFormat="false" ht="15.75" hidden="false" customHeight="false" outlineLevel="0" collapsed="false">
      <c r="A2009" s="3" t="n">
        <v>2008</v>
      </c>
      <c r="B2009" s="3" t="n">
        <v>25.5461</v>
      </c>
      <c r="C2009" s="3" t="n">
        <v>16.0728</v>
      </c>
      <c r="D2009" s="3" t="n">
        <v>1.82687</v>
      </c>
      <c r="E2009" s="3" t="n">
        <v>-6.73682</v>
      </c>
    </row>
    <row r="2010" customFormat="false" ht="15.75" hidden="false" customHeight="false" outlineLevel="0" collapsed="false">
      <c r="A2010" s="3" t="n">
        <v>2009</v>
      </c>
      <c r="B2010" s="3" t="n">
        <v>26.7587</v>
      </c>
      <c r="C2010" s="3" t="n">
        <v>18.485</v>
      </c>
      <c r="D2010" s="3" t="n">
        <v>3.26509</v>
      </c>
      <c r="E2010" s="3" t="n">
        <v>10.0524</v>
      </c>
    </row>
    <row r="2011" customFormat="false" ht="15.75" hidden="false" customHeight="false" outlineLevel="0" collapsed="false">
      <c r="A2011" s="3" t="n">
        <v>2010</v>
      </c>
      <c r="B2011" s="3" t="n">
        <v>26.2533</v>
      </c>
      <c r="C2011" s="3" t="n">
        <v>16.9202</v>
      </c>
      <c r="D2011" s="3" t="n">
        <v>2.26548</v>
      </c>
      <c r="E2011" s="3" t="n">
        <v>-10.1883</v>
      </c>
    </row>
    <row r="2012" customFormat="false" ht="15.75" hidden="false" customHeight="false" outlineLevel="0" collapsed="false">
      <c r="A2012" s="3" t="n">
        <v>2011</v>
      </c>
      <c r="B2012" s="3" t="n">
        <v>24.3523</v>
      </c>
      <c r="C2012" s="3" t="n">
        <v>14.7783</v>
      </c>
      <c r="D2012" s="3" t="n">
        <v>2.04572</v>
      </c>
      <c r="E2012" s="3" t="n">
        <v>-5.03105</v>
      </c>
    </row>
    <row r="2013" customFormat="false" ht="15.75" hidden="false" customHeight="false" outlineLevel="0" collapsed="false">
      <c r="A2013" s="3" t="n">
        <v>2012</v>
      </c>
      <c r="B2013" s="3" t="n">
        <v>25.9242</v>
      </c>
      <c r="C2013" s="3" t="n">
        <v>17.6477</v>
      </c>
      <c r="D2013" s="3" t="n">
        <v>2.49472</v>
      </c>
      <c r="E2013" s="3" t="n">
        <v>-5.53318</v>
      </c>
    </row>
    <row r="2014" customFormat="false" ht="15.75" hidden="false" customHeight="false" outlineLevel="0" collapsed="false">
      <c r="A2014" s="3" t="n">
        <v>2013</v>
      </c>
      <c r="B2014" s="3" t="n">
        <v>26.6619</v>
      </c>
      <c r="C2014" s="3" t="n">
        <v>16.7968</v>
      </c>
      <c r="D2014" s="3" t="n">
        <v>3.10803</v>
      </c>
      <c r="E2014" s="3" t="n">
        <v>7.74405</v>
      </c>
    </row>
    <row r="2015" customFormat="false" ht="15.75" hidden="false" customHeight="false" outlineLevel="0" collapsed="false">
      <c r="A2015" s="3" t="n">
        <v>2014</v>
      </c>
      <c r="B2015" s="3" t="n">
        <v>26.8443</v>
      </c>
      <c r="C2015" s="3" t="n">
        <v>16.9531</v>
      </c>
      <c r="D2015" s="3" t="n">
        <v>1.55526</v>
      </c>
      <c r="E2015" s="3" t="n">
        <v>4.5824</v>
      </c>
    </row>
    <row r="2016" customFormat="false" ht="15.75" hidden="false" customHeight="false" outlineLevel="0" collapsed="false">
      <c r="A2016" s="3" t="n">
        <v>2015</v>
      </c>
      <c r="B2016" s="3" t="n">
        <v>28.9068</v>
      </c>
      <c r="C2016" s="3" t="n">
        <v>20.4218</v>
      </c>
      <c r="D2016" s="3" t="n">
        <v>2.27187</v>
      </c>
      <c r="E2016" s="3" t="n">
        <v>-13.4103</v>
      </c>
    </row>
    <row r="2017" customFormat="false" ht="15.75" hidden="false" customHeight="false" outlineLevel="0" collapsed="false">
      <c r="A2017" s="3" t="n">
        <v>2016</v>
      </c>
      <c r="B2017" s="3" t="n">
        <v>27.6209</v>
      </c>
      <c r="C2017" s="3" t="n">
        <v>17.8453</v>
      </c>
      <c r="D2017" s="3" t="n">
        <v>1.81179</v>
      </c>
      <c r="E2017" s="3" t="n">
        <v>-1.80423</v>
      </c>
    </row>
    <row r="2018" customFormat="false" ht="15.75" hidden="false" customHeight="false" outlineLevel="0" collapsed="false">
      <c r="A2018" s="3" t="n">
        <v>2017</v>
      </c>
      <c r="B2018" s="3" t="n">
        <v>26.3637</v>
      </c>
      <c r="C2018" s="3" t="n">
        <v>16.7261</v>
      </c>
      <c r="D2018" s="3" t="n">
        <v>2.27819</v>
      </c>
      <c r="E2018" s="3" t="n">
        <v>3.16409</v>
      </c>
    </row>
    <row r="2019" customFormat="false" ht="15.75" hidden="false" customHeight="false" outlineLevel="0" collapsed="false">
      <c r="A2019" s="3" t="n">
        <v>2018</v>
      </c>
      <c r="B2019" s="3" t="n">
        <v>26.5022</v>
      </c>
      <c r="C2019" s="3" t="n">
        <v>17.1618</v>
      </c>
      <c r="D2019" s="3" t="n">
        <v>3.14786</v>
      </c>
      <c r="E2019" s="3" t="n">
        <v>4.01651</v>
      </c>
    </row>
    <row r="2020" customFormat="false" ht="15.75" hidden="false" customHeight="false" outlineLevel="0" collapsed="false">
      <c r="A2020" s="3" t="n">
        <v>2019</v>
      </c>
      <c r="B2020" s="3" t="n">
        <v>27.8755</v>
      </c>
      <c r="C2020" s="3" t="n">
        <v>18.1071</v>
      </c>
      <c r="D2020" s="3" t="n">
        <v>2.307</v>
      </c>
      <c r="E2020" s="3" t="n">
        <v>0.485719</v>
      </c>
    </row>
    <row r="2021" customFormat="false" ht="15.75" hidden="false" customHeight="false" outlineLevel="0" collapsed="false">
      <c r="A2021" s="3" t="n">
        <v>2020</v>
      </c>
      <c r="B2021" s="3" t="n">
        <v>27.2671</v>
      </c>
      <c r="C2021" s="3" t="n">
        <v>17.304</v>
      </c>
      <c r="D2021" s="3" t="n">
        <v>2.26857</v>
      </c>
      <c r="E2021" s="3" t="n">
        <v>-8.05222</v>
      </c>
    </row>
    <row r="2022" customFormat="false" ht="15.75" hidden="false" customHeight="false" outlineLevel="0" collapsed="false">
      <c r="A2022" s="3" t="n">
        <v>2021</v>
      </c>
      <c r="B2022" s="3" t="n">
        <v>26.7084</v>
      </c>
      <c r="C2022" s="3" t="n">
        <v>17.0362</v>
      </c>
      <c r="D2022" s="3" t="n">
        <v>1.60976</v>
      </c>
      <c r="E2022" s="3" t="n">
        <v>-8.5575</v>
      </c>
    </row>
    <row r="2023" customFormat="false" ht="15.75" hidden="false" customHeight="false" outlineLevel="0" collapsed="false">
      <c r="A2023" s="3" t="n">
        <v>2022</v>
      </c>
      <c r="B2023" s="3" t="n">
        <v>25.5887</v>
      </c>
      <c r="C2023" s="3" t="n">
        <v>16.5211</v>
      </c>
      <c r="D2023" s="3" t="n">
        <v>2.32134</v>
      </c>
      <c r="E2023" s="3" t="n">
        <v>-3.28001</v>
      </c>
    </row>
    <row r="2024" customFormat="false" ht="15.75" hidden="false" customHeight="false" outlineLevel="0" collapsed="false">
      <c r="A2024" s="3" t="n">
        <v>2023</v>
      </c>
      <c r="B2024" s="3" t="n">
        <v>26.5447</v>
      </c>
      <c r="C2024" s="3" t="n">
        <v>17.4685</v>
      </c>
      <c r="D2024" s="3" t="n">
        <v>3.09423</v>
      </c>
      <c r="E2024" s="3" t="n">
        <v>-0.384409</v>
      </c>
    </row>
    <row r="2025" customFormat="false" ht="15.75" hidden="false" customHeight="false" outlineLevel="0" collapsed="false">
      <c r="A2025" s="3" t="n">
        <v>2024</v>
      </c>
      <c r="B2025" s="3" t="n">
        <v>25.6656</v>
      </c>
      <c r="C2025" s="3" t="n">
        <v>15.8962</v>
      </c>
      <c r="D2025" s="3" t="n">
        <v>1.8061</v>
      </c>
      <c r="E2025" s="3" t="n">
        <v>7.99166</v>
      </c>
    </row>
    <row r="2026" customFormat="false" ht="15.75" hidden="false" customHeight="false" outlineLevel="0" collapsed="false">
      <c r="A2026" s="3" t="n">
        <v>2025</v>
      </c>
      <c r="B2026" s="3" t="n">
        <v>24.4766</v>
      </c>
      <c r="C2026" s="3" t="n">
        <v>16.1761</v>
      </c>
      <c r="D2026" s="3" t="n">
        <v>1.66107</v>
      </c>
      <c r="E2026" s="3" t="n">
        <v>7.09489</v>
      </c>
    </row>
    <row r="2027" customFormat="false" ht="15.75" hidden="false" customHeight="false" outlineLevel="0" collapsed="false">
      <c r="A2027" s="3" t="n">
        <v>2026</v>
      </c>
      <c r="B2027" s="3" t="n">
        <v>28.3028</v>
      </c>
      <c r="C2027" s="3" t="n">
        <v>20.2791</v>
      </c>
      <c r="D2027" s="3" t="n">
        <v>2.02739</v>
      </c>
      <c r="E2027" s="3" t="n">
        <v>-3.79939</v>
      </c>
    </row>
    <row r="2028" customFormat="false" ht="15.75" hidden="false" customHeight="false" outlineLevel="0" collapsed="false">
      <c r="A2028" s="3" t="n">
        <v>2027</v>
      </c>
      <c r="B2028" s="3" t="n">
        <v>26.6033</v>
      </c>
      <c r="C2028" s="3" t="n">
        <v>19.9263</v>
      </c>
      <c r="D2028" s="3" t="n">
        <v>1.64656</v>
      </c>
      <c r="E2028" s="3" t="n">
        <v>6.2356</v>
      </c>
    </row>
    <row r="2029" customFormat="false" ht="15.75" hidden="false" customHeight="false" outlineLevel="0" collapsed="false">
      <c r="A2029" s="3" t="n">
        <v>2028</v>
      </c>
      <c r="B2029" s="3" t="n">
        <v>26.813</v>
      </c>
      <c r="C2029" s="3" t="n">
        <v>17.6367</v>
      </c>
      <c r="D2029" s="3" t="n">
        <v>2.09793</v>
      </c>
      <c r="E2029" s="3" t="n">
        <v>10.9543</v>
      </c>
    </row>
    <row r="2030" customFormat="false" ht="15.75" hidden="false" customHeight="false" outlineLevel="0" collapsed="false">
      <c r="A2030" s="3" t="n">
        <v>2029</v>
      </c>
      <c r="B2030" s="3" t="n">
        <v>26.7408</v>
      </c>
      <c r="C2030" s="3" t="n">
        <v>17.9062</v>
      </c>
      <c r="D2030" s="3" t="n">
        <v>1.87182</v>
      </c>
      <c r="E2030" s="3" t="n">
        <v>6.42867</v>
      </c>
    </row>
    <row r="2031" customFormat="false" ht="15.75" hidden="false" customHeight="false" outlineLevel="0" collapsed="false">
      <c r="A2031" s="3" t="n">
        <v>2030</v>
      </c>
      <c r="B2031" s="3" t="n">
        <v>26.6221</v>
      </c>
      <c r="C2031" s="3" t="n">
        <v>17.4965</v>
      </c>
      <c r="D2031" s="3" t="n">
        <v>2.00631</v>
      </c>
      <c r="E2031" s="3" t="n">
        <v>0.52509</v>
      </c>
    </row>
    <row r="2032" customFormat="false" ht="15.75" hidden="false" customHeight="false" outlineLevel="0" collapsed="false">
      <c r="A2032" s="3" t="n">
        <v>2031</v>
      </c>
      <c r="B2032" s="3" t="n">
        <v>26.7556</v>
      </c>
      <c r="C2032" s="3" t="n">
        <v>17.5521</v>
      </c>
      <c r="D2032" s="3" t="n">
        <v>1.6635</v>
      </c>
      <c r="E2032" s="3" t="n">
        <v>-3.44759</v>
      </c>
    </row>
    <row r="2033" customFormat="false" ht="15.75" hidden="false" customHeight="false" outlineLevel="0" collapsed="false">
      <c r="A2033" s="3" t="n">
        <v>2032</v>
      </c>
      <c r="B2033" s="3" t="n">
        <v>24.203</v>
      </c>
      <c r="C2033" s="3" t="n">
        <v>13.5681</v>
      </c>
      <c r="D2033" s="3" t="n">
        <v>2.70072</v>
      </c>
      <c r="E2033" s="3" t="n">
        <v>22.4639</v>
      </c>
    </row>
    <row r="2034" customFormat="false" ht="15.75" hidden="false" customHeight="false" outlineLevel="0" collapsed="false">
      <c r="A2034" s="3" t="n">
        <v>2033</v>
      </c>
      <c r="B2034" s="3" t="n">
        <v>28.6962</v>
      </c>
      <c r="C2034" s="3" t="n">
        <v>19.7813</v>
      </c>
      <c r="D2034" s="3" t="n">
        <v>2.08998</v>
      </c>
      <c r="E2034" s="3" t="n">
        <v>0.921591</v>
      </c>
    </row>
    <row r="2035" customFormat="false" ht="15.75" hidden="false" customHeight="false" outlineLevel="0" collapsed="false">
      <c r="A2035" s="3" t="n">
        <v>2034</v>
      </c>
      <c r="B2035" s="3" t="n">
        <v>26.3488</v>
      </c>
      <c r="C2035" s="3" t="n">
        <v>17.6417</v>
      </c>
      <c r="D2035" s="3" t="n">
        <v>2.49767</v>
      </c>
      <c r="E2035" s="3" t="n">
        <v>-5.81459</v>
      </c>
    </row>
    <row r="2036" customFormat="false" ht="15.75" hidden="false" customHeight="false" outlineLevel="0" collapsed="false">
      <c r="A2036" s="3" t="n">
        <v>2035</v>
      </c>
      <c r="B2036" s="3" t="n">
        <v>26.9458</v>
      </c>
      <c r="C2036" s="3" t="n">
        <v>19.013</v>
      </c>
      <c r="D2036" s="3" t="n">
        <v>0.992815</v>
      </c>
      <c r="E2036" s="3" t="n">
        <v>5.64446</v>
      </c>
    </row>
    <row r="2037" customFormat="false" ht="15.75" hidden="false" customHeight="false" outlineLevel="0" collapsed="false">
      <c r="A2037" s="3" t="n">
        <v>2036</v>
      </c>
      <c r="B2037" s="3" t="n">
        <v>29.2455</v>
      </c>
      <c r="C2037" s="3" t="n">
        <v>19.9131</v>
      </c>
      <c r="D2037" s="3" t="n">
        <v>3.32041</v>
      </c>
      <c r="E2037" s="3" t="n">
        <v>3.20376</v>
      </c>
    </row>
    <row r="2038" customFormat="false" ht="15.75" hidden="false" customHeight="false" outlineLevel="0" collapsed="false">
      <c r="A2038" s="3" t="n">
        <v>2037</v>
      </c>
      <c r="B2038" s="3" t="n">
        <v>26.6297</v>
      </c>
      <c r="C2038" s="3" t="n">
        <v>17.7083</v>
      </c>
      <c r="D2038" s="3" t="n">
        <v>3.12659</v>
      </c>
      <c r="E2038" s="3" t="n">
        <v>-2.74276</v>
      </c>
    </row>
    <row r="2039" customFormat="false" ht="15.75" hidden="false" customHeight="false" outlineLevel="0" collapsed="false">
      <c r="A2039" s="3" t="n">
        <v>2038</v>
      </c>
      <c r="B2039" s="3" t="n">
        <v>25.8754</v>
      </c>
      <c r="C2039" s="3" t="n">
        <v>16.4365</v>
      </c>
      <c r="D2039" s="3" t="n">
        <v>2.57332</v>
      </c>
      <c r="E2039" s="3" t="n">
        <v>5.61733</v>
      </c>
    </row>
    <row r="2040" customFormat="false" ht="15.75" hidden="false" customHeight="false" outlineLevel="0" collapsed="false">
      <c r="A2040" s="3" t="n">
        <v>2039</v>
      </c>
      <c r="B2040" s="3" t="n">
        <v>26.7073</v>
      </c>
      <c r="C2040" s="3" t="n">
        <v>18.3115</v>
      </c>
      <c r="D2040" s="3" t="n">
        <v>2.0957</v>
      </c>
      <c r="E2040" s="3" t="n">
        <v>1.24381</v>
      </c>
    </row>
    <row r="2041" customFormat="false" ht="15.75" hidden="false" customHeight="false" outlineLevel="0" collapsed="false">
      <c r="A2041" s="3" t="n">
        <v>2040</v>
      </c>
      <c r="B2041" s="3" t="n">
        <v>26.434</v>
      </c>
      <c r="C2041" s="3" t="n">
        <v>17.3437</v>
      </c>
      <c r="D2041" s="3" t="n">
        <v>1.98936</v>
      </c>
      <c r="E2041" s="3" t="n">
        <v>5.13049</v>
      </c>
    </row>
    <row r="2042" customFormat="false" ht="15.75" hidden="false" customHeight="false" outlineLevel="0" collapsed="false">
      <c r="A2042" s="3" t="n">
        <v>2041</v>
      </c>
      <c r="B2042" s="3" t="n">
        <v>25.5535</v>
      </c>
      <c r="C2042" s="3" t="n">
        <v>17.0843</v>
      </c>
      <c r="D2042" s="3" t="n">
        <v>2.10276</v>
      </c>
      <c r="E2042" s="3" t="n">
        <v>6.85322</v>
      </c>
    </row>
    <row r="2043" customFormat="false" ht="15.75" hidden="false" customHeight="false" outlineLevel="0" collapsed="false">
      <c r="A2043" s="3" t="n">
        <v>2042</v>
      </c>
      <c r="B2043" s="3" t="n">
        <v>27.2007</v>
      </c>
      <c r="C2043" s="3" t="n">
        <v>19.3972</v>
      </c>
      <c r="D2043" s="3" t="n">
        <v>2.00341</v>
      </c>
      <c r="E2043" s="3" t="n">
        <v>-3.8518</v>
      </c>
    </row>
    <row r="2044" customFormat="false" ht="15.75" hidden="false" customHeight="false" outlineLevel="0" collapsed="false">
      <c r="A2044" s="3" t="n">
        <v>2043</v>
      </c>
      <c r="B2044" s="3" t="n">
        <v>28.4419</v>
      </c>
      <c r="C2044" s="3" t="n">
        <v>19.8481</v>
      </c>
      <c r="D2044" s="3" t="n">
        <v>1.52519</v>
      </c>
      <c r="E2044" s="3" t="n">
        <v>3.16557</v>
      </c>
    </row>
    <row r="2045" customFormat="false" ht="15.75" hidden="false" customHeight="false" outlineLevel="0" collapsed="false">
      <c r="A2045" s="3" t="n">
        <v>2044</v>
      </c>
      <c r="B2045" s="3" t="n">
        <v>25.7914</v>
      </c>
      <c r="C2045" s="3" t="n">
        <v>17.3926</v>
      </c>
      <c r="D2045" s="3" t="n">
        <v>2.23347</v>
      </c>
      <c r="E2045" s="3" t="n">
        <v>-10.8225</v>
      </c>
    </row>
    <row r="2046" customFormat="false" ht="15.75" hidden="false" customHeight="false" outlineLevel="0" collapsed="false">
      <c r="A2046" s="3" t="n">
        <v>2045</v>
      </c>
      <c r="B2046" s="3" t="n">
        <v>25.8635</v>
      </c>
      <c r="C2046" s="3" t="n">
        <v>16.9074</v>
      </c>
      <c r="D2046" s="3" t="n">
        <v>2.08152</v>
      </c>
      <c r="E2046" s="3" t="n">
        <v>-5.10258</v>
      </c>
    </row>
    <row r="2047" customFormat="false" ht="15.75" hidden="false" customHeight="false" outlineLevel="0" collapsed="false">
      <c r="A2047" s="3" t="n">
        <v>2046</v>
      </c>
      <c r="B2047" s="3" t="n">
        <v>25.076</v>
      </c>
      <c r="C2047" s="3" t="n">
        <v>15.2985</v>
      </c>
      <c r="D2047" s="3" t="n">
        <v>3.14002</v>
      </c>
      <c r="E2047" s="3" t="n">
        <v>9.40948</v>
      </c>
    </row>
    <row r="2048" customFormat="false" ht="15.75" hidden="false" customHeight="false" outlineLevel="0" collapsed="false">
      <c r="A2048" s="3" t="n">
        <v>2047</v>
      </c>
      <c r="B2048" s="3" t="n">
        <v>25.8369</v>
      </c>
      <c r="C2048" s="3" t="n">
        <v>17.0814</v>
      </c>
      <c r="D2048" s="3" t="n">
        <v>1.91027</v>
      </c>
      <c r="E2048" s="3" t="n">
        <v>1.31365</v>
      </c>
    </row>
    <row r="2049" customFormat="false" ht="15.75" hidden="false" customHeight="false" outlineLevel="0" collapsed="false">
      <c r="A2049" s="3" t="n">
        <v>2048</v>
      </c>
      <c r="B2049" s="3" t="n">
        <v>27.2461</v>
      </c>
      <c r="C2049" s="3" t="n">
        <v>18.878</v>
      </c>
      <c r="D2049" s="3" t="n">
        <v>1.77048</v>
      </c>
      <c r="E2049" s="3" t="n">
        <v>1.73628</v>
      </c>
    </row>
    <row r="2050" customFormat="false" ht="15.75" hidden="false" customHeight="false" outlineLevel="0" collapsed="false">
      <c r="A2050" s="3" t="n">
        <v>2049</v>
      </c>
      <c r="B2050" s="3" t="n">
        <v>27.6183</v>
      </c>
      <c r="C2050" s="3" t="n">
        <v>19.3621</v>
      </c>
      <c r="D2050" s="3" t="n">
        <v>1.66871</v>
      </c>
      <c r="E2050" s="3" t="n">
        <v>-1.48641</v>
      </c>
    </row>
    <row r="2051" customFormat="false" ht="15.75" hidden="false" customHeight="false" outlineLevel="0" collapsed="false">
      <c r="A2051" s="3" t="n">
        <v>2050</v>
      </c>
      <c r="B2051" s="3" t="n">
        <v>26.2175</v>
      </c>
      <c r="C2051" s="3" t="n">
        <v>16.5884</v>
      </c>
      <c r="D2051" s="3" t="n">
        <v>2.21357</v>
      </c>
      <c r="E2051" s="3" t="n">
        <v>-1.28769</v>
      </c>
    </row>
    <row r="2052" customFormat="false" ht="15.75" hidden="false" customHeight="false" outlineLevel="0" collapsed="false">
      <c r="A2052" s="3" t="n">
        <v>2051</v>
      </c>
      <c r="B2052" s="3" t="n">
        <v>25.3136</v>
      </c>
      <c r="C2052" s="3" t="n">
        <v>15.0291</v>
      </c>
      <c r="D2052" s="3" t="n">
        <v>1.42106</v>
      </c>
      <c r="E2052" s="3" t="n">
        <v>-6.72404</v>
      </c>
    </row>
    <row r="2053" customFormat="false" ht="15.75" hidden="false" customHeight="false" outlineLevel="0" collapsed="false">
      <c r="A2053" s="3" t="n">
        <v>2052</v>
      </c>
      <c r="B2053" s="3" t="n">
        <v>25.3227</v>
      </c>
      <c r="C2053" s="3" t="n">
        <v>16.4013</v>
      </c>
      <c r="D2053" s="3" t="n">
        <v>2.69922</v>
      </c>
      <c r="E2053" s="3" t="n">
        <v>-7.97044</v>
      </c>
    </row>
    <row r="2054" customFormat="false" ht="15.75" hidden="false" customHeight="false" outlineLevel="0" collapsed="false">
      <c r="A2054" s="3" t="n">
        <v>2053</v>
      </c>
      <c r="B2054" s="3" t="n">
        <v>24.607</v>
      </c>
      <c r="C2054" s="3" t="n">
        <v>14.594</v>
      </c>
      <c r="D2054" s="3" t="n">
        <v>1.32346</v>
      </c>
      <c r="E2054" s="3" t="n">
        <v>10.2145</v>
      </c>
    </row>
    <row r="2055" customFormat="false" ht="15.75" hidden="false" customHeight="false" outlineLevel="0" collapsed="false">
      <c r="A2055" s="3" t="n">
        <v>2054</v>
      </c>
      <c r="B2055" s="3" t="n">
        <v>26.4569</v>
      </c>
      <c r="C2055" s="3" t="n">
        <v>16.9878</v>
      </c>
      <c r="D2055" s="3" t="n">
        <v>1.95952</v>
      </c>
      <c r="E2055" s="3" t="n">
        <v>-1.16754</v>
      </c>
    </row>
    <row r="2056" customFormat="false" ht="15.75" hidden="false" customHeight="false" outlineLevel="0" collapsed="false">
      <c r="A2056" s="3" t="n">
        <v>2055</v>
      </c>
      <c r="B2056" s="3" t="n">
        <v>26.9398</v>
      </c>
      <c r="C2056" s="3" t="n">
        <v>17.584</v>
      </c>
      <c r="D2056" s="3" t="n">
        <v>1.78645</v>
      </c>
      <c r="E2056" s="3" t="n">
        <v>-4.53771</v>
      </c>
    </row>
    <row r="2057" customFormat="false" ht="15.75" hidden="false" customHeight="false" outlineLevel="0" collapsed="false">
      <c r="A2057" s="3" t="n">
        <v>2056</v>
      </c>
      <c r="B2057" s="3" t="n">
        <v>25.7193</v>
      </c>
      <c r="C2057" s="3" t="n">
        <v>15.7862</v>
      </c>
      <c r="D2057" s="3" t="n">
        <v>2.07967</v>
      </c>
      <c r="E2057" s="3" t="n">
        <v>-7.33585</v>
      </c>
    </row>
    <row r="2058" customFormat="false" ht="15.75" hidden="false" customHeight="false" outlineLevel="0" collapsed="false">
      <c r="A2058" s="3" t="n">
        <v>2057</v>
      </c>
      <c r="B2058" s="3" t="n">
        <v>26.3352</v>
      </c>
      <c r="C2058" s="3" t="n">
        <v>16.8784</v>
      </c>
      <c r="D2058" s="3" t="n">
        <v>0.894326</v>
      </c>
      <c r="E2058" s="3" t="n">
        <v>0.858482</v>
      </c>
    </row>
    <row r="2059" customFormat="false" ht="15.75" hidden="false" customHeight="false" outlineLevel="0" collapsed="false">
      <c r="A2059" s="3" t="n">
        <v>2058</v>
      </c>
      <c r="B2059" s="3" t="n">
        <v>25.5374</v>
      </c>
      <c r="C2059" s="3" t="n">
        <v>15.4377</v>
      </c>
      <c r="D2059" s="3" t="n">
        <v>2.01815</v>
      </c>
      <c r="E2059" s="3" t="n">
        <v>-0.422815</v>
      </c>
    </row>
    <row r="2060" customFormat="false" ht="15.75" hidden="false" customHeight="false" outlineLevel="0" collapsed="false">
      <c r="A2060" s="3" t="n">
        <v>2059</v>
      </c>
      <c r="B2060" s="3" t="n">
        <v>26.177</v>
      </c>
      <c r="C2060" s="3" t="n">
        <v>16.8563</v>
      </c>
      <c r="D2060" s="3" t="n">
        <v>2.11788</v>
      </c>
      <c r="E2060" s="3" t="n">
        <v>13.5032</v>
      </c>
    </row>
    <row r="2061" customFormat="false" ht="15.75" hidden="false" customHeight="false" outlineLevel="0" collapsed="false">
      <c r="A2061" s="3" t="n">
        <v>2060</v>
      </c>
      <c r="B2061" s="3" t="n">
        <v>24.6509</v>
      </c>
      <c r="C2061" s="3" t="n">
        <v>14.6504</v>
      </c>
      <c r="D2061" s="3" t="n">
        <v>2.13117</v>
      </c>
      <c r="E2061" s="3" t="n">
        <v>9.53359</v>
      </c>
    </row>
    <row r="2062" customFormat="false" ht="15.75" hidden="false" customHeight="false" outlineLevel="0" collapsed="false">
      <c r="A2062" s="3" t="n">
        <v>2061</v>
      </c>
      <c r="B2062" s="3" t="n">
        <v>27.3587</v>
      </c>
      <c r="C2062" s="3" t="n">
        <v>18.913</v>
      </c>
      <c r="D2062" s="3" t="n">
        <v>2.32368</v>
      </c>
      <c r="E2062" s="3" t="n">
        <v>3.95061</v>
      </c>
    </row>
    <row r="2063" customFormat="false" ht="15.75" hidden="false" customHeight="false" outlineLevel="0" collapsed="false">
      <c r="A2063" s="3" t="n">
        <v>2062</v>
      </c>
      <c r="B2063" s="3" t="n">
        <v>27.3991</v>
      </c>
      <c r="C2063" s="3" t="n">
        <v>19.5139</v>
      </c>
      <c r="D2063" s="3" t="n">
        <v>2.1068</v>
      </c>
      <c r="E2063" s="3" t="n">
        <v>-11.559</v>
      </c>
    </row>
    <row r="2064" customFormat="false" ht="15.75" hidden="false" customHeight="false" outlineLevel="0" collapsed="false">
      <c r="A2064" s="3" t="n">
        <v>2063</v>
      </c>
      <c r="B2064" s="3" t="n">
        <v>27.8536</v>
      </c>
      <c r="C2064" s="3" t="n">
        <v>20.0147</v>
      </c>
      <c r="D2064" s="3" t="n">
        <v>1.02486</v>
      </c>
      <c r="E2064" s="3" t="n">
        <v>-3.62331</v>
      </c>
    </row>
    <row r="2065" customFormat="false" ht="15.75" hidden="false" customHeight="false" outlineLevel="0" collapsed="false">
      <c r="A2065" s="3" t="n">
        <v>2064</v>
      </c>
      <c r="B2065" s="3" t="n">
        <v>27.4882</v>
      </c>
      <c r="C2065" s="3" t="n">
        <v>17.8945</v>
      </c>
      <c r="D2065" s="3" t="n">
        <v>2.06667</v>
      </c>
      <c r="E2065" s="3" t="n">
        <v>7.17911</v>
      </c>
    </row>
    <row r="2066" customFormat="false" ht="15.75" hidden="false" customHeight="false" outlineLevel="0" collapsed="false">
      <c r="A2066" s="3" t="n">
        <v>2065</v>
      </c>
      <c r="B2066" s="3" t="n">
        <v>26.4204</v>
      </c>
      <c r="C2066" s="3" t="n">
        <v>17.1578</v>
      </c>
      <c r="D2066" s="3" t="n">
        <v>1.94463</v>
      </c>
      <c r="E2066" s="3" t="n">
        <v>0.0659491</v>
      </c>
    </row>
    <row r="2067" customFormat="false" ht="15.75" hidden="false" customHeight="false" outlineLevel="0" collapsed="false">
      <c r="A2067" s="3" t="n">
        <v>2066</v>
      </c>
      <c r="B2067" s="3" t="n">
        <v>26.3883</v>
      </c>
      <c r="C2067" s="3" t="n">
        <v>17.7907</v>
      </c>
      <c r="D2067" s="3" t="n">
        <v>2.57612</v>
      </c>
      <c r="E2067" s="3" t="n">
        <v>3.07148</v>
      </c>
    </row>
    <row r="2068" customFormat="false" ht="15.75" hidden="false" customHeight="false" outlineLevel="0" collapsed="false">
      <c r="A2068" s="3" t="n">
        <v>2067</v>
      </c>
      <c r="B2068" s="3" t="n">
        <v>23.9532</v>
      </c>
      <c r="C2068" s="3" t="n">
        <v>14.6619</v>
      </c>
      <c r="D2068" s="3" t="n">
        <v>2.00006</v>
      </c>
      <c r="E2068" s="3" t="n">
        <v>-6.4741</v>
      </c>
    </row>
    <row r="2069" customFormat="false" ht="15.75" hidden="false" customHeight="false" outlineLevel="0" collapsed="false">
      <c r="A2069" s="3" t="n">
        <v>2068</v>
      </c>
      <c r="B2069" s="3" t="n">
        <v>27.8164</v>
      </c>
      <c r="C2069" s="3" t="n">
        <v>19.5032</v>
      </c>
      <c r="D2069" s="3" t="n">
        <v>2.39796</v>
      </c>
      <c r="E2069" s="3" t="n">
        <v>14.3104</v>
      </c>
    </row>
    <row r="2070" customFormat="false" ht="15.75" hidden="false" customHeight="false" outlineLevel="0" collapsed="false">
      <c r="A2070" s="3" t="n">
        <v>2069</v>
      </c>
      <c r="B2070" s="3" t="n">
        <v>26.8156</v>
      </c>
      <c r="C2070" s="3" t="n">
        <v>17.918</v>
      </c>
      <c r="D2070" s="3" t="n">
        <v>1.71724</v>
      </c>
      <c r="E2070" s="3" t="n">
        <v>-2.2221</v>
      </c>
    </row>
    <row r="2071" customFormat="false" ht="15.75" hidden="false" customHeight="false" outlineLevel="0" collapsed="false">
      <c r="A2071" s="3" t="n">
        <v>2070</v>
      </c>
      <c r="B2071" s="3" t="n">
        <v>27.9439</v>
      </c>
      <c r="C2071" s="3" t="n">
        <v>18.7555</v>
      </c>
      <c r="D2071" s="3" t="n">
        <v>1.25315</v>
      </c>
      <c r="E2071" s="3" t="n">
        <v>-1.26265</v>
      </c>
    </row>
    <row r="2072" customFormat="false" ht="15.75" hidden="false" customHeight="false" outlineLevel="0" collapsed="false">
      <c r="A2072" s="3" t="n">
        <v>2071</v>
      </c>
      <c r="B2072" s="3" t="n">
        <v>24.7592</v>
      </c>
      <c r="C2072" s="3" t="n">
        <v>15.4441</v>
      </c>
      <c r="D2072" s="3" t="n">
        <v>1.44889</v>
      </c>
      <c r="E2072" s="3" t="n">
        <v>2.76436</v>
      </c>
    </row>
    <row r="2073" customFormat="false" ht="15.75" hidden="false" customHeight="false" outlineLevel="0" collapsed="false">
      <c r="A2073" s="3" t="n">
        <v>2072</v>
      </c>
      <c r="B2073" s="3" t="n">
        <v>24.6135</v>
      </c>
      <c r="C2073" s="3" t="n">
        <v>15.8403</v>
      </c>
      <c r="D2073" s="3" t="n">
        <v>1.01843</v>
      </c>
      <c r="E2073" s="3" t="n">
        <v>0.402297</v>
      </c>
    </row>
    <row r="2074" customFormat="false" ht="15.75" hidden="false" customHeight="false" outlineLevel="0" collapsed="false">
      <c r="A2074" s="3" t="n">
        <v>2073</v>
      </c>
      <c r="B2074" s="3" t="n">
        <v>28.362</v>
      </c>
      <c r="C2074" s="3" t="n">
        <v>19.4104</v>
      </c>
      <c r="D2074" s="3" t="n">
        <v>2.22216</v>
      </c>
      <c r="E2074" s="3" t="n">
        <v>-0.687909</v>
      </c>
    </row>
    <row r="2075" customFormat="false" ht="15.75" hidden="false" customHeight="false" outlineLevel="0" collapsed="false">
      <c r="A2075" s="3" t="n">
        <v>2074</v>
      </c>
      <c r="B2075" s="3" t="n">
        <v>29.837</v>
      </c>
      <c r="C2075" s="3" t="n">
        <v>21.378</v>
      </c>
      <c r="D2075" s="3" t="n">
        <v>2.08651</v>
      </c>
      <c r="E2075" s="3" t="n">
        <v>1.17427</v>
      </c>
    </row>
    <row r="2076" customFormat="false" ht="15.75" hidden="false" customHeight="false" outlineLevel="0" collapsed="false">
      <c r="A2076" s="3" t="n">
        <v>2075</v>
      </c>
      <c r="B2076" s="3" t="n">
        <v>26.8987</v>
      </c>
      <c r="C2076" s="3" t="n">
        <v>18.234</v>
      </c>
      <c r="D2076" s="3" t="n">
        <v>2.85744</v>
      </c>
      <c r="E2076" s="3" t="n">
        <v>-7.1698</v>
      </c>
    </row>
    <row r="2077" customFormat="false" ht="15.75" hidden="false" customHeight="false" outlineLevel="0" collapsed="false">
      <c r="A2077" s="3" t="n">
        <v>2076</v>
      </c>
      <c r="B2077" s="3" t="n">
        <v>27.8639</v>
      </c>
      <c r="C2077" s="3" t="n">
        <v>18.6885</v>
      </c>
      <c r="D2077" s="3" t="n">
        <v>3.52698</v>
      </c>
      <c r="E2077" s="3" t="n">
        <v>10.0899</v>
      </c>
    </row>
    <row r="2078" customFormat="false" ht="15.75" hidden="false" customHeight="false" outlineLevel="0" collapsed="false">
      <c r="A2078" s="3" t="n">
        <v>2077</v>
      </c>
      <c r="B2078" s="3" t="n">
        <v>26.3992</v>
      </c>
      <c r="C2078" s="3" t="n">
        <v>17.2746</v>
      </c>
      <c r="D2078" s="3" t="n">
        <v>2.67871</v>
      </c>
      <c r="E2078" s="3" t="n">
        <v>7.63098</v>
      </c>
    </row>
    <row r="2079" customFormat="false" ht="15.75" hidden="false" customHeight="false" outlineLevel="0" collapsed="false">
      <c r="A2079" s="3" t="n">
        <v>2078</v>
      </c>
      <c r="B2079" s="3" t="n">
        <v>24.0169</v>
      </c>
      <c r="C2079" s="3" t="n">
        <v>14.5979</v>
      </c>
      <c r="D2079" s="3" t="n">
        <v>1.45051</v>
      </c>
      <c r="E2079" s="3" t="n">
        <v>5.31322</v>
      </c>
    </row>
    <row r="2080" customFormat="false" ht="15.75" hidden="false" customHeight="false" outlineLevel="0" collapsed="false">
      <c r="A2080" s="3" t="n">
        <v>2079</v>
      </c>
      <c r="B2080" s="3" t="n">
        <v>26.814</v>
      </c>
      <c r="C2080" s="3" t="n">
        <v>17.8191</v>
      </c>
      <c r="D2080" s="3" t="n">
        <v>2.44809</v>
      </c>
      <c r="E2080" s="3" t="n">
        <v>6.97484</v>
      </c>
    </row>
    <row r="2081" customFormat="false" ht="15.75" hidden="false" customHeight="false" outlineLevel="0" collapsed="false">
      <c r="A2081" s="3" t="n">
        <v>2080</v>
      </c>
      <c r="B2081" s="3" t="n">
        <v>25.786</v>
      </c>
      <c r="C2081" s="3" t="n">
        <v>14.7147</v>
      </c>
      <c r="D2081" s="3" t="n">
        <v>2.5974</v>
      </c>
      <c r="E2081" s="3" t="n">
        <v>5.72987</v>
      </c>
    </row>
    <row r="2082" customFormat="false" ht="15.75" hidden="false" customHeight="false" outlineLevel="0" collapsed="false">
      <c r="A2082" s="3" t="n">
        <v>2081</v>
      </c>
      <c r="B2082" s="3" t="n">
        <v>28.2892</v>
      </c>
      <c r="C2082" s="3" t="n">
        <v>20.145</v>
      </c>
      <c r="D2082" s="3" t="n">
        <v>1.39006</v>
      </c>
      <c r="E2082" s="3" t="n">
        <v>4.82684</v>
      </c>
    </row>
    <row r="2083" customFormat="false" ht="15.75" hidden="false" customHeight="false" outlineLevel="0" collapsed="false">
      <c r="A2083" s="3" t="n">
        <v>2082</v>
      </c>
      <c r="B2083" s="3" t="n">
        <v>28.4614</v>
      </c>
      <c r="C2083" s="3" t="n">
        <v>19.9148</v>
      </c>
      <c r="D2083" s="3" t="n">
        <v>2.57151</v>
      </c>
      <c r="E2083" s="3" t="n">
        <v>3.65132</v>
      </c>
    </row>
    <row r="2084" customFormat="false" ht="15.75" hidden="false" customHeight="false" outlineLevel="0" collapsed="false">
      <c r="A2084" s="3" t="n">
        <v>2083</v>
      </c>
      <c r="B2084" s="3" t="n">
        <v>28.3203</v>
      </c>
      <c r="C2084" s="3" t="n">
        <v>19.3072</v>
      </c>
      <c r="D2084" s="3" t="n">
        <v>2.1599</v>
      </c>
      <c r="E2084" s="3" t="n">
        <v>-2.64985</v>
      </c>
    </row>
    <row r="2085" customFormat="false" ht="15.75" hidden="false" customHeight="false" outlineLevel="0" collapsed="false">
      <c r="A2085" s="3" t="n">
        <v>2084</v>
      </c>
      <c r="B2085" s="3" t="n">
        <v>26.1214</v>
      </c>
      <c r="C2085" s="3" t="n">
        <v>19.1395</v>
      </c>
      <c r="D2085" s="3" t="n">
        <v>2.96003</v>
      </c>
      <c r="E2085" s="3" t="n">
        <v>-4.38221</v>
      </c>
    </row>
    <row r="2086" customFormat="false" ht="15.75" hidden="false" customHeight="false" outlineLevel="0" collapsed="false">
      <c r="A2086" s="3" t="n">
        <v>2085</v>
      </c>
      <c r="B2086" s="3" t="n">
        <v>26.286</v>
      </c>
      <c r="C2086" s="3" t="n">
        <v>17.1791</v>
      </c>
      <c r="D2086" s="3" t="n">
        <v>1.80885</v>
      </c>
      <c r="E2086" s="3" t="n">
        <v>-6.73088</v>
      </c>
    </row>
    <row r="2087" customFormat="false" ht="15.75" hidden="false" customHeight="false" outlineLevel="0" collapsed="false">
      <c r="A2087" s="3" t="n">
        <v>2086</v>
      </c>
      <c r="B2087" s="3" t="n">
        <v>26.5056</v>
      </c>
      <c r="C2087" s="3" t="n">
        <v>16.6517</v>
      </c>
      <c r="D2087" s="3" t="n">
        <v>3.13916</v>
      </c>
      <c r="E2087" s="3" t="n">
        <v>1.67692</v>
      </c>
    </row>
    <row r="2088" customFormat="false" ht="15.75" hidden="false" customHeight="false" outlineLevel="0" collapsed="false">
      <c r="A2088" s="3" t="n">
        <v>2087</v>
      </c>
      <c r="B2088" s="3" t="n">
        <v>23.5243</v>
      </c>
      <c r="C2088" s="3" t="n">
        <v>14.1867</v>
      </c>
      <c r="D2088" s="3" t="n">
        <v>2.4938</v>
      </c>
      <c r="E2088" s="3" t="n">
        <v>3.45026</v>
      </c>
    </row>
    <row r="2089" customFormat="false" ht="15.75" hidden="false" customHeight="false" outlineLevel="0" collapsed="false">
      <c r="A2089" s="3" t="n">
        <v>2088</v>
      </c>
      <c r="B2089" s="3" t="n">
        <v>24.3928</v>
      </c>
      <c r="C2089" s="3" t="n">
        <v>14.8366</v>
      </c>
      <c r="D2089" s="3" t="n">
        <v>2.26061</v>
      </c>
      <c r="E2089" s="3" t="n">
        <v>-0.578156</v>
      </c>
    </row>
    <row r="2090" customFormat="false" ht="15.75" hidden="false" customHeight="false" outlineLevel="0" collapsed="false">
      <c r="A2090" s="3" t="n">
        <v>2089</v>
      </c>
      <c r="B2090" s="3" t="n">
        <v>25.6462</v>
      </c>
      <c r="C2090" s="3" t="n">
        <v>15.5301</v>
      </c>
      <c r="D2090" s="3" t="n">
        <v>2.72885</v>
      </c>
      <c r="E2090" s="3" t="n">
        <v>-2.90381</v>
      </c>
    </row>
    <row r="2091" customFormat="false" ht="15.75" hidden="false" customHeight="false" outlineLevel="0" collapsed="false">
      <c r="A2091" s="3" t="n">
        <v>2090</v>
      </c>
      <c r="B2091" s="3" t="n">
        <v>26.6315</v>
      </c>
      <c r="C2091" s="3" t="n">
        <v>16.836</v>
      </c>
      <c r="D2091" s="3" t="n">
        <v>1.2435</v>
      </c>
      <c r="E2091" s="3" t="n">
        <v>-5.45118</v>
      </c>
    </row>
    <row r="2092" customFormat="false" ht="15.75" hidden="false" customHeight="false" outlineLevel="0" collapsed="false">
      <c r="A2092" s="3" t="n">
        <v>2091</v>
      </c>
      <c r="B2092" s="3" t="n">
        <v>27.569</v>
      </c>
      <c r="C2092" s="3" t="n">
        <v>19.2396</v>
      </c>
      <c r="D2092" s="3" t="n">
        <v>1.94839</v>
      </c>
      <c r="E2092" s="3" t="n">
        <v>-14.5668</v>
      </c>
    </row>
    <row r="2093" customFormat="false" ht="15.75" hidden="false" customHeight="false" outlineLevel="0" collapsed="false">
      <c r="A2093" s="3" t="n">
        <v>2092</v>
      </c>
      <c r="B2093" s="3" t="n">
        <v>27.7244</v>
      </c>
      <c r="C2093" s="3" t="n">
        <v>19.2127</v>
      </c>
      <c r="D2093" s="3" t="n">
        <v>2.96396</v>
      </c>
      <c r="E2093" s="3" t="n">
        <v>11.4318</v>
      </c>
    </row>
    <row r="2094" customFormat="false" ht="15.75" hidden="false" customHeight="false" outlineLevel="0" collapsed="false">
      <c r="A2094" s="3" t="n">
        <v>2093</v>
      </c>
      <c r="B2094" s="3" t="n">
        <v>25.6832</v>
      </c>
      <c r="C2094" s="3" t="n">
        <v>17.2319</v>
      </c>
      <c r="D2094" s="3" t="n">
        <v>2.68448</v>
      </c>
      <c r="E2094" s="3" t="n">
        <v>2.4915</v>
      </c>
    </row>
    <row r="2095" customFormat="false" ht="15.75" hidden="false" customHeight="false" outlineLevel="0" collapsed="false">
      <c r="A2095" s="3" t="n">
        <v>2094</v>
      </c>
      <c r="B2095" s="3" t="n">
        <v>28.0503</v>
      </c>
      <c r="C2095" s="3" t="n">
        <v>19.6143</v>
      </c>
      <c r="D2095" s="3" t="n">
        <v>2.56729</v>
      </c>
      <c r="E2095" s="3" t="n">
        <v>6.93687</v>
      </c>
    </row>
    <row r="2096" customFormat="false" ht="15.75" hidden="false" customHeight="false" outlineLevel="0" collapsed="false">
      <c r="A2096" s="3" t="n">
        <v>2095</v>
      </c>
      <c r="B2096" s="3" t="n">
        <v>27.9139</v>
      </c>
      <c r="C2096" s="3" t="n">
        <v>19.3076</v>
      </c>
      <c r="D2096" s="3" t="n">
        <v>2.80579</v>
      </c>
      <c r="E2096" s="3" t="n">
        <v>3.84308</v>
      </c>
    </row>
    <row r="2097" customFormat="false" ht="15.75" hidden="false" customHeight="false" outlineLevel="0" collapsed="false">
      <c r="A2097" s="3" t="n">
        <v>2096</v>
      </c>
      <c r="B2097" s="3" t="n">
        <v>26.9468</v>
      </c>
      <c r="C2097" s="3" t="n">
        <v>17.1234</v>
      </c>
      <c r="D2097" s="3" t="n">
        <v>2.27727</v>
      </c>
      <c r="E2097" s="3" t="n">
        <v>0.0225118</v>
      </c>
    </row>
    <row r="2098" customFormat="false" ht="15.75" hidden="false" customHeight="false" outlineLevel="0" collapsed="false">
      <c r="A2098" s="3" t="n">
        <v>2097</v>
      </c>
      <c r="B2098" s="3" t="n">
        <v>26.6705</v>
      </c>
      <c r="C2098" s="3" t="n">
        <v>17.2244</v>
      </c>
      <c r="D2098" s="3" t="n">
        <v>1.88141</v>
      </c>
      <c r="E2098" s="3" t="n">
        <v>9.81049</v>
      </c>
    </row>
    <row r="2099" customFormat="false" ht="15.75" hidden="false" customHeight="false" outlineLevel="0" collapsed="false">
      <c r="A2099" s="3" t="n">
        <v>2098</v>
      </c>
      <c r="B2099" s="3" t="n">
        <v>25.4267</v>
      </c>
      <c r="C2099" s="3" t="n">
        <v>17.3154</v>
      </c>
      <c r="D2099" s="3" t="n">
        <v>2.16753</v>
      </c>
      <c r="E2099" s="3" t="n">
        <v>4.83191</v>
      </c>
    </row>
    <row r="2100" customFormat="false" ht="15.75" hidden="false" customHeight="false" outlineLevel="0" collapsed="false">
      <c r="A2100" s="3" t="n">
        <v>2099</v>
      </c>
      <c r="B2100" s="3" t="n">
        <v>27.8657</v>
      </c>
      <c r="C2100" s="3" t="n">
        <v>22.1794</v>
      </c>
      <c r="D2100" s="3" t="n">
        <v>1.59936</v>
      </c>
      <c r="E2100" s="3" t="n">
        <v>2.19522</v>
      </c>
    </row>
    <row r="2101" customFormat="false" ht="15.75" hidden="false" customHeight="false" outlineLevel="0" collapsed="false">
      <c r="A2101" s="3" t="n">
        <v>2100</v>
      </c>
      <c r="B2101" s="3" t="n">
        <v>26.4439</v>
      </c>
      <c r="C2101" s="3" t="n">
        <v>16.604</v>
      </c>
      <c r="D2101" s="3" t="n">
        <v>1.82384</v>
      </c>
      <c r="E2101" s="3" t="n">
        <v>-3.94861</v>
      </c>
    </row>
    <row r="2102" customFormat="false" ht="15.75" hidden="false" customHeight="false" outlineLevel="0" collapsed="false">
      <c r="A2102" s="3" t="n">
        <v>2101</v>
      </c>
      <c r="B2102" s="3" t="n">
        <v>24.3865</v>
      </c>
      <c r="C2102" s="3" t="n">
        <v>13.7036</v>
      </c>
      <c r="D2102" s="3" t="n">
        <v>2.70836</v>
      </c>
      <c r="E2102" s="3" t="n">
        <v>1.46977</v>
      </c>
    </row>
    <row r="2103" customFormat="false" ht="15.75" hidden="false" customHeight="false" outlineLevel="0" collapsed="false">
      <c r="A2103" s="3" t="n">
        <v>2102</v>
      </c>
      <c r="B2103" s="3" t="n">
        <v>26.056</v>
      </c>
      <c r="C2103" s="3" t="n">
        <v>16.1853</v>
      </c>
      <c r="D2103" s="3" t="n">
        <v>2.41145</v>
      </c>
      <c r="E2103" s="3" t="n">
        <v>0.300345</v>
      </c>
    </row>
    <row r="2104" customFormat="false" ht="15.75" hidden="false" customHeight="false" outlineLevel="0" collapsed="false">
      <c r="A2104" s="3" t="n">
        <v>2103</v>
      </c>
      <c r="B2104" s="3" t="n">
        <v>31.1435</v>
      </c>
      <c r="C2104" s="3" t="n">
        <v>23.6736</v>
      </c>
      <c r="D2104" s="3" t="n">
        <v>2.29194</v>
      </c>
      <c r="E2104" s="3" t="n">
        <v>7.00692</v>
      </c>
    </row>
    <row r="2105" customFormat="false" ht="15.75" hidden="false" customHeight="false" outlineLevel="0" collapsed="false">
      <c r="A2105" s="3" t="n">
        <v>2104</v>
      </c>
      <c r="B2105" s="3" t="n">
        <v>24.4166</v>
      </c>
      <c r="C2105" s="3" t="n">
        <v>14.4363</v>
      </c>
      <c r="D2105" s="3" t="n">
        <v>1.66808</v>
      </c>
      <c r="E2105" s="3" t="n">
        <v>4.35684</v>
      </c>
    </row>
    <row r="2106" customFormat="false" ht="15.75" hidden="false" customHeight="false" outlineLevel="0" collapsed="false">
      <c r="A2106" s="3" t="n">
        <v>2105</v>
      </c>
      <c r="B2106" s="3" t="n">
        <v>25.9952</v>
      </c>
      <c r="C2106" s="3" t="n">
        <v>17.6698</v>
      </c>
      <c r="D2106" s="3" t="n">
        <v>1.25055</v>
      </c>
      <c r="E2106" s="3" t="n">
        <v>-1.19653</v>
      </c>
    </row>
    <row r="2107" customFormat="false" ht="15.75" hidden="false" customHeight="false" outlineLevel="0" collapsed="false">
      <c r="A2107" s="3" t="n">
        <v>2106</v>
      </c>
      <c r="B2107" s="3" t="n">
        <v>26.5315</v>
      </c>
      <c r="C2107" s="3" t="n">
        <v>16.3562</v>
      </c>
      <c r="D2107" s="3" t="n">
        <v>2.44404</v>
      </c>
      <c r="E2107" s="3" t="n">
        <v>4.22303</v>
      </c>
    </row>
    <row r="2108" customFormat="false" ht="15.75" hidden="false" customHeight="false" outlineLevel="0" collapsed="false">
      <c r="A2108" s="3" t="n">
        <v>2107</v>
      </c>
      <c r="B2108" s="3" t="n">
        <v>26.6291</v>
      </c>
      <c r="C2108" s="3" t="n">
        <v>16.1774</v>
      </c>
      <c r="D2108" s="3" t="n">
        <v>2.88417</v>
      </c>
      <c r="E2108" s="3" t="n">
        <v>5.3909</v>
      </c>
    </row>
    <row r="2109" customFormat="false" ht="15.75" hidden="false" customHeight="false" outlineLevel="0" collapsed="false">
      <c r="A2109" s="3" t="n">
        <v>2108</v>
      </c>
      <c r="B2109" s="3" t="n">
        <v>25.6212</v>
      </c>
      <c r="C2109" s="3" t="n">
        <v>15.7365</v>
      </c>
      <c r="D2109" s="3" t="n">
        <v>1.94228</v>
      </c>
      <c r="E2109" s="3" t="n">
        <v>-2.14103</v>
      </c>
    </row>
    <row r="2110" customFormat="false" ht="15.75" hidden="false" customHeight="false" outlineLevel="0" collapsed="false">
      <c r="A2110" s="3" t="n">
        <v>2109</v>
      </c>
      <c r="B2110" s="3" t="n">
        <v>27.8698</v>
      </c>
      <c r="C2110" s="3" t="n">
        <v>18.2962</v>
      </c>
      <c r="D2110" s="3" t="n">
        <v>2.06442</v>
      </c>
      <c r="E2110" s="3" t="n">
        <v>7.47861</v>
      </c>
    </row>
    <row r="2111" customFormat="false" ht="15.75" hidden="false" customHeight="false" outlineLevel="0" collapsed="false">
      <c r="A2111" s="3" t="n">
        <v>2110</v>
      </c>
      <c r="B2111" s="3" t="n">
        <v>27.6593</v>
      </c>
      <c r="C2111" s="3" t="n">
        <v>17.2734</v>
      </c>
      <c r="D2111" s="3" t="n">
        <v>2.44812</v>
      </c>
      <c r="E2111" s="3" t="n">
        <v>0.645281</v>
      </c>
    </row>
    <row r="2112" customFormat="false" ht="15.75" hidden="false" customHeight="false" outlineLevel="0" collapsed="false">
      <c r="A2112" s="3" t="n">
        <v>2111</v>
      </c>
      <c r="B2112" s="3" t="n">
        <v>27.1385</v>
      </c>
      <c r="C2112" s="3" t="n">
        <v>18.1759</v>
      </c>
      <c r="D2112" s="3" t="n">
        <v>1.4342</v>
      </c>
      <c r="E2112" s="3" t="n">
        <v>3.27592</v>
      </c>
    </row>
    <row r="2113" customFormat="false" ht="15.75" hidden="false" customHeight="false" outlineLevel="0" collapsed="false">
      <c r="A2113" s="3" t="n">
        <v>2112</v>
      </c>
      <c r="B2113" s="3" t="n">
        <v>26.3542</v>
      </c>
      <c r="C2113" s="3" t="n">
        <v>17.5076</v>
      </c>
      <c r="D2113" s="3" t="n">
        <v>2.42479</v>
      </c>
      <c r="E2113" s="3" t="n">
        <v>0.965119</v>
      </c>
    </row>
    <row r="2114" customFormat="false" ht="15.75" hidden="false" customHeight="false" outlineLevel="0" collapsed="false">
      <c r="A2114" s="3" t="n">
        <v>2113</v>
      </c>
      <c r="B2114" s="3" t="n">
        <v>26.0564</v>
      </c>
      <c r="C2114" s="3" t="n">
        <v>17.2963</v>
      </c>
      <c r="D2114" s="3" t="n">
        <v>1.66188</v>
      </c>
      <c r="E2114" s="3" t="n">
        <v>4.62467</v>
      </c>
    </row>
    <row r="2115" customFormat="false" ht="15.75" hidden="false" customHeight="false" outlineLevel="0" collapsed="false">
      <c r="A2115" s="3" t="n">
        <v>2114</v>
      </c>
      <c r="B2115" s="3" t="n">
        <v>26.6517</v>
      </c>
      <c r="C2115" s="3" t="n">
        <v>17.426</v>
      </c>
      <c r="D2115" s="3" t="n">
        <v>2.45352</v>
      </c>
      <c r="E2115" s="3" t="n">
        <v>1.10178</v>
      </c>
    </row>
    <row r="2116" customFormat="false" ht="15.75" hidden="false" customHeight="false" outlineLevel="0" collapsed="false">
      <c r="A2116" s="3" t="n">
        <v>2115</v>
      </c>
      <c r="B2116" s="3" t="n">
        <v>26.4564</v>
      </c>
      <c r="C2116" s="3" t="n">
        <v>17.238</v>
      </c>
      <c r="D2116" s="3" t="n">
        <v>2.49015</v>
      </c>
      <c r="E2116" s="3" t="n">
        <v>7.33603</v>
      </c>
    </row>
    <row r="2117" customFormat="false" ht="15.75" hidden="false" customHeight="false" outlineLevel="0" collapsed="false">
      <c r="A2117" s="3" t="n">
        <v>2116</v>
      </c>
      <c r="B2117" s="3" t="n">
        <v>26.3015</v>
      </c>
      <c r="C2117" s="3" t="n">
        <v>16.3098</v>
      </c>
      <c r="D2117" s="3" t="n">
        <v>1.85836</v>
      </c>
      <c r="E2117" s="3" t="n">
        <v>6.29227</v>
      </c>
    </row>
    <row r="2118" customFormat="false" ht="15.75" hidden="false" customHeight="false" outlineLevel="0" collapsed="false">
      <c r="A2118" s="3" t="n">
        <v>2117</v>
      </c>
      <c r="B2118" s="3" t="n">
        <v>26.9315</v>
      </c>
      <c r="C2118" s="3" t="n">
        <v>17.8256</v>
      </c>
      <c r="D2118" s="3" t="n">
        <v>2.14796</v>
      </c>
      <c r="E2118" s="3" t="n">
        <v>6.15527</v>
      </c>
    </row>
    <row r="2119" customFormat="false" ht="15.75" hidden="false" customHeight="false" outlineLevel="0" collapsed="false">
      <c r="A2119" s="3" t="n">
        <v>2118</v>
      </c>
      <c r="B2119" s="3" t="n">
        <v>24.4001</v>
      </c>
      <c r="C2119" s="3" t="n">
        <v>15.5397</v>
      </c>
      <c r="D2119" s="3" t="n">
        <v>2.21628</v>
      </c>
      <c r="E2119" s="3" t="n">
        <v>-3.50094</v>
      </c>
    </row>
    <row r="2120" customFormat="false" ht="15.75" hidden="false" customHeight="false" outlineLevel="0" collapsed="false">
      <c r="A2120" s="3" t="n">
        <v>2119</v>
      </c>
      <c r="B2120" s="3" t="n">
        <v>26.8588</v>
      </c>
      <c r="C2120" s="3" t="n">
        <v>18.555</v>
      </c>
      <c r="D2120" s="3" t="n">
        <v>2.02951</v>
      </c>
      <c r="E2120" s="3" t="n">
        <v>-2.09575</v>
      </c>
    </row>
    <row r="2121" customFormat="false" ht="15.75" hidden="false" customHeight="false" outlineLevel="0" collapsed="false">
      <c r="A2121" s="3" t="n">
        <v>2120</v>
      </c>
      <c r="B2121" s="3" t="n">
        <v>28.7111</v>
      </c>
      <c r="C2121" s="3" t="n">
        <v>20.3042</v>
      </c>
      <c r="D2121" s="3" t="n">
        <v>1.57026</v>
      </c>
      <c r="E2121" s="3" t="n">
        <v>4.35933</v>
      </c>
    </row>
    <row r="2122" customFormat="false" ht="15.75" hidden="false" customHeight="false" outlineLevel="0" collapsed="false">
      <c r="A2122" s="3" t="n">
        <v>2121</v>
      </c>
      <c r="B2122" s="3" t="n">
        <v>29.4001</v>
      </c>
      <c r="C2122" s="3" t="n">
        <v>22.0741</v>
      </c>
      <c r="D2122" s="3" t="n">
        <v>2.24745</v>
      </c>
      <c r="E2122" s="3" t="n">
        <v>5.1441</v>
      </c>
    </row>
    <row r="2123" customFormat="false" ht="15.75" hidden="false" customHeight="false" outlineLevel="0" collapsed="false">
      <c r="A2123" s="3" t="n">
        <v>2122</v>
      </c>
      <c r="B2123" s="3" t="n">
        <v>26.9169</v>
      </c>
      <c r="C2123" s="3" t="n">
        <v>18.28</v>
      </c>
      <c r="D2123" s="3" t="n">
        <v>2.40156</v>
      </c>
      <c r="E2123" s="3" t="n">
        <v>14.9738</v>
      </c>
    </row>
    <row r="2124" customFormat="false" ht="15.75" hidden="false" customHeight="false" outlineLevel="0" collapsed="false">
      <c r="A2124" s="3" t="n">
        <v>2123</v>
      </c>
      <c r="B2124" s="3" t="n">
        <v>27.5707</v>
      </c>
      <c r="C2124" s="3" t="n">
        <v>20.2806</v>
      </c>
      <c r="D2124" s="3" t="n">
        <v>2.42443</v>
      </c>
      <c r="E2124" s="3" t="n">
        <v>8.95613</v>
      </c>
    </row>
    <row r="2125" customFormat="false" ht="15.75" hidden="false" customHeight="false" outlineLevel="0" collapsed="false">
      <c r="A2125" s="3" t="n">
        <v>2124</v>
      </c>
      <c r="B2125" s="3" t="n">
        <v>27.4272</v>
      </c>
      <c r="C2125" s="3" t="n">
        <v>17.4342</v>
      </c>
      <c r="D2125" s="3" t="n">
        <v>1.71626</v>
      </c>
      <c r="E2125" s="3" t="n">
        <v>2.49049</v>
      </c>
    </row>
    <row r="2126" customFormat="false" ht="15.75" hidden="false" customHeight="false" outlineLevel="0" collapsed="false">
      <c r="A2126" s="3" t="n">
        <v>2125</v>
      </c>
      <c r="B2126" s="3" t="n">
        <v>26.6399</v>
      </c>
      <c r="C2126" s="3" t="n">
        <v>17.3306</v>
      </c>
      <c r="D2126" s="3" t="n">
        <v>1.53219</v>
      </c>
      <c r="E2126" s="3" t="n">
        <v>-1.77122</v>
      </c>
    </row>
    <row r="2127" customFormat="false" ht="15.75" hidden="false" customHeight="false" outlineLevel="0" collapsed="false">
      <c r="A2127" s="3" t="n">
        <v>2126</v>
      </c>
      <c r="B2127" s="3" t="n">
        <v>27.7633</v>
      </c>
      <c r="C2127" s="3" t="n">
        <v>19.0464</v>
      </c>
      <c r="D2127" s="3" t="n">
        <v>1.82729</v>
      </c>
      <c r="E2127" s="3" t="n">
        <v>2.69633</v>
      </c>
    </row>
    <row r="2128" customFormat="false" ht="15.75" hidden="false" customHeight="false" outlineLevel="0" collapsed="false">
      <c r="A2128" s="3" t="n">
        <v>2127</v>
      </c>
      <c r="B2128" s="3" t="n">
        <v>25.7202</v>
      </c>
      <c r="C2128" s="3" t="n">
        <v>15.4877</v>
      </c>
      <c r="D2128" s="3" t="n">
        <v>2.52363</v>
      </c>
      <c r="E2128" s="3" t="n">
        <v>-5.22851</v>
      </c>
    </row>
    <row r="2129" customFormat="false" ht="15.75" hidden="false" customHeight="false" outlineLevel="0" collapsed="false">
      <c r="A2129" s="3" t="n">
        <v>2128</v>
      </c>
      <c r="B2129" s="3" t="n">
        <v>25.865</v>
      </c>
      <c r="C2129" s="3" t="n">
        <v>15.0848</v>
      </c>
      <c r="D2129" s="3" t="n">
        <v>1.75468</v>
      </c>
      <c r="E2129" s="3" t="n">
        <v>-1.71148</v>
      </c>
    </row>
    <row r="2130" customFormat="false" ht="15.75" hidden="false" customHeight="false" outlineLevel="0" collapsed="false">
      <c r="A2130" s="3" t="n">
        <v>2129</v>
      </c>
      <c r="B2130" s="3" t="n">
        <v>25.7609</v>
      </c>
      <c r="C2130" s="3" t="n">
        <v>15.5348</v>
      </c>
      <c r="D2130" s="3" t="n">
        <v>2.48844</v>
      </c>
      <c r="E2130" s="3" t="n">
        <v>8.38622</v>
      </c>
    </row>
    <row r="2131" customFormat="false" ht="15.75" hidden="false" customHeight="false" outlineLevel="0" collapsed="false">
      <c r="A2131" s="3" t="n">
        <v>2130</v>
      </c>
      <c r="B2131" s="3" t="n">
        <v>29.0126</v>
      </c>
      <c r="C2131" s="3" t="n">
        <v>19.9982</v>
      </c>
      <c r="D2131" s="3" t="n">
        <v>2.00027</v>
      </c>
      <c r="E2131" s="3" t="n">
        <v>-1.6136</v>
      </c>
    </row>
    <row r="2132" customFormat="false" ht="15.75" hidden="false" customHeight="false" outlineLevel="0" collapsed="false">
      <c r="A2132" s="3" t="n">
        <v>2131</v>
      </c>
      <c r="B2132" s="3" t="n">
        <v>25.6058</v>
      </c>
      <c r="C2132" s="3" t="n">
        <v>16.1888</v>
      </c>
      <c r="D2132" s="3" t="n">
        <v>1.51519</v>
      </c>
      <c r="E2132" s="3" t="n">
        <v>-2.85683</v>
      </c>
    </row>
    <row r="2133" customFormat="false" ht="15.75" hidden="false" customHeight="false" outlineLevel="0" collapsed="false">
      <c r="A2133" s="3" t="n">
        <v>2132</v>
      </c>
      <c r="B2133" s="3" t="n">
        <v>26.0657</v>
      </c>
      <c r="C2133" s="3" t="n">
        <v>16.9444</v>
      </c>
      <c r="D2133" s="3" t="n">
        <v>2.20844</v>
      </c>
      <c r="E2133" s="3" t="n">
        <v>1.80587</v>
      </c>
    </row>
    <row r="2134" customFormat="false" ht="15.75" hidden="false" customHeight="false" outlineLevel="0" collapsed="false">
      <c r="A2134" s="3" t="n">
        <v>2133</v>
      </c>
      <c r="B2134" s="3" t="n">
        <v>26.7204</v>
      </c>
      <c r="C2134" s="3" t="n">
        <v>16.4256</v>
      </c>
      <c r="D2134" s="3" t="n">
        <v>1.2253</v>
      </c>
      <c r="E2134" s="3" t="n">
        <v>0.376882</v>
      </c>
    </row>
    <row r="2135" customFormat="false" ht="15.75" hidden="false" customHeight="false" outlineLevel="0" collapsed="false">
      <c r="A2135" s="3" t="n">
        <v>2134</v>
      </c>
      <c r="B2135" s="3" t="n">
        <v>26.5073</v>
      </c>
      <c r="C2135" s="3" t="n">
        <v>16.1346</v>
      </c>
      <c r="D2135" s="3" t="n">
        <v>2.74857</v>
      </c>
      <c r="E2135" s="3" t="n">
        <v>-0.371698</v>
      </c>
    </row>
    <row r="2136" customFormat="false" ht="15.75" hidden="false" customHeight="false" outlineLevel="0" collapsed="false">
      <c r="A2136" s="3" t="n">
        <v>2135</v>
      </c>
      <c r="B2136" s="3" t="n">
        <v>26.573</v>
      </c>
      <c r="C2136" s="3" t="n">
        <v>16.4626</v>
      </c>
      <c r="D2136" s="3" t="n">
        <v>1.6763</v>
      </c>
      <c r="E2136" s="3" t="n">
        <v>4.78623</v>
      </c>
    </row>
    <row r="2137" customFormat="false" ht="15.75" hidden="false" customHeight="false" outlineLevel="0" collapsed="false">
      <c r="A2137" s="3" t="n">
        <v>2136</v>
      </c>
      <c r="B2137" s="3" t="n">
        <v>25.3413</v>
      </c>
      <c r="C2137" s="3" t="n">
        <v>17.131</v>
      </c>
      <c r="D2137" s="3" t="n">
        <v>3.01371</v>
      </c>
      <c r="E2137" s="3" t="n">
        <v>13.6485</v>
      </c>
    </row>
    <row r="2138" customFormat="false" ht="15.75" hidden="false" customHeight="false" outlineLevel="0" collapsed="false">
      <c r="A2138" s="3" t="n">
        <v>2137</v>
      </c>
      <c r="B2138" s="3" t="n">
        <v>27.9052</v>
      </c>
      <c r="C2138" s="3" t="n">
        <v>19.0896</v>
      </c>
      <c r="D2138" s="3" t="n">
        <v>1.74042</v>
      </c>
      <c r="E2138" s="3" t="n">
        <v>5.00828</v>
      </c>
    </row>
    <row r="2139" customFormat="false" ht="15.75" hidden="false" customHeight="false" outlineLevel="0" collapsed="false">
      <c r="A2139" s="3" t="n">
        <v>2138</v>
      </c>
      <c r="B2139" s="3" t="n">
        <v>28.0276</v>
      </c>
      <c r="C2139" s="3" t="n">
        <v>19.9534</v>
      </c>
      <c r="D2139" s="3" t="n">
        <v>2.15024</v>
      </c>
      <c r="E2139" s="3" t="n">
        <v>4.85706</v>
      </c>
    </row>
    <row r="2140" customFormat="false" ht="15.75" hidden="false" customHeight="false" outlineLevel="0" collapsed="false">
      <c r="A2140" s="3" t="n">
        <v>2139</v>
      </c>
      <c r="B2140" s="3" t="n">
        <v>28.1733</v>
      </c>
      <c r="C2140" s="3" t="n">
        <v>18.4526</v>
      </c>
      <c r="D2140" s="3" t="n">
        <v>3.21486</v>
      </c>
      <c r="E2140" s="3" t="n">
        <v>17.6804</v>
      </c>
    </row>
    <row r="2141" customFormat="false" ht="15.75" hidden="false" customHeight="false" outlineLevel="0" collapsed="false">
      <c r="A2141" s="3" t="n">
        <v>2140</v>
      </c>
      <c r="B2141" s="3" t="n">
        <v>26.1926</v>
      </c>
      <c r="C2141" s="3" t="n">
        <v>16.1688</v>
      </c>
      <c r="D2141" s="3" t="n">
        <v>2.66532</v>
      </c>
      <c r="E2141" s="3" t="n">
        <v>-1.41188</v>
      </c>
    </row>
    <row r="2142" customFormat="false" ht="15.75" hidden="false" customHeight="false" outlineLevel="0" collapsed="false">
      <c r="A2142" s="3" t="n">
        <v>2141</v>
      </c>
      <c r="B2142" s="3" t="n">
        <v>29.2671</v>
      </c>
      <c r="C2142" s="3" t="n">
        <v>20.1574</v>
      </c>
      <c r="D2142" s="3" t="n">
        <v>2.05755</v>
      </c>
      <c r="E2142" s="3" t="n">
        <v>-6.45861</v>
      </c>
    </row>
    <row r="2143" customFormat="false" ht="15.75" hidden="false" customHeight="false" outlineLevel="0" collapsed="false">
      <c r="A2143" s="3" t="n">
        <v>2142</v>
      </c>
      <c r="B2143" s="3" t="n">
        <v>26.9291</v>
      </c>
      <c r="C2143" s="3" t="n">
        <v>17.3819</v>
      </c>
      <c r="D2143" s="3" t="n">
        <v>2.6201</v>
      </c>
      <c r="E2143" s="3" t="n">
        <v>4.51364</v>
      </c>
    </row>
    <row r="2144" customFormat="false" ht="15.75" hidden="false" customHeight="false" outlineLevel="0" collapsed="false">
      <c r="A2144" s="3" t="n">
        <v>2143</v>
      </c>
      <c r="B2144" s="3" t="n">
        <v>26.8678</v>
      </c>
      <c r="C2144" s="3" t="n">
        <v>17.4949</v>
      </c>
      <c r="D2144" s="3" t="n">
        <v>1.77799</v>
      </c>
      <c r="E2144" s="3" t="n">
        <v>-0.23249</v>
      </c>
    </row>
    <row r="2145" customFormat="false" ht="15.75" hidden="false" customHeight="false" outlineLevel="0" collapsed="false">
      <c r="A2145" s="3" t="n">
        <v>2144</v>
      </c>
      <c r="B2145" s="3" t="n">
        <v>24.4688</v>
      </c>
      <c r="C2145" s="3" t="n">
        <v>13.9738</v>
      </c>
      <c r="D2145" s="3" t="n">
        <v>1.92624</v>
      </c>
      <c r="E2145" s="3" t="n">
        <v>12.1598</v>
      </c>
    </row>
    <row r="2146" customFormat="false" ht="15.75" hidden="false" customHeight="false" outlineLevel="0" collapsed="false">
      <c r="A2146" s="3" t="n">
        <v>2145</v>
      </c>
      <c r="B2146" s="3" t="n">
        <v>27.7991</v>
      </c>
      <c r="C2146" s="3" t="n">
        <v>18.3252</v>
      </c>
      <c r="D2146" s="3" t="n">
        <v>2.73181</v>
      </c>
      <c r="E2146" s="3" t="n">
        <v>-6.61511</v>
      </c>
    </row>
    <row r="2147" customFormat="false" ht="15.75" hidden="false" customHeight="false" outlineLevel="0" collapsed="false">
      <c r="A2147" s="3" t="n">
        <v>2146</v>
      </c>
      <c r="B2147" s="3" t="n">
        <v>26.6814</v>
      </c>
      <c r="C2147" s="3" t="n">
        <v>17.4156</v>
      </c>
      <c r="D2147" s="3" t="n">
        <v>1.57472</v>
      </c>
      <c r="E2147" s="3" t="n">
        <v>-1.61298</v>
      </c>
    </row>
    <row r="2148" customFormat="false" ht="15.75" hidden="false" customHeight="false" outlineLevel="0" collapsed="false">
      <c r="A2148" s="3" t="n">
        <v>2147</v>
      </c>
      <c r="B2148" s="3" t="n">
        <v>25.5962</v>
      </c>
      <c r="C2148" s="3" t="n">
        <v>17.2012</v>
      </c>
      <c r="D2148" s="3" t="n">
        <v>1.48141</v>
      </c>
      <c r="E2148" s="3" t="n">
        <v>3.49905</v>
      </c>
    </row>
    <row r="2149" customFormat="false" ht="15.75" hidden="false" customHeight="false" outlineLevel="0" collapsed="false">
      <c r="A2149" s="3" t="n">
        <v>2148</v>
      </c>
      <c r="B2149" s="3" t="n">
        <v>27.3324</v>
      </c>
      <c r="C2149" s="3" t="n">
        <v>17.8266</v>
      </c>
      <c r="D2149" s="3" t="n">
        <v>2.30602</v>
      </c>
      <c r="E2149" s="3" t="n">
        <v>5.07371</v>
      </c>
    </row>
    <row r="2150" customFormat="false" ht="15.75" hidden="false" customHeight="false" outlineLevel="0" collapsed="false">
      <c r="A2150" s="3" t="n">
        <v>2149</v>
      </c>
      <c r="B2150" s="3" t="n">
        <v>25.9487</v>
      </c>
      <c r="C2150" s="3" t="n">
        <v>16.8703</v>
      </c>
      <c r="D2150" s="3" t="n">
        <v>1.84431</v>
      </c>
      <c r="E2150" s="3" t="n">
        <v>11.97</v>
      </c>
    </row>
    <row r="2151" customFormat="false" ht="15.75" hidden="false" customHeight="false" outlineLevel="0" collapsed="false">
      <c r="A2151" s="3" t="n">
        <v>2150</v>
      </c>
      <c r="B2151" s="3" t="n">
        <v>25.8464</v>
      </c>
      <c r="C2151" s="3" t="n">
        <v>16.0352</v>
      </c>
      <c r="D2151" s="3" t="n">
        <v>1.64025</v>
      </c>
      <c r="E2151" s="3" t="n">
        <v>12.2408</v>
      </c>
    </row>
    <row r="2152" customFormat="false" ht="15.75" hidden="false" customHeight="false" outlineLevel="0" collapsed="false">
      <c r="A2152" s="3" t="n">
        <v>2151</v>
      </c>
      <c r="B2152" s="3" t="n">
        <v>27.072</v>
      </c>
      <c r="C2152" s="3" t="n">
        <v>19.2139</v>
      </c>
      <c r="D2152" s="3" t="n">
        <v>2.19103</v>
      </c>
      <c r="E2152" s="3" t="n">
        <v>-12.0221</v>
      </c>
    </row>
    <row r="2153" customFormat="false" ht="15.75" hidden="false" customHeight="false" outlineLevel="0" collapsed="false">
      <c r="A2153" s="3" t="n">
        <v>2152</v>
      </c>
      <c r="B2153" s="3" t="n">
        <v>24.8438</v>
      </c>
      <c r="C2153" s="3" t="n">
        <v>14.5666</v>
      </c>
      <c r="D2153" s="3" t="n">
        <v>1.78423</v>
      </c>
      <c r="E2153" s="3" t="n">
        <v>0.321719</v>
      </c>
    </row>
    <row r="2154" customFormat="false" ht="15.75" hidden="false" customHeight="false" outlineLevel="0" collapsed="false">
      <c r="A2154" s="3" t="n">
        <v>2153</v>
      </c>
      <c r="B2154" s="3" t="n">
        <v>26.6014</v>
      </c>
      <c r="C2154" s="3" t="n">
        <v>17.476</v>
      </c>
      <c r="D2154" s="3" t="n">
        <v>0.631043</v>
      </c>
      <c r="E2154" s="3" t="n">
        <v>-1.76565</v>
      </c>
    </row>
    <row r="2155" customFormat="false" ht="15.75" hidden="false" customHeight="false" outlineLevel="0" collapsed="false">
      <c r="A2155" s="3" t="n">
        <v>2154</v>
      </c>
      <c r="B2155" s="3" t="n">
        <v>25.0583</v>
      </c>
      <c r="C2155" s="3" t="n">
        <v>14.7671</v>
      </c>
      <c r="D2155" s="3" t="n">
        <v>2.57595</v>
      </c>
      <c r="E2155" s="3" t="n">
        <v>8.22521</v>
      </c>
    </row>
    <row r="2156" customFormat="false" ht="15.75" hidden="false" customHeight="false" outlineLevel="0" collapsed="false">
      <c r="A2156" s="3" t="n">
        <v>2155</v>
      </c>
      <c r="B2156" s="3" t="n">
        <v>26.7173</v>
      </c>
      <c r="C2156" s="3" t="n">
        <v>17.6731</v>
      </c>
      <c r="D2156" s="3" t="n">
        <v>1.32915</v>
      </c>
      <c r="E2156" s="3" t="n">
        <v>-1.30594</v>
      </c>
    </row>
    <row r="2157" customFormat="false" ht="15.75" hidden="false" customHeight="false" outlineLevel="0" collapsed="false">
      <c r="A2157" s="3" t="n">
        <v>2156</v>
      </c>
      <c r="B2157" s="3" t="n">
        <v>26.1941</v>
      </c>
      <c r="C2157" s="3" t="n">
        <v>16.7059</v>
      </c>
      <c r="D2157" s="3" t="n">
        <v>1.99283</v>
      </c>
      <c r="E2157" s="3" t="n">
        <v>14.0661</v>
      </c>
    </row>
    <row r="2158" customFormat="false" ht="15.75" hidden="false" customHeight="false" outlineLevel="0" collapsed="false">
      <c r="A2158" s="3" t="n">
        <v>2157</v>
      </c>
      <c r="B2158" s="3" t="n">
        <v>27.2062</v>
      </c>
      <c r="C2158" s="3" t="n">
        <v>18.014</v>
      </c>
      <c r="D2158" s="3" t="n">
        <v>2.24013</v>
      </c>
      <c r="E2158" s="3" t="n">
        <v>-6.49393</v>
      </c>
    </row>
    <row r="2159" customFormat="false" ht="15.75" hidden="false" customHeight="false" outlineLevel="0" collapsed="false">
      <c r="A2159" s="3" t="n">
        <v>2158</v>
      </c>
      <c r="B2159" s="3" t="n">
        <v>25.6692</v>
      </c>
      <c r="C2159" s="3" t="n">
        <v>15.9947</v>
      </c>
      <c r="D2159" s="3" t="n">
        <v>3.19055</v>
      </c>
      <c r="E2159" s="3" t="n">
        <v>1.03786</v>
      </c>
    </row>
    <row r="2160" customFormat="false" ht="15.75" hidden="false" customHeight="false" outlineLevel="0" collapsed="false">
      <c r="A2160" s="3" t="n">
        <v>2159</v>
      </c>
      <c r="B2160" s="3" t="n">
        <v>27.3162</v>
      </c>
      <c r="C2160" s="3" t="n">
        <v>18.3385</v>
      </c>
      <c r="D2160" s="3" t="n">
        <v>2.13076</v>
      </c>
      <c r="E2160" s="3" t="n">
        <v>-0.60698</v>
      </c>
    </row>
    <row r="2161" customFormat="false" ht="15.75" hidden="false" customHeight="false" outlineLevel="0" collapsed="false">
      <c r="A2161" s="3" t="n">
        <v>2160</v>
      </c>
      <c r="B2161" s="3" t="n">
        <v>26.1652</v>
      </c>
      <c r="C2161" s="3" t="n">
        <v>18.1941</v>
      </c>
      <c r="D2161" s="3" t="n">
        <v>1.77161</v>
      </c>
      <c r="E2161" s="3" t="n">
        <v>2.00429</v>
      </c>
    </row>
    <row r="2162" customFormat="false" ht="15.75" hidden="false" customHeight="false" outlineLevel="0" collapsed="false">
      <c r="A2162" s="3" t="n">
        <v>2161</v>
      </c>
      <c r="B2162" s="3" t="n">
        <v>28.621</v>
      </c>
      <c r="C2162" s="3" t="n">
        <v>19.576</v>
      </c>
      <c r="D2162" s="3" t="n">
        <v>2.23869</v>
      </c>
      <c r="E2162" s="3" t="n">
        <v>0.760333</v>
      </c>
    </row>
    <row r="2163" customFormat="false" ht="15.75" hidden="false" customHeight="false" outlineLevel="0" collapsed="false">
      <c r="A2163" s="3" t="n">
        <v>2162</v>
      </c>
      <c r="B2163" s="3" t="n">
        <v>25.6411</v>
      </c>
      <c r="C2163" s="3" t="n">
        <v>17.703</v>
      </c>
      <c r="D2163" s="3" t="n">
        <v>1.34802</v>
      </c>
      <c r="E2163" s="3" t="n">
        <v>-5.93878</v>
      </c>
    </row>
    <row r="2164" customFormat="false" ht="15.75" hidden="false" customHeight="false" outlineLevel="0" collapsed="false">
      <c r="A2164" s="3" t="n">
        <v>2163</v>
      </c>
      <c r="B2164" s="3" t="n">
        <v>26.2565</v>
      </c>
      <c r="C2164" s="3" t="n">
        <v>17.6221</v>
      </c>
      <c r="D2164" s="3" t="n">
        <v>1.39096</v>
      </c>
      <c r="E2164" s="3" t="n">
        <v>-8.84795</v>
      </c>
    </row>
    <row r="2165" customFormat="false" ht="15.75" hidden="false" customHeight="false" outlineLevel="0" collapsed="false">
      <c r="A2165" s="3" t="n">
        <v>2164</v>
      </c>
      <c r="B2165" s="3" t="n">
        <v>26.1347</v>
      </c>
      <c r="C2165" s="3" t="n">
        <v>16.2453</v>
      </c>
      <c r="D2165" s="3" t="n">
        <v>2.2083</v>
      </c>
      <c r="E2165" s="3" t="n">
        <v>-4.99403</v>
      </c>
    </row>
    <row r="2166" customFormat="false" ht="15.75" hidden="false" customHeight="false" outlineLevel="0" collapsed="false">
      <c r="A2166" s="3" t="n">
        <v>2165</v>
      </c>
      <c r="B2166" s="3" t="n">
        <v>25.524</v>
      </c>
      <c r="C2166" s="3" t="n">
        <v>16.1711</v>
      </c>
      <c r="D2166" s="3" t="n">
        <v>2.57743</v>
      </c>
      <c r="E2166" s="3" t="n">
        <v>4.78362</v>
      </c>
    </row>
    <row r="2167" customFormat="false" ht="15.75" hidden="false" customHeight="false" outlineLevel="0" collapsed="false">
      <c r="A2167" s="3" t="n">
        <v>2166</v>
      </c>
      <c r="B2167" s="3" t="n">
        <v>26.9726</v>
      </c>
      <c r="C2167" s="3" t="n">
        <v>17.4643</v>
      </c>
      <c r="D2167" s="3" t="n">
        <v>2.45247</v>
      </c>
      <c r="E2167" s="3" t="n">
        <v>-2.89948</v>
      </c>
    </row>
    <row r="2168" customFormat="false" ht="15.75" hidden="false" customHeight="false" outlineLevel="0" collapsed="false">
      <c r="A2168" s="3" t="n">
        <v>2167</v>
      </c>
      <c r="B2168" s="3" t="n">
        <v>26.8835</v>
      </c>
      <c r="C2168" s="3" t="n">
        <v>18.862</v>
      </c>
      <c r="D2168" s="3" t="n">
        <v>2.16333</v>
      </c>
      <c r="E2168" s="3" t="n">
        <v>1.61876</v>
      </c>
    </row>
    <row r="2169" customFormat="false" ht="15.75" hidden="false" customHeight="false" outlineLevel="0" collapsed="false">
      <c r="A2169" s="3" t="n">
        <v>2168</v>
      </c>
      <c r="B2169" s="3" t="n">
        <v>26.235</v>
      </c>
      <c r="C2169" s="3" t="n">
        <v>17.4785</v>
      </c>
      <c r="D2169" s="3" t="n">
        <v>2.36614</v>
      </c>
      <c r="E2169" s="3" t="n">
        <v>9.90593</v>
      </c>
    </row>
    <row r="2170" customFormat="false" ht="15.75" hidden="false" customHeight="false" outlineLevel="0" collapsed="false">
      <c r="A2170" s="3" t="n">
        <v>2169</v>
      </c>
      <c r="B2170" s="3" t="n">
        <v>25.9478</v>
      </c>
      <c r="C2170" s="3" t="n">
        <v>17.4342</v>
      </c>
      <c r="D2170" s="3" t="n">
        <v>0.950117</v>
      </c>
      <c r="E2170" s="3" t="n">
        <v>8.17575</v>
      </c>
    </row>
    <row r="2171" customFormat="false" ht="15.75" hidden="false" customHeight="false" outlineLevel="0" collapsed="false">
      <c r="A2171" s="3" t="n">
        <v>2170</v>
      </c>
      <c r="B2171" s="3" t="n">
        <v>26.6187</v>
      </c>
      <c r="C2171" s="3" t="n">
        <v>17.7909</v>
      </c>
      <c r="D2171" s="3" t="n">
        <v>2.55964</v>
      </c>
      <c r="E2171" s="3" t="n">
        <v>3.96261</v>
      </c>
    </row>
    <row r="2172" customFormat="false" ht="15.75" hidden="false" customHeight="false" outlineLevel="0" collapsed="false">
      <c r="A2172" s="3" t="n">
        <v>2171</v>
      </c>
      <c r="B2172" s="3" t="n">
        <v>26.4752</v>
      </c>
      <c r="C2172" s="3" t="n">
        <v>17.9291</v>
      </c>
      <c r="D2172" s="3" t="n">
        <v>2.37041</v>
      </c>
      <c r="E2172" s="3" t="n">
        <v>-2.83159</v>
      </c>
    </row>
    <row r="2173" customFormat="false" ht="15.75" hidden="false" customHeight="false" outlineLevel="0" collapsed="false">
      <c r="A2173" s="3" t="n">
        <v>2172</v>
      </c>
      <c r="B2173" s="3" t="n">
        <v>28.2567</v>
      </c>
      <c r="C2173" s="3" t="n">
        <v>19.6884</v>
      </c>
      <c r="D2173" s="3" t="n">
        <v>2.37317</v>
      </c>
      <c r="E2173" s="3" t="n">
        <v>2.17952</v>
      </c>
    </row>
    <row r="2174" customFormat="false" ht="15.75" hidden="false" customHeight="false" outlineLevel="0" collapsed="false">
      <c r="A2174" s="3" t="n">
        <v>2173</v>
      </c>
      <c r="B2174" s="3" t="n">
        <v>25.0553</v>
      </c>
      <c r="C2174" s="3" t="n">
        <v>15.2277</v>
      </c>
      <c r="D2174" s="3" t="n">
        <v>1.95396</v>
      </c>
      <c r="E2174" s="3" t="n">
        <v>10.9908</v>
      </c>
    </row>
    <row r="2175" customFormat="false" ht="15.75" hidden="false" customHeight="false" outlineLevel="0" collapsed="false">
      <c r="A2175" s="3" t="n">
        <v>2174</v>
      </c>
      <c r="B2175" s="3" t="n">
        <v>26.1863</v>
      </c>
      <c r="C2175" s="3" t="n">
        <v>18.094</v>
      </c>
      <c r="D2175" s="3" t="n">
        <v>2.7377</v>
      </c>
      <c r="E2175" s="3" t="n">
        <v>-9.76081</v>
      </c>
    </row>
    <row r="2176" customFormat="false" ht="15.75" hidden="false" customHeight="false" outlineLevel="0" collapsed="false">
      <c r="A2176" s="3" t="n">
        <v>2175</v>
      </c>
      <c r="B2176" s="3" t="n">
        <v>26.0282</v>
      </c>
      <c r="C2176" s="3" t="n">
        <v>15.8185</v>
      </c>
      <c r="D2176" s="3" t="n">
        <v>2.48692</v>
      </c>
      <c r="E2176" s="3" t="n">
        <v>-4.18372</v>
      </c>
    </row>
    <row r="2177" customFormat="false" ht="15.75" hidden="false" customHeight="false" outlineLevel="0" collapsed="false">
      <c r="A2177" s="3" t="n">
        <v>2176</v>
      </c>
      <c r="B2177" s="3" t="n">
        <v>27.2536</v>
      </c>
      <c r="C2177" s="3" t="n">
        <v>18.8027</v>
      </c>
      <c r="D2177" s="3" t="n">
        <v>2.03181</v>
      </c>
      <c r="E2177" s="3" t="n">
        <v>6.75561</v>
      </c>
    </row>
    <row r="2178" customFormat="false" ht="15.75" hidden="false" customHeight="false" outlineLevel="0" collapsed="false">
      <c r="A2178" s="3" t="n">
        <v>2177</v>
      </c>
      <c r="B2178" s="3" t="n">
        <v>24.9614</v>
      </c>
      <c r="C2178" s="3" t="n">
        <v>14.5984</v>
      </c>
      <c r="D2178" s="3" t="n">
        <v>1.25499</v>
      </c>
      <c r="E2178" s="3" t="n">
        <v>-12.1922</v>
      </c>
    </row>
    <row r="2179" customFormat="false" ht="15.75" hidden="false" customHeight="false" outlineLevel="0" collapsed="false">
      <c r="A2179" s="3" t="n">
        <v>2178</v>
      </c>
      <c r="B2179" s="3" t="n">
        <v>29.2617</v>
      </c>
      <c r="C2179" s="3" t="n">
        <v>20.7481</v>
      </c>
      <c r="D2179" s="3" t="n">
        <v>2.52789</v>
      </c>
      <c r="E2179" s="3" t="n">
        <v>-3.14442</v>
      </c>
    </row>
    <row r="2180" customFormat="false" ht="15.75" hidden="false" customHeight="false" outlineLevel="0" collapsed="false">
      <c r="A2180" s="3" t="n">
        <v>2179</v>
      </c>
      <c r="B2180" s="3" t="n">
        <v>26.7431</v>
      </c>
      <c r="C2180" s="3" t="n">
        <v>17.466</v>
      </c>
      <c r="D2180" s="3" t="n">
        <v>2.36244</v>
      </c>
      <c r="E2180" s="3" t="n">
        <v>0.919085</v>
      </c>
    </row>
    <row r="2181" customFormat="false" ht="15.75" hidden="false" customHeight="false" outlineLevel="0" collapsed="false">
      <c r="A2181" s="3" t="n">
        <v>2180</v>
      </c>
      <c r="B2181" s="3" t="n">
        <v>24.3561</v>
      </c>
      <c r="C2181" s="3" t="n">
        <v>15.7958</v>
      </c>
      <c r="D2181" s="3" t="n">
        <v>2.29388</v>
      </c>
      <c r="E2181" s="3" t="n">
        <v>4.93846</v>
      </c>
    </row>
    <row r="2182" customFormat="false" ht="15.75" hidden="false" customHeight="false" outlineLevel="0" collapsed="false">
      <c r="A2182" s="3" t="n">
        <v>2181</v>
      </c>
      <c r="B2182" s="3" t="n">
        <v>24.7618</v>
      </c>
      <c r="C2182" s="3" t="n">
        <v>15.9354</v>
      </c>
      <c r="D2182" s="3" t="n">
        <v>1.81187</v>
      </c>
      <c r="E2182" s="3" t="n">
        <v>6.6997</v>
      </c>
    </row>
    <row r="2183" customFormat="false" ht="15.75" hidden="false" customHeight="false" outlineLevel="0" collapsed="false">
      <c r="A2183" s="3" t="n">
        <v>2182</v>
      </c>
      <c r="B2183" s="3" t="n">
        <v>28.2408</v>
      </c>
      <c r="C2183" s="3" t="n">
        <v>21.1743</v>
      </c>
      <c r="D2183" s="3" t="n">
        <v>1.83327</v>
      </c>
      <c r="E2183" s="3" t="n">
        <v>0.136225</v>
      </c>
    </row>
    <row r="2184" customFormat="false" ht="15.75" hidden="false" customHeight="false" outlineLevel="0" collapsed="false">
      <c r="A2184" s="3" t="n">
        <v>2183</v>
      </c>
      <c r="B2184" s="3" t="n">
        <v>25.751</v>
      </c>
      <c r="C2184" s="3" t="n">
        <v>15.3042</v>
      </c>
      <c r="D2184" s="3" t="n">
        <v>2.3855</v>
      </c>
      <c r="E2184" s="3" t="n">
        <v>5.89128</v>
      </c>
    </row>
    <row r="2185" customFormat="false" ht="15.75" hidden="false" customHeight="false" outlineLevel="0" collapsed="false">
      <c r="A2185" s="3" t="n">
        <v>2184</v>
      </c>
      <c r="B2185" s="3" t="n">
        <v>26.2392</v>
      </c>
      <c r="C2185" s="3" t="n">
        <v>16.8998</v>
      </c>
      <c r="D2185" s="3" t="n">
        <v>2.14175</v>
      </c>
      <c r="E2185" s="3" t="n">
        <v>-0.327752</v>
      </c>
    </row>
    <row r="2186" customFormat="false" ht="15.75" hidden="false" customHeight="false" outlineLevel="0" collapsed="false">
      <c r="A2186" s="3" t="n">
        <v>2185</v>
      </c>
      <c r="B2186" s="3" t="n">
        <v>23.4312</v>
      </c>
      <c r="C2186" s="3" t="n">
        <v>13.6019</v>
      </c>
      <c r="D2186" s="3" t="n">
        <v>2.05469</v>
      </c>
      <c r="E2186" s="3" t="n">
        <v>2.84373</v>
      </c>
    </row>
    <row r="2187" customFormat="false" ht="15.75" hidden="false" customHeight="false" outlineLevel="0" collapsed="false">
      <c r="A2187" s="3" t="n">
        <v>2186</v>
      </c>
      <c r="B2187" s="3" t="n">
        <v>24.3533</v>
      </c>
      <c r="C2187" s="3" t="n">
        <v>14.3893</v>
      </c>
      <c r="D2187" s="3" t="n">
        <v>2.49112</v>
      </c>
      <c r="E2187" s="3" t="n">
        <v>7.097</v>
      </c>
    </row>
    <row r="2188" customFormat="false" ht="15.75" hidden="false" customHeight="false" outlineLevel="0" collapsed="false">
      <c r="A2188" s="3" t="n">
        <v>2187</v>
      </c>
      <c r="B2188" s="3" t="n">
        <v>26.575</v>
      </c>
      <c r="C2188" s="3" t="n">
        <v>16.745</v>
      </c>
      <c r="D2188" s="3" t="n">
        <v>1.78507</v>
      </c>
      <c r="E2188" s="3" t="n">
        <v>8.16681</v>
      </c>
    </row>
    <row r="2189" customFormat="false" ht="15.75" hidden="false" customHeight="false" outlineLevel="0" collapsed="false">
      <c r="A2189" s="3" t="n">
        <v>2188</v>
      </c>
      <c r="B2189" s="3" t="n">
        <v>26.7211</v>
      </c>
      <c r="C2189" s="3" t="n">
        <v>17.5259</v>
      </c>
      <c r="D2189" s="3" t="n">
        <v>1.79165</v>
      </c>
      <c r="E2189" s="3" t="n">
        <v>-2.87041</v>
      </c>
    </row>
    <row r="2190" customFormat="false" ht="15.75" hidden="false" customHeight="false" outlineLevel="0" collapsed="false">
      <c r="A2190" s="3" t="n">
        <v>2189</v>
      </c>
      <c r="B2190" s="3" t="n">
        <v>26.6795</v>
      </c>
      <c r="C2190" s="3" t="n">
        <v>18.5879</v>
      </c>
      <c r="D2190" s="3" t="n">
        <v>1.93945</v>
      </c>
      <c r="E2190" s="3" t="n">
        <v>-0.955404</v>
      </c>
    </row>
    <row r="2191" customFormat="false" ht="15.75" hidden="false" customHeight="false" outlineLevel="0" collapsed="false">
      <c r="A2191" s="3" t="n">
        <v>2190</v>
      </c>
      <c r="B2191" s="3" t="n">
        <v>26.2917</v>
      </c>
      <c r="C2191" s="3" t="n">
        <v>16.9677</v>
      </c>
      <c r="D2191" s="3" t="n">
        <v>1.49168</v>
      </c>
      <c r="E2191" s="3" t="n">
        <v>-0.274605</v>
      </c>
    </row>
    <row r="2192" customFormat="false" ht="15.75" hidden="false" customHeight="false" outlineLevel="0" collapsed="false">
      <c r="A2192" s="3" t="n">
        <v>2191</v>
      </c>
      <c r="B2192" s="3" t="n">
        <v>27.3789</v>
      </c>
      <c r="C2192" s="3" t="n">
        <v>18.277</v>
      </c>
      <c r="D2192" s="3" t="n">
        <v>1.5782</v>
      </c>
      <c r="E2192" s="3" t="n">
        <v>0.174795</v>
      </c>
    </row>
    <row r="2193" customFormat="false" ht="15.75" hidden="false" customHeight="false" outlineLevel="0" collapsed="false">
      <c r="A2193" s="3" t="n">
        <v>2192</v>
      </c>
      <c r="B2193" s="3" t="n">
        <v>26.57</v>
      </c>
      <c r="C2193" s="3" t="n">
        <v>16.5683</v>
      </c>
      <c r="D2193" s="3" t="n">
        <v>1.82575</v>
      </c>
      <c r="E2193" s="3" t="n">
        <v>8.90288</v>
      </c>
    </row>
    <row r="2194" customFormat="false" ht="15.75" hidden="false" customHeight="false" outlineLevel="0" collapsed="false">
      <c r="A2194" s="3" t="n">
        <v>2193</v>
      </c>
      <c r="B2194" s="3" t="n">
        <v>27.2111</v>
      </c>
      <c r="C2194" s="3" t="n">
        <v>17.1894</v>
      </c>
      <c r="D2194" s="3" t="n">
        <v>2.62735</v>
      </c>
      <c r="E2194" s="3" t="n">
        <v>11.1809</v>
      </c>
    </row>
    <row r="2195" customFormat="false" ht="15.75" hidden="false" customHeight="false" outlineLevel="0" collapsed="false">
      <c r="A2195" s="3" t="n">
        <v>2194</v>
      </c>
      <c r="B2195" s="3" t="n">
        <v>25.6689</v>
      </c>
      <c r="C2195" s="3" t="n">
        <v>15.8837</v>
      </c>
      <c r="D2195" s="3" t="n">
        <v>1.44603</v>
      </c>
      <c r="E2195" s="3" t="n">
        <v>2.93564</v>
      </c>
    </row>
    <row r="2196" customFormat="false" ht="15.75" hidden="false" customHeight="false" outlineLevel="0" collapsed="false">
      <c r="A2196" s="3" t="n">
        <v>2195</v>
      </c>
      <c r="B2196" s="3" t="n">
        <v>27.9511</v>
      </c>
      <c r="C2196" s="3" t="n">
        <v>19.1711</v>
      </c>
      <c r="D2196" s="3" t="n">
        <v>2.57947</v>
      </c>
      <c r="E2196" s="3" t="n">
        <v>8.5125</v>
      </c>
    </row>
    <row r="2197" customFormat="false" ht="15.75" hidden="false" customHeight="false" outlineLevel="0" collapsed="false">
      <c r="A2197" s="3" t="n">
        <v>2196</v>
      </c>
      <c r="B2197" s="3" t="n">
        <v>23.59</v>
      </c>
      <c r="C2197" s="3" t="n">
        <v>13.0052</v>
      </c>
      <c r="D2197" s="3" t="n">
        <v>1.48986</v>
      </c>
      <c r="E2197" s="3" t="n">
        <v>8.15037</v>
      </c>
    </row>
    <row r="2198" customFormat="false" ht="15.75" hidden="false" customHeight="false" outlineLevel="0" collapsed="false">
      <c r="A2198" s="3" t="n">
        <v>2197</v>
      </c>
      <c r="B2198" s="3" t="n">
        <v>27.3544</v>
      </c>
      <c r="C2198" s="3" t="n">
        <v>17.4217</v>
      </c>
      <c r="D2198" s="3" t="n">
        <v>1.7439</v>
      </c>
      <c r="E2198" s="3" t="n">
        <v>-8.26985</v>
      </c>
    </row>
    <row r="2199" customFormat="false" ht="15.75" hidden="false" customHeight="false" outlineLevel="0" collapsed="false">
      <c r="A2199" s="3" t="n">
        <v>2198</v>
      </c>
      <c r="B2199" s="3" t="n">
        <v>26.9442</v>
      </c>
      <c r="C2199" s="3" t="n">
        <v>18.0623</v>
      </c>
      <c r="D2199" s="3" t="n">
        <v>2.5652</v>
      </c>
      <c r="E2199" s="3" t="n">
        <v>-0.155865</v>
      </c>
    </row>
    <row r="2200" customFormat="false" ht="15.75" hidden="false" customHeight="false" outlineLevel="0" collapsed="false">
      <c r="A2200" s="3" t="n">
        <v>2199</v>
      </c>
      <c r="B2200" s="3" t="n">
        <v>24.9685</v>
      </c>
      <c r="C2200" s="3" t="n">
        <v>17.0111</v>
      </c>
      <c r="D2200" s="3" t="n">
        <v>2.18033</v>
      </c>
      <c r="E2200" s="3" t="n">
        <v>3.4201</v>
      </c>
    </row>
    <row r="2201" customFormat="false" ht="15.75" hidden="false" customHeight="false" outlineLevel="0" collapsed="false">
      <c r="A2201" s="3" t="n">
        <v>2200</v>
      </c>
      <c r="B2201" s="3" t="n">
        <v>25</v>
      </c>
      <c r="C2201" s="3" t="n">
        <v>15.5182</v>
      </c>
      <c r="D2201" s="3" t="n">
        <v>1.1358</v>
      </c>
      <c r="E2201" s="3" t="n">
        <v>0.981103</v>
      </c>
    </row>
    <row r="2202" customFormat="false" ht="15.75" hidden="false" customHeight="false" outlineLevel="0" collapsed="false">
      <c r="A2202" s="3" t="n">
        <v>2201</v>
      </c>
      <c r="B2202" s="3" t="n">
        <v>27.7177</v>
      </c>
      <c r="C2202" s="3" t="n">
        <v>19.2901</v>
      </c>
      <c r="D2202" s="3" t="n">
        <v>2.79038</v>
      </c>
      <c r="E2202" s="3" t="n">
        <v>-7.8554</v>
      </c>
    </row>
    <row r="2203" customFormat="false" ht="15.75" hidden="false" customHeight="false" outlineLevel="0" collapsed="false">
      <c r="A2203" s="3" t="n">
        <v>2202</v>
      </c>
      <c r="B2203" s="3" t="n">
        <v>25.9397</v>
      </c>
      <c r="C2203" s="3" t="n">
        <v>15.2602</v>
      </c>
      <c r="D2203" s="3" t="n">
        <v>1.17021</v>
      </c>
      <c r="E2203" s="3" t="n">
        <v>4.87664</v>
      </c>
    </row>
    <row r="2204" customFormat="false" ht="15.75" hidden="false" customHeight="false" outlineLevel="0" collapsed="false">
      <c r="A2204" s="3" t="n">
        <v>2203</v>
      </c>
      <c r="B2204" s="3" t="n">
        <v>27.8511</v>
      </c>
      <c r="C2204" s="3" t="n">
        <v>19.6384</v>
      </c>
      <c r="D2204" s="3" t="n">
        <v>1.45232</v>
      </c>
      <c r="E2204" s="3" t="n">
        <v>-6.15453</v>
      </c>
    </row>
    <row r="2205" customFormat="false" ht="15.75" hidden="false" customHeight="false" outlineLevel="0" collapsed="false">
      <c r="A2205" s="3" t="n">
        <v>2204</v>
      </c>
      <c r="B2205" s="3" t="n">
        <v>27.6536</v>
      </c>
      <c r="C2205" s="3" t="n">
        <v>19.7951</v>
      </c>
      <c r="D2205" s="3" t="n">
        <v>2.58517</v>
      </c>
      <c r="E2205" s="3" t="n">
        <v>4.08508</v>
      </c>
    </row>
    <row r="2206" customFormat="false" ht="15.75" hidden="false" customHeight="false" outlineLevel="0" collapsed="false">
      <c r="A2206" s="3" t="n">
        <v>2205</v>
      </c>
      <c r="B2206" s="3" t="n">
        <v>27.1774</v>
      </c>
      <c r="C2206" s="3" t="n">
        <v>17.6477</v>
      </c>
      <c r="D2206" s="3" t="n">
        <v>1.97053</v>
      </c>
      <c r="E2206" s="3" t="n">
        <v>-10.8021</v>
      </c>
    </row>
    <row r="2207" customFormat="false" ht="15.75" hidden="false" customHeight="false" outlineLevel="0" collapsed="false">
      <c r="A2207" s="3" t="n">
        <v>2206</v>
      </c>
      <c r="B2207" s="3" t="n">
        <v>26.1696</v>
      </c>
      <c r="C2207" s="3" t="n">
        <v>16.3453</v>
      </c>
      <c r="D2207" s="3" t="n">
        <v>2.30981</v>
      </c>
      <c r="E2207" s="3" t="n">
        <v>5.51903</v>
      </c>
    </row>
    <row r="2208" customFormat="false" ht="15.75" hidden="false" customHeight="false" outlineLevel="0" collapsed="false">
      <c r="A2208" s="3" t="n">
        <v>2207</v>
      </c>
      <c r="B2208" s="3" t="n">
        <v>24.5804</v>
      </c>
      <c r="C2208" s="3" t="n">
        <v>14.0445</v>
      </c>
      <c r="D2208" s="3" t="n">
        <v>2.31145</v>
      </c>
      <c r="E2208" s="3" t="n">
        <v>14.5547</v>
      </c>
    </row>
    <row r="2209" customFormat="false" ht="15.75" hidden="false" customHeight="false" outlineLevel="0" collapsed="false">
      <c r="A2209" s="3" t="n">
        <v>2208</v>
      </c>
      <c r="B2209" s="3" t="n">
        <v>24.1342</v>
      </c>
      <c r="C2209" s="3" t="n">
        <v>15.2589</v>
      </c>
      <c r="D2209" s="3" t="n">
        <v>1.4167</v>
      </c>
      <c r="E2209" s="3" t="n">
        <v>-2.68983</v>
      </c>
    </row>
    <row r="2210" customFormat="false" ht="15.75" hidden="false" customHeight="false" outlineLevel="0" collapsed="false">
      <c r="A2210" s="3" t="n">
        <v>2209</v>
      </c>
      <c r="B2210" s="3" t="n">
        <v>28.0256</v>
      </c>
      <c r="C2210" s="3" t="n">
        <v>19.3314</v>
      </c>
      <c r="D2210" s="3" t="n">
        <v>1.97999</v>
      </c>
      <c r="E2210" s="3" t="n">
        <v>-10.4631</v>
      </c>
    </row>
    <row r="2211" customFormat="false" ht="15.75" hidden="false" customHeight="false" outlineLevel="0" collapsed="false">
      <c r="A2211" s="3" t="n">
        <v>2210</v>
      </c>
      <c r="B2211" s="3" t="n">
        <v>23.1724</v>
      </c>
      <c r="C2211" s="3" t="n">
        <v>13.924</v>
      </c>
      <c r="D2211" s="3" t="n">
        <v>0.753897</v>
      </c>
      <c r="E2211" s="3" t="n">
        <v>5.14216</v>
      </c>
    </row>
    <row r="2212" customFormat="false" ht="15.75" hidden="false" customHeight="false" outlineLevel="0" collapsed="false">
      <c r="A2212" s="3" t="n">
        <v>2211</v>
      </c>
      <c r="B2212" s="3" t="n">
        <v>25.1635</v>
      </c>
      <c r="C2212" s="3" t="n">
        <v>15.4134</v>
      </c>
      <c r="D2212" s="3" t="n">
        <v>2.37146</v>
      </c>
      <c r="E2212" s="3" t="n">
        <v>2.98854</v>
      </c>
    </row>
    <row r="2213" customFormat="false" ht="15.75" hidden="false" customHeight="false" outlineLevel="0" collapsed="false">
      <c r="A2213" s="3" t="n">
        <v>2212</v>
      </c>
      <c r="B2213" s="3" t="n">
        <v>26.4314</v>
      </c>
      <c r="C2213" s="3" t="n">
        <v>16.7547</v>
      </c>
      <c r="D2213" s="3" t="n">
        <v>2.12147</v>
      </c>
      <c r="E2213" s="3" t="n">
        <v>2.52901</v>
      </c>
    </row>
    <row r="2214" customFormat="false" ht="15.75" hidden="false" customHeight="false" outlineLevel="0" collapsed="false">
      <c r="A2214" s="3" t="n">
        <v>2213</v>
      </c>
      <c r="B2214" s="3" t="n">
        <v>26.2279</v>
      </c>
      <c r="C2214" s="3" t="n">
        <v>17.2074</v>
      </c>
      <c r="D2214" s="3" t="n">
        <v>1.87887</v>
      </c>
      <c r="E2214" s="3" t="n">
        <v>4.13907</v>
      </c>
    </row>
    <row r="2215" customFormat="false" ht="15.75" hidden="false" customHeight="false" outlineLevel="0" collapsed="false">
      <c r="A2215" s="3" t="n">
        <v>2214</v>
      </c>
      <c r="B2215" s="3" t="n">
        <v>28.0945</v>
      </c>
      <c r="C2215" s="3" t="n">
        <v>20.7108</v>
      </c>
      <c r="D2215" s="3" t="n">
        <v>2.4552</v>
      </c>
      <c r="E2215" s="3" t="n">
        <v>-0.614311</v>
      </c>
    </row>
    <row r="2216" customFormat="false" ht="15.75" hidden="false" customHeight="false" outlineLevel="0" collapsed="false">
      <c r="A2216" s="3" t="n">
        <v>2215</v>
      </c>
      <c r="B2216" s="3" t="n">
        <v>27.414</v>
      </c>
      <c r="C2216" s="3" t="n">
        <v>19.8291</v>
      </c>
      <c r="D2216" s="3" t="n">
        <v>1.46067</v>
      </c>
      <c r="E2216" s="3" t="n">
        <v>2.65578</v>
      </c>
    </row>
    <row r="2217" customFormat="false" ht="15.75" hidden="false" customHeight="false" outlineLevel="0" collapsed="false">
      <c r="A2217" s="3" t="n">
        <v>2216</v>
      </c>
      <c r="B2217" s="3" t="n">
        <v>25.1923</v>
      </c>
      <c r="C2217" s="3" t="n">
        <v>15.0534</v>
      </c>
      <c r="D2217" s="3" t="n">
        <v>2.08986</v>
      </c>
      <c r="E2217" s="3" t="n">
        <v>-8.1446</v>
      </c>
    </row>
    <row r="2218" customFormat="false" ht="15.75" hidden="false" customHeight="false" outlineLevel="0" collapsed="false">
      <c r="A2218" s="3" t="n">
        <v>2217</v>
      </c>
      <c r="B2218" s="3" t="n">
        <v>28.4177</v>
      </c>
      <c r="C2218" s="3" t="n">
        <v>19.1788</v>
      </c>
      <c r="D2218" s="3" t="n">
        <v>2.02875</v>
      </c>
      <c r="E2218" s="3" t="n">
        <v>7.72778</v>
      </c>
    </row>
    <row r="2219" customFormat="false" ht="15.75" hidden="false" customHeight="false" outlineLevel="0" collapsed="false">
      <c r="A2219" s="3" t="n">
        <v>2218</v>
      </c>
      <c r="B2219" s="3" t="n">
        <v>25.4002</v>
      </c>
      <c r="C2219" s="3" t="n">
        <v>16.2497</v>
      </c>
      <c r="D2219" s="3" t="n">
        <v>2.09539</v>
      </c>
      <c r="E2219" s="3" t="n">
        <v>0.194996</v>
      </c>
    </row>
    <row r="2220" customFormat="false" ht="15.75" hidden="false" customHeight="false" outlineLevel="0" collapsed="false">
      <c r="A2220" s="3" t="n">
        <v>2219</v>
      </c>
      <c r="B2220" s="3" t="n">
        <v>26.5799</v>
      </c>
      <c r="C2220" s="3" t="n">
        <v>17.4241</v>
      </c>
      <c r="D2220" s="3" t="n">
        <v>2.14863</v>
      </c>
      <c r="E2220" s="3" t="n">
        <v>9.06043</v>
      </c>
    </row>
    <row r="2221" customFormat="false" ht="15.75" hidden="false" customHeight="false" outlineLevel="0" collapsed="false">
      <c r="A2221" s="3" t="n">
        <v>2220</v>
      </c>
      <c r="B2221" s="3" t="n">
        <v>25.3522</v>
      </c>
      <c r="C2221" s="3" t="n">
        <v>15.9963</v>
      </c>
      <c r="D2221" s="3" t="n">
        <v>2.7219</v>
      </c>
      <c r="E2221" s="3" t="n">
        <v>5.89711</v>
      </c>
    </row>
    <row r="2222" customFormat="false" ht="15.75" hidden="false" customHeight="false" outlineLevel="0" collapsed="false">
      <c r="A2222" s="3" t="n">
        <v>2221</v>
      </c>
      <c r="B2222" s="3" t="n">
        <v>26.7523</v>
      </c>
      <c r="C2222" s="3" t="n">
        <v>16.964</v>
      </c>
      <c r="D2222" s="3" t="n">
        <v>1.48806</v>
      </c>
      <c r="E2222" s="3" t="n">
        <v>-2.11889</v>
      </c>
    </row>
    <row r="2223" customFormat="false" ht="15.75" hidden="false" customHeight="false" outlineLevel="0" collapsed="false">
      <c r="A2223" s="3" t="n">
        <v>2222</v>
      </c>
      <c r="B2223" s="3" t="n">
        <v>26.6853</v>
      </c>
      <c r="C2223" s="3" t="n">
        <v>17.1156</v>
      </c>
      <c r="D2223" s="3" t="n">
        <v>1.22236</v>
      </c>
      <c r="E2223" s="3" t="n">
        <v>-8.87525</v>
      </c>
    </row>
    <row r="2224" customFormat="false" ht="15.75" hidden="false" customHeight="false" outlineLevel="0" collapsed="false">
      <c r="A2224" s="3" t="n">
        <v>2223</v>
      </c>
      <c r="B2224" s="3" t="n">
        <v>27.0897</v>
      </c>
      <c r="C2224" s="3" t="n">
        <v>18.02</v>
      </c>
      <c r="D2224" s="3" t="n">
        <v>2.0621</v>
      </c>
      <c r="E2224" s="3" t="n">
        <v>-5.16693</v>
      </c>
    </row>
    <row r="2225" customFormat="false" ht="15.75" hidden="false" customHeight="false" outlineLevel="0" collapsed="false">
      <c r="A2225" s="3" t="n">
        <v>2224</v>
      </c>
      <c r="B2225" s="3" t="n">
        <v>26.8495</v>
      </c>
      <c r="C2225" s="3" t="n">
        <v>18.1499</v>
      </c>
      <c r="D2225" s="3" t="n">
        <v>2.79467</v>
      </c>
      <c r="E2225" s="3" t="n">
        <v>-0.865455</v>
      </c>
    </row>
    <row r="2226" customFormat="false" ht="15.75" hidden="false" customHeight="false" outlineLevel="0" collapsed="false">
      <c r="A2226" s="3" t="n">
        <v>2225</v>
      </c>
      <c r="B2226" s="3" t="n">
        <v>27.3491</v>
      </c>
      <c r="C2226" s="3" t="n">
        <v>18.4676</v>
      </c>
      <c r="D2226" s="3" t="n">
        <v>2.62723</v>
      </c>
      <c r="E2226" s="3" t="n">
        <v>8.04707</v>
      </c>
    </row>
    <row r="2227" customFormat="false" ht="15.75" hidden="false" customHeight="false" outlineLevel="0" collapsed="false">
      <c r="A2227" s="3" t="n">
        <v>2226</v>
      </c>
      <c r="B2227" s="3" t="n">
        <v>28.3596</v>
      </c>
      <c r="C2227" s="3" t="n">
        <v>20.0765</v>
      </c>
      <c r="D2227" s="3" t="n">
        <v>2.01352</v>
      </c>
      <c r="E2227" s="3" t="n">
        <v>-9.6882</v>
      </c>
    </row>
    <row r="2228" customFormat="false" ht="15.75" hidden="false" customHeight="false" outlineLevel="0" collapsed="false">
      <c r="A2228" s="3" t="n">
        <v>2227</v>
      </c>
      <c r="B2228" s="3" t="n">
        <v>26.1434</v>
      </c>
      <c r="C2228" s="3" t="n">
        <v>16.2517</v>
      </c>
      <c r="D2228" s="3" t="n">
        <v>1.78363</v>
      </c>
      <c r="E2228" s="3" t="n">
        <v>3.55882</v>
      </c>
    </row>
    <row r="2229" customFormat="false" ht="15.75" hidden="false" customHeight="false" outlineLevel="0" collapsed="false">
      <c r="A2229" s="3" t="n">
        <v>2228</v>
      </c>
      <c r="B2229" s="3" t="n">
        <v>26.0249</v>
      </c>
      <c r="C2229" s="3" t="n">
        <v>15.7014</v>
      </c>
      <c r="D2229" s="3" t="n">
        <v>1.49674</v>
      </c>
      <c r="E2229" s="3" t="n">
        <v>-4.04758</v>
      </c>
    </row>
    <row r="2230" customFormat="false" ht="15.75" hidden="false" customHeight="false" outlineLevel="0" collapsed="false">
      <c r="A2230" s="3" t="n">
        <v>2229</v>
      </c>
      <c r="B2230" s="3" t="n">
        <v>27.165</v>
      </c>
      <c r="C2230" s="3" t="n">
        <v>18.2668</v>
      </c>
      <c r="D2230" s="3" t="n">
        <v>2.22328</v>
      </c>
      <c r="E2230" s="3" t="n">
        <v>0.478685</v>
      </c>
    </row>
    <row r="2231" customFormat="false" ht="15.75" hidden="false" customHeight="false" outlineLevel="0" collapsed="false">
      <c r="A2231" s="3" t="n">
        <v>2230</v>
      </c>
      <c r="B2231" s="3" t="n">
        <v>27.4718</v>
      </c>
      <c r="C2231" s="3" t="n">
        <v>19.239</v>
      </c>
      <c r="D2231" s="3" t="n">
        <v>1.08779</v>
      </c>
      <c r="E2231" s="3" t="n">
        <v>9.22351</v>
      </c>
    </row>
    <row r="2232" customFormat="false" ht="15.75" hidden="false" customHeight="false" outlineLevel="0" collapsed="false">
      <c r="A2232" s="3" t="n">
        <v>2231</v>
      </c>
      <c r="B2232" s="3" t="n">
        <v>26.5865</v>
      </c>
      <c r="C2232" s="3" t="n">
        <v>16.8115</v>
      </c>
      <c r="D2232" s="3" t="n">
        <v>1.8242</v>
      </c>
      <c r="E2232" s="3" t="n">
        <v>8.59136</v>
      </c>
    </row>
    <row r="2233" customFormat="false" ht="15.75" hidden="false" customHeight="false" outlineLevel="0" collapsed="false">
      <c r="A2233" s="3" t="n">
        <v>2232</v>
      </c>
      <c r="B2233" s="3" t="n">
        <v>26.3665</v>
      </c>
      <c r="C2233" s="3" t="n">
        <v>16.345</v>
      </c>
      <c r="D2233" s="3" t="n">
        <v>2.46133</v>
      </c>
      <c r="E2233" s="3" t="n">
        <v>-4.64165</v>
      </c>
    </row>
    <row r="2234" customFormat="false" ht="15.75" hidden="false" customHeight="false" outlineLevel="0" collapsed="false">
      <c r="A2234" s="3" t="n">
        <v>2233</v>
      </c>
      <c r="B2234" s="3" t="n">
        <v>27.0196</v>
      </c>
      <c r="C2234" s="3" t="n">
        <v>18.4632</v>
      </c>
      <c r="D2234" s="3" t="n">
        <v>1.19239</v>
      </c>
      <c r="E2234" s="3" t="n">
        <v>-1.95013</v>
      </c>
    </row>
    <row r="2235" customFormat="false" ht="15.75" hidden="false" customHeight="false" outlineLevel="0" collapsed="false">
      <c r="A2235" s="3" t="n">
        <v>2234</v>
      </c>
      <c r="B2235" s="3" t="n">
        <v>25.2818</v>
      </c>
      <c r="C2235" s="3" t="n">
        <v>16.6193</v>
      </c>
      <c r="D2235" s="3" t="n">
        <v>2.59997</v>
      </c>
      <c r="E2235" s="3" t="n">
        <v>3.14284</v>
      </c>
    </row>
    <row r="2236" customFormat="false" ht="15.75" hidden="false" customHeight="false" outlineLevel="0" collapsed="false">
      <c r="A2236" s="3" t="n">
        <v>2235</v>
      </c>
      <c r="B2236" s="3" t="n">
        <v>27.3494</v>
      </c>
      <c r="C2236" s="3" t="n">
        <v>18.0413</v>
      </c>
      <c r="D2236" s="3" t="n">
        <v>1.58764</v>
      </c>
      <c r="E2236" s="3" t="n">
        <v>5.28467</v>
      </c>
    </row>
    <row r="2237" customFormat="false" ht="15.75" hidden="false" customHeight="false" outlineLevel="0" collapsed="false">
      <c r="A2237" s="3" t="n">
        <v>2236</v>
      </c>
      <c r="B2237" s="3" t="n">
        <v>26.9781</v>
      </c>
      <c r="C2237" s="3" t="n">
        <v>17.513</v>
      </c>
      <c r="D2237" s="3" t="n">
        <v>0.825872</v>
      </c>
      <c r="E2237" s="3" t="n">
        <v>-6.96788</v>
      </c>
    </row>
    <row r="2238" customFormat="false" ht="15.75" hidden="false" customHeight="false" outlineLevel="0" collapsed="false">
      <c r="A2238" s="3" t="n">
        <v>2237</v>
      </c>
      <c r="B2238" s="3" t="n">
        <v>27.5599</v>
      </c>
      <c r="C2238" s="3" t="n">
        <v>18.4094</v>
      </c>
      <c r="D2238" s="3" t="n">
        <v>1.762</v>
      </c>
      <c r="E2238" s="3" t="n">
        <v>-1.11063</v>
      </c>
    </row>
    <row r="2239" customFormat="false" ht="15.75" hidden="false" customHeight="false" outlineLevel="0" collapsed="false">
      <c r="A2239" s="3" t="n">
        <v>2238</v>
      </c>
      <c r="B2239" s="3" t="n">
        <v>26.2328</v>
      </c>
      <c r="C2239" s="3" t="n">
        <v>17.1943</v>
      </c>
      <c r="D2239" s="3" t="n">
        <v>3.37878</v>
      </c>
      <c r="E2239" s="3" t="n">
        <v>6.01729</v>
      </c>
    </row>
    <row r="2240" customFormat="false" ht="15.75" hidden="false" customHeight="false" outlineLevel="0" collapsed="false">
      <c r="A2240" s="3" t="n">
        <v>2239</v>
      </c>
      <c r="B2240" s="3" t="n">
        <v>27.4394</v>
      </c>
      <c r="C2240" s="3" t="n">
        <v>17.2018</v>
      </c>
      <c r="D2240" s="3" t="n">
        <v>2.74004</v>
      </c>
      <c r="E2240" s="3" t="n">
        <v>5.36287</v>
      </c>
    </row>
    <row r="2241" customFormat="false" ht="15.75" hidden="false" customHeight="false" outlineLevel="0" collapsed="false">
      <c r="A2241" s="3" t="n">
        <v>2240</v>
      </c>
      <c r="B2241" s="3" t="n">
        <v>24.1009</v>
      </c>
      <c r="C2241" s="3" t="n">
        <v>16.4831</v>
      </c>
      <c r="D2241" s="3" t="n">
        <v>1.56248</v>
      </c>
      <c r="E2241" s="3" t="n">
        <v>10.0107</v>
      </c>
    </row>
    <row r="2242" customFormat="false" ht="15.75" hidden="false" customHeight="false" outlineLevel="0" collapsed="false">
      <c r="A2242" s="3" t="n">
        <v>2241</v>
      </c>
      <c r="B2242" s="3" t="n">
        <v>25.6047</v>
      </c>
      <c r="C2242" s="3" t="n">
        <v>17.1967</v>
      </c>
      <c r="D2242" s="3" t="n">
        <v>2.12251</v>
      </c>
      <c r="E2242" s="3" t="n">
        <v>-2.79372</v>
      </c>
    </row>
    <row r="2243" customFormat="false" ht="15.75" hidden="false" customHeight="false" outlineLevel="0" collapsed="false">
      <c r="A2243" s="3" t="n">
        <v>2242</v>
      </c>
      <c r="B2243" s="3" t="n">
        <v>25.1295</v>
      </c>
      <c r="C2243" s="3" t="n">
        <v>16.8896</v>
      </c>
      <c r="D2243" s="3" t="n">
        <v>1.89022</v>
      </c>
      <c r="E2243" s="3" t="n">
        <v>0.212349</v>
      </c>
    </row>
    <row r="2244" customFormat="false" ht="15.75" hidden="false" customHeight="false" outlineLevel="0" collapsed="false">
      <c r="A2244" s="3" t="n">
        <v>2243</v>
      </c>
      <c r="B2244" s="3" t="n">
        <v>27.2688</v>
      </c>
      <c r="C2244" s="3" t="n">
        <v>17.6639</v>
      </c>
      <c r="D2244" s="3" t="n">
        <v>2.79339</v>
      </c>
      <c r="E2244" s="3" t="n">
        <v>-2.57767</v>
      </c>
    </row>
    <row r="2245" customFormat="false" ht="15.75" hidden="false" customHeight="false" outlineLevel="0" collapsed="false">
      <c r="A2245" s="3" t="n">
        <v>2244</v>
      </c>
      <c r="B2245" s="3" t="n">
        <v>26.7298</v>
      </c>
      <c r="C2245" s="3" t="n">
        <v>17.0706</v>
      </c>
      <c r="D2245" s="3" t="n">
        <v>2.13771</v>
      </c>
      <c r="E2245" s="3" t="n">
        <v>1.94056</v>
      </c>
    </row>
    <row r="2246" customFormat="false" ht="15.75" hidden="false" customHeight="false" outlineLevel="0" collapsed="false">
      <c r="A2246" s="3" t="n">
        <v>2245</v>
      </c>
      <c r="B2246" s="3" t="n">
        <v>27.5513</v>
      </c>
      <c r="C2246" s="3" t="n">
        <v>18.604</v>
      </c>
      <c r="D2246" s="3" t="n">
        <v>1.6393</v>
      </c>
      <c r="E2246" s="3" t="n">
        <v>4.62775</v>
      </c>
    </row>
    <row r="2247" customFormat="false" ht="15.75" hidden="false" customHeight="false" outlineLevel="0" collapsed="false">
      <c r="A2247" s="3" t="n">
        <v>2246</v>
      </c>
      <c r="B2247" s="3" t="n">
        <v>28.3925</v>
      </c>
      <c r="C2247" s="3" t="n">
        <v>19.1996</v>
      </c>
      <c r="D2247" s="3" t="n">
        <v>3.05305</v>
      </c>
      <c r="E2247" s="3" t="n">
        <v>2.99113</v>
      </c>
    </row>
    <row r="2248" customFormat="false" ht="15.75" hidden="false" customHeight="false" outlineLevel="0" collapsed="false">
      <c r="A2248" s="3" t="n">
        <v>2247</v>
      </c>
      <c r="B2248" s="3" t="n">
        <v>27.2368</v>
      </c>
      <c r="C2248" s="3" t="n">
        <v>18.5775</v>
      </c>
      <c r="D2248" s="3" t="n">
        <v>2.44053</v>
      </c>
      <c r="E2248" s="3" t="n">
        <v>19.9731</v>
      </c>
    </row>
    <row r="2249" customFormat="false" ht="15.75" hidden="false" customHeight="false" outlineLevel="0" collapsed="false">
      <c r="A2249" s="3" t="n">
        <v>2248</v>
      </c>
      <c r="B2249" s="3" t="n">
        <v>24.3173</v>
      </c>
      <c r="C2249" s="3" t="n">
        <v>15.7595</v>
      </c>
      <c r="D2249" s="3" t="n">
        <v>3.00808</v>
      </c>
      <c r="E2249" s="3" t="n">
        <v>-3.88733</v>
      </c>
    </row>
    <row r="2250" customFormat="false" ht="15.75" hidden="false" customHeight="false" outlineLevel="0" collapsed="false">
      <c r="A2250" s="3" t="n">
        <v>2249</v>
      </c>
      <c r="B2250" s="3" t="n">
        <v>27.6226</v>
      </c>
      <c r="C2250" s="3" t="n">
        <v>18.0493</v>
      </c>
      <c r="D2250" s="3" t="n">
        <v>1.74822</v>
      </c>
      <c r="E2250" s="3" t="n">
        <v>8.47226</v>
      </c>
    </row>
    <row r="2251" customFormat="false" ht="15.75" hidden="false" customHeight="false" outlineLevel="0" collapsed="false">
      <c r="A2251" s="3" t="n">
        <v>2250</v>
      </c>
      <c r="B2251" s="3" t="n">
        <v>24.8284</v>
      </c>
      <c r="C2251" s="3" t="n">
        <v>15.1822</v>
      </c>
      <c r="D2251" s="3" t="n">
        <v>1.44134</v>
      </c>
      <c r="E2251" s="3" t="n">
        <v>-4.15087</v>
      </c>
    </row>
    <row r="2252" customFormat="false" ht="15.75" hidden="false" customHeight="false" outlineLevel="0" collapsed="false">
      <c r="A2252" s="3" t="n">
        <v>2251</v>
      </c>
      <c r="B2252" s="3" t="n">
        <v>26.8823</v>
      </c>
      <c r="C2252" s="3" t="n">
        <v>18.0873</v>
      </c>
      <c r="D2252" s="3" t="n">
        <v>2.9584</v>
      </c>
      <c r="E2252" s="3" t="n">
        <v>17.3902</v>
      </c>
    </row>
    <row r="2253" customFormat="false" ht="15.75" hidden="false" customHeight="false" outlineLevel="0" collapsed="false">
      <c r="A2253" s="3" t="n">
        <v>2252</v>
      </c>
      <c r="B2253" s="3" t="n">
        <v>24.7864</v>
      </c>
      <c r="C2253" s="3" t="n">
        <v>15.4311</v>
      </c>
      <c r="D2253" s="3" t="n">
        <v>2.62349</v>
      </c>
      <c r="E2253" s="3" t="n">
        <v>-3.44221</v>
      </c>
    </row>
    <row r="2254" customFormat="false" ht="15.75" hidden="false" customHeight="false" outlineLevel="0" collapsed="false">
      <c r="A2254" s="3" t="n">
        <v>2253</v>
      </c>
      <c r="B2254" s="3" t="n">
        <v>25.863</v>
      </c>
      <c r="C2254" s="3" t="n">
        <v>16.814</v>
      </c>
      <c r="D2254" s="3" t="n">
        <v>1.73477</v>
      </c>
      <c r="E2254" s="3" t="n">
        <v>1.44933</v>
      </c>
    </row>
    <row r="2255" customFormat="false" ht="15.75" hidden="false" customHeight="false" outlineLevel="0" collapsed="false">
      <c r="A2255" s="3" t="n">
        <v>2254</v>
      </c>
      <c r="B2255" s="3" t="n">
        <v>25.4099</v>
      </c>
      <c r="C2255" s="3" t="n">
        <v>16.1471</v>
      </c>
      <c r="D2255" s="3" t="n">
        <v>2.96739</v>
      </c>
      <c r="E2255" s="3" t="n">
        <v>4.03792</v>
      </c>
    </row>
    <row r="2256" customFormat="false" ht="15.75" hidden="false" customHeight="false" outlineLevel="0" collapsed="false">
      <c r="A2256" s="3" t="n">
        <v>2255</v>
      </c>
      <c r="B2256" s="3" t="n">
        <v>25.2615</v>
      </c>
      <c r="C2256" s="3" t="n">
        <v>15.2991</v>
      </c>
      <c r="D2256" s="3" t="n">
        <v>1.8941</v>
      </c>
      <c r="E2256" s="3" t="n">
        <v>3.3054</v>
      </c>
    </row>
    <row r="2257" customFormat="false" ht="15.75" hidden="false" customHeight="false" outlineLevel="0" collapsed="false">
      <c r="A2257" s="3" t="n">
        <v>2256</v>
      </c>
      <c r="B2257" s="3" t="n">
        <v>25.9164</v>
      </c>
      <c r="C2257" s="3" t="n">
        <v>16.1608</v>
      </c>
      <c r="D2257" s="3" t="n">
        <v>3.09633</v>
      </c>
      <c r="E2257" s="3" t="n">
        <v>-0.654424</v>
      </c>
    </row>
    <row r="2258" customFormat="false" ht="15.75" hidden="false" customHeight="false" outlineLevel="0" collapsed="false">
      <c r="A2258" s="3" t="n">
        <v>2257</v>
      </c>
      <c r="B2258" s="3" t="n">
        <v>25.5387</v>
      </c>
      <c r="C2258" s="3" t="n">
        <v>16.0135</v>
      </c>
      <c r="D2258" s="3" t="n">
        <v>1.72783</v>
      </c>
      <c r="E2258" s="3" t="n">
        <v>-7.01197</v>
      </c>
    </row>
    <row r="2259" customFormat="false" ht="15.75" hidden="false" customHeight="false" outlineLevel="0" collapsed="false">
      <c r="A2259" s="3" t="n">
        <v>2258</v>
      </c>
      <c r="B2259" s="3" t="n">
        <v>23.9053</v>
      </c>
      <c r="C2259" s="3" t="n">
        <v>14.3627</v>
      </c>
      <c r="D2259" s="3" t="n">
        <v>1.52157</v>
      </c>
      <c r="E2259" s="3" t="n">
        <v>1.83198</v>
      </c>
    </row>
    <row r="2260" customFormat="false" ht="15.75" hidden="false" customHeight="false" outlineLevel="0" collapsed="false">
      <c r="A2260" s="3" t="n">
        <v>2259</v>
      </c>
      <c r="B2260" s="3" t="n">
        <v>26.8605</v>
      </c>
      <c r="C2260" s="3" t="n">
        <v>18.3763</v>
      </c>
      <c r="D2260" s="3" t="n">
        <v>1.6694</v>
      </c>
      <c r="E2260" s="3" t="n">
        <v>-6.47979</v>
      </c>
    </row>
    <row r="2261" customFormat="false" ht="15.75" hidden="false" customHeight="false" outlineLevel="0" collapsed="false">
      <c r="A2261" s="3" t="n">
        <v>2260</v>
      </c>
      <c r="B2261" s="3" t="n">
        <v>26.9132</v>
      </c>
      <c r="C2261" s="3" t="n">
        <v>18.6899</v>
      </c>
      <c r="D2261" s="3" t="n">
        <v>2.38331</v>
      </c>
      <c r="E2261" s="3" t="n">
        <v>6.46513</v>
      </c>
    </row>
    <row r="2262" customFormat="false" ht="15.75" hidden="false" customHeight="false" outlineLevel="0" collapsed="false">
      <c r="A2262" s="3" t="n">
        <v>2261</v>
      </c>
      <c r="B2262" s="3" t="n">
        <v>27.21</v>
      </c>
      <c r="C2262" s="3" t="n">
        <v>17.416</v>
      </c>
      <c r="D2262" s="3" t="n">
        <v>2.40537</v>
      </c>
      <c r="E2262" s="3" t="n">
        <v>7.62143</v>
      </c>
    </row>
    <row r="2263" customFormat="false" ht="15.75" hidden="false" customHeight="false" outlineLevel="0" collapsed="false">
      <c r="A2263" s="3" t="n">
        <v>2262</v>
      </c>
      <c r="B2263" s="3" t="n">
        <v>26.4017</v>
      </c>
      <c r="C2263" s="3" t="n">
        <v>18.8513</v>
      </c>
      <c r="D2263" s="3" t="n">
        <v>2.56441</v>
      </c>
      <c r="E2263" s="3" t="n">
        <v>-3.46771</v>
      </c>
    </row>
    <row r="2264" customFormat="false" ht="15.75" hidden="false" customHeight="false" outlineLevel="0" collapsed="false">
      <c r="A2264" s="3" t="n">
        <v>2263</v>
      </c>
      <c r="B2264" s="3" t="n">
        <v>23.7883</v>
      </c>
      <c r="C2264" s="3" t="n">
        <v>13.5598</v>
      </c>
      <c r="D2264" s="3" t="n">
        <v>3.09846</v>
      </c>
      <c r="E2264" s="3" t="n">
        <v>9.33123</v>
      </c>
    </row>
    <row r="2265" customFormat="false" ht="15.75" hidden="false" customHeight="false" outlineLevel="0" collapsed="false">
      <c r="A2265" s="3" t="n">
        <v>2264</v>
      </c>
      <c r="B2265" s="3" t="n">
        <v>25.429</v>
      </c>
      <c r="C2265" s="3" t="n">
        <v>16.288</v>
      </c>
      <c r="D2265" s="3" t="n">
        <v>2.46278</v>
      </c>
      <c r="E2265" s="3" t="n">
        <v>4.13231</v>
      </c>
    </row>
    <row r="2266" customFormat="false" ht="15.75" hidden="false" customHeight="false" outlineLevel="0" collapsed="false">
      <c r="A2266" s="3" t="n">
        <v>2265</v>
      </c>
      <c r="B2266" s="3" t="n">
        <v>24.0433</v>
      </c>
      <c r="C2266" s="3" t="n">
        <v>13.7779</v>
      </c>
      <c r="D2266" s="3" t="n">
        <v>2.9272</v>
      </c>
      <c r="E2266" s="3" t="n">
        <v>1.22704</v>
      </c>
    </row>
    <row r="2267" customFormat="false" ht="15.75" hidden="false" customHeight="false" outlineLevel="0" collapsed="false">
      <c r="A2267" s="3" t="n">
        <v>2266</v>
      </c>
      <c r="B2267" s="3" t="n">
        <v>28.1684</v>
      </c>
      <c r="C2267" s="3" t="n">
        <v>20.666</v>
      </c>
      <c r="D2267" s="3" t="n">
        <v>2.06857</v>
      </c>
      <c r="E2267" s="3" t="n">
        <v>-1.3164</v>
      </c>
    </row>
    <row r="2268" customFormat="false" ht="15.75" hidden="false" customHeight="false" outlineLevel="0" collapsed="false">
      <c r="A2268" s="3" t="n">
        <v>2267</v>
      </c>
      <c r="B2268" s="3" t="n">
        <v>26.6212</v>
      </c>
      <c r="C2268" s="3" t="n">
        <v>18.6795</v>
      </c>
      <c r="D2268" s="3" t="n">
        <v>2.22414</v>
      </c>
      <c r="E2268" s="3" t="n">
        <v>-4.60301</v>
      </c>
    </row>
    <row r="2269" customFormat="false" ht="15.75" hidden="false" customHeight="false" outlineLevel="0" collapsed="false">
      <c r="A2269" s="3" t="n">
        <v>2268</v>
      </c>
      <c r="B2269" s="3" t="n">
        <v>25.3099</v>
      </c>
      <c r="C2269" s="3" t="n">
        <v>15.1746</v>
      </c>
      <c r="D2269" s="3" t="n">
        <v>2.39825</v>
      </c>
      <c r="E2269" s="3" t="n">
        <v>6.79726</v>
      </c>
    </row>
    <row r="2270" customFormat="false" ht="15.75" hidden="false" customHeight="false" outlineLevel="0" collapsed="false">
      <c r="A2270" s="3" t="n">
        <v>2269</v>
      </c>
      <c r="B2270" s="3" t="n">
        <v>27.9224</v>
      </c>
      <c r="C2270" s="3" t="n">
        <v>19.5294</v>
      </c>
      <c r="D2270" s="3" t="n">
        <v>1.50796</v>
      </c>
      <c r="E2270" s="3" t="n">
        <v>8.89365</v>
      </c>
    </row>
    <row r="2271" customFormat="false" ht="15.75" hidden="false" customHeight="false" outlineLevel="0" collapsed="false">
      <c r="A2271" s="3" t="n">
        <v>2270</v>
      </c>
      <c r="B2271" s="3" t="n">
        <v>26.0813</v>
      </c>
      <c r="C2271" s="3" t="n">
        <v>16.6061</v>
      </c>
      <c r="D2271" s="3" t="n">
        <v>3.00379</v>
      </c>
      <c r="E2271" s="3" t="n">
        <v>-3.2684</v>
      </c>
    </row>
    <row r="2272" customFormat="false" ht="15.75" hidden="false" customHeight="false" outlineLevel="0" collapsed="false">
      <c r="A2272" s="3" t="n">
        <v>2271</v>
      </c>
      <c r="B2272" s="3" t="n">
        <v>26.016</v>
      </c>
      <c r="C2272" s="3" t="n">
        <v>17.5124</v>
      </c>
      <c r="D2272" s="3" t="n">
        <v>1.82534</v>
      </c>
      <c r="E2272" s="3" t="n">
        <v>-0.576355</v>
      </c>
    </row>
    <row r="2273" customFormat="false" ht="15.75" hidden="false" customHeight="false" outlineLevel="0" collapsed="false">
      <c r="A2273" s="3" t="n">
        <v>2272</v>
      </c>
      <c r="B2273" s="3" t="n">
        <v>29.3526</v>
      </c>
      <c r="C2273" s="3" t="n">
        <v>20.3564</v>
      </c>
      <c r="D2273" s="3" t="n">
        <v>2.01675</v>
      </c>
      <c r="E2273" s="3" t="n">
        <v>10.5912</v>
      </c>
    </row>
    <row r="2274" customFormat="false" ht="15.75" hidden="false" customHeight="false" outlineLevel="0" collapsed="false">
      <c r="A2274" s="3" t="n">
        <v>2273</v>
      </c>
      <c r="B2274" s="3" t="n">
        <v>27.295</v>
      </c>
      <c r="C2274" s="3" t="n">
        <v>18.3237</v>
      </c>
      <c r="D2274" s="3" t="n">
        <v>1.54776</v>
      </c>
      <c r="E2274" s="3" t="n">
        <v>0.288031</v>
      </c>
    </row>
    <row r="2275" customFormat="false" ht="15.75" hidden="false" customHeight="false" outlineLevel="0" collapsed="false">
      <c r="A2275" s="3" t="n">
        <v>2274</v>
      </c>
      <c r="B2275" s="3" t="n">
        <v>24.3783</v>
      </c>
      <c r="C2275" s="3" t="n">
        <v>12.898</v>
      </c>
      <c r="D2275" s="3" t="n">
        <v>2.78517</v>
      </c>
      <c r="E2275" s="3" t="n">
        <v>-0.228671</v>
      </c>
    </row>
    <row r="2276" customFormat="false" ht="15.75" hidden="false" customHeight="false" outlineLevel="0" collapsed="false">
      <c r="A2276" s="3" t="n">
        <v>2275</v>
      </c>
      <c r="B2276" s="3" t="n">
        <v>24.0365</v>
      </c>
      <c r="C2276" s="3" t="n">
        <v>13.4679</v>
      </c>
      <c r="D2276" s="3" t="n">
        <v>1.32339</v>
      </c>
      <c r="E2276" s="3" t="n">
        <v>12.484</v>
      </c>
    </row>
    <row r="2277" customFormat="false" ht="15.75" hidden="false" customHeight="false" outlineLevel="0" collapsed="false">
      <c r="A2277" s="3" t="n">
        <v>2276</v>
      </c>
      <c r="B2277" s="3" t="n">
        <v>26.9129</v>
      </c>
      <c r="C2277" s="3" t="n">
        <v>17.3394</v>
      </c>
      <c r="D2277" s="3" t="n">
        <v>1.57791</v>
      </c>
      <c r="E2277" s="3" t="n">
        <v>-3.19965</v>
      </c>
    </row>
    <row r="2278" customFormat="false" ht="15.75" hidden="false" customHeight="false" outlineLevel="0" collapsed="false">
      <c r="A2278" s="3" t="n">
        <v>2277</v>
      </c>
      <c r="B2278" s="3" t="n">
        <v>26.6878</v>
      </c>
      <c r="C2278" s="3" t="n">
        <v>17.3366</v>
      </c>
      <c r="D2278" s="3" t="n">
        <v>1.51973</v>
      </c>
      <c r="E2278" s="3" t="n">
        <v>2.6785</v>
      </c>
    </row>
    <row r="2279" customFormat="false" ht="15.75" hidden="false" customHeight="false" outlineLevel="0" collapsed="false">
      <c r="A2279" s="3" t="n">
        <v>2278</v>
      </c>
      <c r="B2279" s="3" t="n">
        <v>27.0101</v>
      </c>
      <c r="C2279" s="3" t="n">
        <v>17.74</v>
      </c>
      <c r="D2279" s="3" t="n">
        <v>2.584</v>
      </c>
      <c r="E2279" s="3" t="n">
        <v>1.42517</v>
      </c>
    </row>
    <row r="2280" customFormat="false" ht="15.75" hidden="false" customHeight="false" outlineLevel="0" collapsed="false">
      <c r="A2280" s="3" t="n">
        <v>2279</v>
      </c>
      <c r="B2280" s="3" t="n">
        <v>24.7407</v>
      </c>
      <c r="C2280" s="3" t="n">
        <v>15.1499</v>
      </c>
      <c r="D2280" s="3" t="n">
        <v>1.98231</v>
      </c>
      <c r="E2280" s="3" t="n">
        <v>4.88522</v>
      </c>
    </row>
    <row r="2281" customFormat="false" ht="15.75" hidden="false" customHeight="false" outlineLevel="0" collapsed="false">
      <c r="A2281" s="3" t="n">
        <v>2280</v>
      </c>
      <c r="B2281" s="3" t="n">
        <v>25.5548</v>
      </c>
      <c r="C2281" s="3" t="n">
        <v>16.872</v>
      </c>
      <c r="D2281" s="3" t="n">
        <v>2.4855</v>
      </c>
      <c r="E2281" s="3" t="n">
        <v>1.78375</v>
      </c>
    </row>
    <row r="2282" customFormat="false" ht="15.75" hidden="false" customHeight="false" outlineLevel="0" collapsed="false">
      <c r="A2282" s="3" t="n">
        <v>2281</v>
      </c>
      <c r="B2282" s="3" t="n">
        <v>24.1932</v>
      </c>
      <c r="C2282" s="3" t="n">
        <v>16.1376</v>
      </c>
      <c r="D2282" s="3" t="n">
        <v>1.39352</v>
      </c>
      <c r="E2282" s="3" t="n">
        <v>-3.68886</v>
      </c>
    </row>
    <row r="2283" customFormat="false" ht="15.75" hidden="false" customHeight="false" outlineLevel="0" collapsed="false">
      <c r="A2283" s="3" t="n">
        <v>2282</v>
      </c>
      <c r="B2283" s="3" t="n">
        <v>26.0887</v>
      </c>
      <c r="C2283" s="3" t="n">
        <v>17.585</v>
      </c>
      <c r="D2283" s="3" t="n">
        <v>2.14251</v>
      </c>
      <c r="E2283" s="3" t="n">
        <v>1.86585</v>
      </c>
    </row>
    <row r="2284" customFormat="false" ht="15.75" hidden="false" customHeight="false" outlineLevel="0" collapsed="false">
      <c r="A2284" s="3" t="n">
        <v>2283</v>
      </c>
      <c r="B2284" s="3" t="n">
        <v>27.4378</v>
      </c>
      <c r="C2284" s="3" t="n">
        <v>19.6012</v>
      </c>
      <c r="D2284" s="3" t="n">
        <v>1.45217</v>
      </c>
      <c r="E2284" s="3" t="n">
        <v>-4.95614</v>
      </c>
    </row>
    <row r="2285" customFormat="false" ht="15.75" hidden="false" customHeight="false" outlineLevel="0" collapsed="false">
      <c r="A2285" s="3" t="n">
        <v>2284</v>
      </c>
      <c r="B2285" s="3" t="n">
        <v>27.3071</v>
      </c>
      <c r="C2285" s="3" t="n">
        <v>17.7801</v>
      </c>
      <c r="D2285" s="3" t="n">
        <v>2.50034</v>
      </c>
      <c r="E2285" s="3" t="n">
        <v>9.42338</v>
      </c>
    </row>
    <row r="2286" customFormat="false" ht="15.75" hidden="false" customHeight="false" outlineLevel="0" collapsed="false">
      <c r="A2286" s="3" t="n">
        <v>2285</v>
      </c>
      <c r="B2286" s="3" t="n">
        <v>27.8944</v>
      </c>
      <c r="C2286" s="3" t="n">
        <v>19.3323</v>
      </c>
      <c r="D2286" s="3" t="n">
        <v>1.15289</v>
      </c>
      <c r="E2286" s="3" t="n">
        <v>8.90008</v>
      </c>
    </row>
    <row r="2287" customFormat="false" ht="15.75" hidden="false" customHeight="false" outlineLevel="0" collapsed="false">
      <c r="A2287" s="3" t="n">
        <v>2286</v>
      </c>
      <c r="B2287" s="3" t="n">
        <v>27.6165</v>
      </c>
      <c r="C2287" s="3" t="n">
        <v>19.9297</v>
      </c>
      <c r="D2287" s="3" t="n">
        <v>1.59569</v>
      </c>
      <c r="E2287" s="3" t="n">
        <v>-9.35237</v>
      </c>
    </row>
    <row r="2288" customFormat="false" ht="15.75" hidden="false" customHeight="false" outlineLevel="0" collapsed="false">
      <c r="A2288" s="3" t="n">
        <v>2287</v>
      </c>
      <c r="B2288" s="3" t="n">
        <v>26.8217</v>
      </c>
      <c r="C2288" s="3" t="n">
        <v>18.1006</v>
      </c>
      <c r="D2288" s="3" t="n">
        <v>2.69493</v>
      </c>
      <c r="E2288" s="3" t="n">
        <v>0.466669</v>
      </c>
    </row>
    <row r="2289" customFormat="false" ht="15.75" hidden="false" customHeight="false" outlineLevel="0" collapsed="false">
      <c r="A2289" s="3" t="n">
        <v>2288</v>
      </c>
      <c r="B2289" s="3" t="n">
        <v>26.4792</v>
      </c>
      <c r="C2289" s="3" t="n">
        <v>18.0903</v>
      </c>
      <c r="D2289" s="3" t="n">
        <v>2.5669</v>
      </c>
      <c r="E2289" s="3" t="n">
        <v>9.08116</v>
      </c>
    </row>
    <row r="2290" customFormat="false" ht="15.75" hidden="false" customHeight="false" outlineLevel="0" collapsed="false">
      <c r="A2290" s="3" t="n">
        <v>2289</v>
      </c>
      <c r="B2290" s="3" t="n">
        <v>27.3483</v>
      </c>
      <c r="C2290" s="3" t="n">
        <v>18.656</v>
      </c>
      <c r="D2290" s="3" t="n">
        <v>2.38739</v>
      </c>
      <c r="E2290" s="3" t="n">
        <v>5.95987</v>
      </c>
    </row>
    <row r="2291" customFormat="false" ht="15.75" hidden="false" customHeight="false" outlineLevel="0" collapsed="false">
      <c r="A2291" s="3" t="n">
        <v>2290</v>
      </c>
      <c r="B2291" s="3" t="n">
        <v>26.0516</v>
      </c>
      <c r="C2291" s="3" t="n">
        <v>16.7336</v>
      </c>
      <c r="D2291" s="3" t="n">
        <v>1.98118</v>
      </c>
      <c r="E2291" s="3" t="n">
        <v>-7.78088</v>
      </c>
    </row>
    <row r="2292" customFormat="false" ht="15.75" hidden="false" customHeight="false" outlineLevel="0" collapsed="false">
      <c r="A2292" s="3" t="n">
        <v>2291</v>
      </c>
      <c r="B2292" s="3" t="n">
        <v>25.3002</v>
      </c>
      <c r="C2292" s="3" t="n">
        <v>14.632</v>
      </c>
      <c r="D2292" s="3" t="n">
        <v>1.99893</v>
      </c>
      <c r="E2292" s="3" t="n">
        <v>-3.57899</v>
      </c>
    </row>
    <row r="2293" customFormat="false" ht="15.75" hidden="false" customHeight="false" outlineLevel="0" collapsed="false">
      <c r="A2293" s="3" t="n">
        <v>2292</v>
      </c>
      <c r="B2293" s="3" t="n">
        <v>24.564</v>
      </c>
      <c r="C2293" s="3" t="n">
        <v>15.1937</v>
      </c>
      <c r="D2293" s="3" t="n">
        <v>2.04183</v>
      </c>
      <c r="E2293" s="3" t="n">
        <v>5.18621</v>
      </c>
    </row>
    <row r="2294" customFormat="false" ht="15.75" hidden="false" customHeight="false" outlineLevel="0" collapsed="false">
      <c r="A2294" s="3" t="n">
        <v>2293</v>
      </c>
      <c r="B2294" s="3" t="n">
        <v>28.8557</v>
      </c>
      <c r="C2294" s="3" t="n">
        <v>20.0427</v>
      </c>
      <c r="D2294" s="3" t="n">
        <v>1.91407</v>
      </c>
      <c r="E2294" s="3" t="n">
        <v>-2.6183</v>
      </c>
    </row>
    <row r="2295" customFormat="false" ht="15.75" hidden="false" customHeight="false" outlineLevel="0" collapsed="false">
      <c r="A2295" s="3" t="n">
        <v>2294</v>
      </c>
      <c r="B2295" s="3" t="n">
        <v>28.2738</v>
      </c>
      <c r="C2295" s="3" t="n">
        <v>18.5473</v>
      </c>
      <c r="D2295" s="3" t="n">
        <v>1.4819</v>
      </c>
      <c r="E2295" s="3" t="n">
        <v>3.86475</v>
      </c>
    </row>
    <row r="2296" customFormat="false" ht="15.75" hidden="false" customHeight="false" outlineLevel="0" collapsed="false">
      <c r="A2296" s="3" t="n">
        <v>2295</v>
      </c>
      <c r="B2296" s="3" t="n">
        <v>26.9464</v>
      </c>
      <c r="C2296" s="3" t="n">
        <v>16.7999</v>
      </c>
      <c r="D2296" s="3" t="n">
        <v>2.41972</v>
      </c>
      <c r="E2296" s="3" t="n">
        <v>5.3645</v>
      </c>
    </row>
    <row r="2297" customFormat="false" ht="15.75" hidden="false" customHeight="false" outlineLevel="0" collapsed="false">
      <c r="A2297" s="3" t="n">
        <v>2296</v>
      </c>
      <c r="B2297" s="3" t="n">
        <v>28.3564</v>
      </c>
      <c r="C2297" s="3" t="n">
        <v>18.6324</v>
      </c>
      <c r="D2297" s="3" t="n">
        <v>2.74639</v>
      </c>
      <c r="E2297" s="3" t="n">
        <v>0.320311</v>
      </c>
    </row>
    <row r="2298" customFormat="false" ht="15.75" hidden="false" customHeight="false" outlineLevel="0" collapsed="false">
      <c r="A2298" s="3" t="n">
        <v>2297</v>
      </c>
      <c r="B2298" s="3" t="n">
        <v>27.5312</v>
      </c>
      <c r="C2298" s="3" t="n">
        <v>18.5396</v>
      </c>
      <c r="D2298" s="3" t="n">
        <v>1.8341</v>
      </c>
      <c r="E2298" s="3" t="n">
        <v>8.84698</v>
      </c>
    </row>
    <row r="2299" customFormat="false" ht="15.75" hidden="false" customHeight="false" outlineLevel="0" collapsed="false">
      <c r="A2299" s="3" t="n">
        <v>2298</v>
      </c>
      <c r="B2299" s="3" t="n">
        <v>26.3941</v>
      </c>
      <c r="C2299" s="3" t="n">
        <v>16.8728</v>
      </c>
      <c r="D2299" s="3" t="n">
        <v>2.58717</v>
      </c>
      <c r="E2299" s="3" t="n">
        <v>-1.26175</v>
      </c>
    </row>
    <row r="2300" customFormat="false" ht="15.75" hidden="false" customHeight="false" outlineLevel="0" collapsed="false">
      <c r="A2300" s="3" t="n">
        <v>2299</v>
      </c>
      <c r="B2300" s="3" t="n">
        <v>27.6438</v>
      </c>
      <c r="C2300" s="3" t="n">
        <v>18.2662</v>
      </c>
      <c r="D2300" s="3" t="n">
        <v>1.62631</v>
      </c>
      <c r="E2300" s="3" t="n">
        <v>1.82313</v>
      </c>
    </row>
    <row r="2301" customFormat="false" ht="15.75" hidden="false" customHeight="false" outlineLevel="0" collapsed="false">
      <c r="A2301" s="3" t="n">
        <v>2300</v>
      </c>
      <c r="B2301" s="3" t="n">
        <v>28.0526</v>
      </c>
      <c r="C2301" s="3" t="n">
        <v>19.0637</v>
      </c>
      <c r="D2301" s="3" t="n">
        <v>0.925442</v>
      </c>
      <c r="E2301" s="3" t="n">
        <v>-1.07704</v>
      </c>
    </row>
    <row r="2302" customFormat="false" ht="15.75" hidden="false" customHeight="false" outlineLevel="0" collapsed="false">
      <c r="A2302" s="3" t="n">
        <v>2301</v>
      </c>
      <c r="B2302" s="3" t="n">
        <v>27.9468</v>
      </c>
      <c r="C2302" s="3" t="n">
        <v>19.9831</v>
      </c>
      <c r="D2302" s="3" t="n">
        <v>0.903976</v>
      </c>
      <c r="E2302" s="3" t="n">
        <v>-8.76908</v>
      </c>
    </row>
    <row r="2303" customFormat="false" ht="15.75" hidden="false" customHeight="false" outlineLevel="0" collapsed="false">
      <c r="A2303" s="3" t="n">
        <v>2302</v>
      </c>
      <c r="B2303" s="3" t="n">
        <v>25.5788</v>
      </c>
      <c r="C2303" s="3" t="n">
        <v>16.2791</v>
      </c>
      <c r="D2303" s="3" t="n">
        <v>2.62229</v>
      </c>
      <c r="E2303" s="3" t="n">
        <v>-2.3722</v>
      </c>
    </row>
    <row r="2304" customFormat="false" ht="15.75" hidden="false" customHeight="false" outlineLevel="0" collapsed="false">
      <c r="A2304" s="3" t="n">
        <v>2303</v>
      </c>
      <c r="B2304" s="3" t="n">
        <v>25.4094</v>
      </c>
      <c r="C2304" s="3" t="n">
        <v>17.3067</v>
      </c>
      <c r="D2304" s="3" t="n">
        <v>2.82689</v>
      </c>
      <c r="E2304" s="3" t="n">
        <v>-2.90124</v>
      </c>
    </row>
    <row r="2305" customFormat="false" ht="15.75" hidden="false" customHeight="false" outlineLevel="0" collapsed="false">
      <c r="A2305" s="3" t="n">
        <v>2304</v>
      </c>
      <c r="B2305" s="3" t="n">
        <v>23.8535</v>
      </c>
      <c r="C2305" s="3" t="n">
        <v>13.7173</v>
      </c>
      <c r="D2305" s="3" t="n">
        <v>1.3505</v>
      </c>
      <c r="E2305" s="3" t="n">
        <v>9.18031</v>
      </c>
    </row>
    <row r="2306" customFormat="false" ht="15.75" hidden="false" customHeight="false" outlineLevel="0" collapsed="false">
      <c r="A2306" s="3" t="n">
        <v>2305</v>
      </c>
      <c r="B2306" s="3" t="n">
        <v>26.9525</v>
      </c>
      <c r="C2306" s="3" t="n">
        <v>19.4137</v>
      </c>
      <c r="D2306" s="3" t="n">
        <v>2.26035</v>
      </c>
      <c r="E2306" s="3" t="n">
        <v>4.97685</v>
      </c>
    </row>
    <row r="2307" customFormat="false" ht="15.75" hidden="false" customHeight="false" outlineLevel="0" collapsed="false">
      <c r="A2307" s="3" t="n">
        <v>2306</v>
      </c>
      <c r="B2307" s="3" t="n">
        <v>26.1401</v>
      </c>
      <c r="C2307" s="3" t="n">
        <v>16.8572</v>
      </c>
      <c r="D2307" s="3" t="n">
        <v>1.53279</v>
      </c>
      <c r="E2307" s="3" t="n">
        <v>-3.68515</v>
      </c>
    </row>
    <row r="2308" customFormat="false" ht="15.75" hidden="false" customHeight="false" outlineLevel="0" collapsed="false">
      <c r="A2308" s="3" t="n">
        <v>2307</v>
      </c>
      <c r="B2308" s="3" t="n">
        <v>28.3245</v>
      </c>
      <c r="C2308" s="3" t="n">
        <v>21.8199</v>
      </c>
      <c r="D2308" s="3" t="n">
        <v>3.23243</v>
      </c>
      <c r="E2308" s="3" t="n">
        <v>-3.42956</v>
      </c>
    </row>
    <row r="2309" customFormat="false" ht="15.75" hidden="false" customHeight="false" outlineLevel="0" collapsed="false">
      <c r="A2309" s="3" t="n">
        <v>2308</v>
      </c>
      <c r="B2309" s="3" t="n">
        <v>27.9888</v>
      </c>
      <c r="C2309" s="3" t="n">
        <v>19.6013</v>
      </c>
      <c r="D2309" s="3" t="n">
        <v>2.37926</v>
      </c>
      <c r="E2309" s="3" t="n">
        <v>4.48789</v>
      </c>
    </row>
    <row r="2310" customFormat="false" ht="15.75" hidden="false" customHeight="false" outlineLevel="0" collapsed="false">
      <c r="A2310" s="3" t="n">
        <v>2309</v>
      </c>
      <c r="B2310" s="3" t="n">
        <v>25.6369</v>
      </c>
      <c r="C2310" s="3" t="n">
        <v>16.7725</v>
      </c>
      <c r="D2310" s="3" t="n">
        <v>1.48633</v>
      </c>
      <c r="E2310" s="3" t="n">
        <v>4.6952</v>
      </c>
    </row>
    <row r="2311" customFormat="false" ht="15.75" hidden="false" customHeight="false" outlineLevel="0" collapsed="false">
      <c r="A2311" s="3" t="n">
        <v>2310</v>
      </c>
      <c r="B2311" s="3" t="n">
        <v>26.0402</v>
      </c>
      <c r="C2311" s="3" t="n">
        <v>18.3556</v>
      </c>
      <c r="D2311" s="3" t="n">
        <v>3.15608</v>
      </c>
      <c r="E2311" s="3" t="n">
        <v>2.31054</v>
      </c>
    </row>
    <row r="2312" customFormat="false" ht="15.75" hidden="false" customHeight="false" outlineLevel="0" collapsed="false">
      <c r="A2312" s="3" t="n">
        <v>2311</v>
      </c>
      <c r="B2312" s="3" t="n">
        <v>27.6826</v>
      </c>
      <c r="C2312" s="3" t="n">
        <v>20.331</v>
      </c>
      <c r="D2312" s="3" t="n">
        <v>1.20488</v>
      </c>
      <c r="E2312" s="3" t="n">
        <v>-1.30597</v>
      </c>
    </row>
    <row r="2313" customFormat="false" ht="15.75" hidden="false" customHeight="false" outlineLevel="0" collapsed="false">
      <c r="A2313" s="3" t="n">
        <v>2312</v>
      </c>
      <c r="B2313" s="3" t="n">
        <v>25.4738</v>
      </c>
      <c r="C2313" s="3" t="n">
        <v>15.5868</v>
      </c>
      <c r="D2313" s="3" t="n">
        <v>2.28574</v>
      </c>
      <c r="E2313" s="3" t="n">
        <v>-6.27842</v>
      </c>
    </row>
    <row r="2314" customFormat="false" ht="15.75" hidden="false" customHeight="false" outlineLevel="0" collapsed="false">
      <c r="A2314" s="3" t="n">
        <v>2313</v>
      </c>
      <c r="B2314" s="3" t="n">
        <v>27.551</v>
      </c>
      <c r="C2314" s="3" t="n">
        <v>18.3114</v>
      </c>
      <c r="D2314" s="3" t="n">
        <v>2.3375</v>
      </c>
      <c r="E2314" s="3" t="n">
        <v>8.38735</v>
      </c>
    </row>
    <row r="2315" customFormat="false" ht="15.75" hidden="false" customHeight="false" outlineLevel="0" collapsed="false">
      <c r="A2315" s="3" t="n">
        <v>2314</v>
      </c>
      <c r="B2315" s="3" t="n">
        <v>27.8533</v>
      </c>
      <c r="C2315" s="3" t="n">
        <v>18.4544</v>
      </c>
      <c r="D2315" s="3" t="n">
        <v>2.23806</v>
      </c>
      <c r="E2315" s="3" t="n">
        <v>1.77836</v>
      </c>
    </row>
    <row r="2316" customFormat="false" ht="15.75" hidden="false" customHeight="false" outlineLevel="0" collapsed="false">
      <c r="A2316" s="3" t="n">
        <v>2315</v>
      </c>
      <c r="B2316" s="3" t="n">
        <v>26.0594</v>
      </c>
      <c r="C2316" s="3" t="n">
        <v>16.9034</v>
      </c>
      <c r="D2316" s="3" t="n">
        <v>2.3039</v>
      </c>
      <c r="E2316" s="3" t="n">
        <v>-2.68531</v>
      </c>
    </row>
    <row r="2317" customFormat="false" ht="15.75" hidden="false" customHeight="false" outlineLevel="0" collapsed="false">
      <c r="A2317" s="3" t="n">
        <v>2316</v>
      </c>
      <c r="B2317" s="3" t="n">
        <v>26.6632</v>
      </c>
      <c r="C2317" s="3" t="n">
        <v>17.4837</v>
      </c>
      <c r="D2317" s="3" t="n">
        <v>2.3165</v>
      </c>
      <c r="E2317" s="3" t="n">
        <v>7.03711</v>
      </c>
    </row>
    <row r="2318" customFormat="false" ht="15.75" hidden="false" customHeight="false" outlineLevel="0" collapsed="false">
      <c r="A2318" s="3" t="n">
        <v>2317</v>
      </c>
      <c r="B2318" s="3" t="n">
        <v>26.0846</v>
      </c>
      <c r="C2318" s="3" t="n">
        <v>15.9344</v>
      </c>
      <c r="D2318" s="3" t="n">
        <v>1.73961</v>
      </c>
      <c r="E2318" s="3" t="n">
        <v>7.53824</v>
      </c>
    </row>
    <row r="2319" customFormat="false" ht="15.75" hidden="false" customHeight="false" outlineLevel="0" collapsed="false">
      <c r="A2319" s="3" t="n">
        <v>2318</v>
      </c>
      <c r="B2319" s="3" t="n">
        <v>26.912</v>
      </c>
      <c r="C2319" s="3" t="n">
        <v>19.3941</v>
      </c>
      <c r="D2319" s="3" t="n">
        <v>1.79116</v>
      </c>
      <c r="E2319" s="3" t="n">
        <v>4.17803</v>
      </c>
    </row>
    <row r="2320" customFormat="false" ht="15.75" hidden="false" customHeight="false" outlineLevel="0" collapsed="false">
      <c r="A2320" s="3" t="n">
        <v>2319</v>
      </c>
      <c r="B2320" s="3" t="n">
        <v>25.1149</v>
      </c>
      <c r="C2320" s="3" t="n">
        <v>15.8974</v>
      </c>
      <c r="D2320" s="3" t="n">
        <v>1.8846</v>
      </c>
      <c r="E2320" s="3" t="n">
        <v>-1.24541</v>
      </c>
    </row>
    <row r="2321" customFormat="false" ht="15.75" hidden="false" customHeight="false" outlineLevel="0" collapsed="false">
      <c r="A2321" s="3" t="n">
        <v>2320</v>
      </c>
      <c r="B2321" s="3" t="n">
        <v>25.2002</v>
      </c>
      <c r="C2321" s="3" t="n">
        <v>15.3245</v>
      </c>
      <c r="D2321" s="3" t="n">
        <v>1.87308</v>
      </c>
      <c r="E2321" s="3" t="n">
        <v>-4.38106</v>
      </c>
    </row>
    <row r="2322" customFormat="false" ht="15.75" hidden="false" customHeight="false" outlineLevel="0" collapsed="false">
      <c r="A2322" s="3" t="n">
        <v>2321</v>
      </c>
      <c r="B2322" s="3" t="n">
        <v>27.1048</v>
      </c>
      <c r="C2322" s="3" t="n">
        <v>18.9368</v>
      </c>
      <c r="D2322" s="3" t="n">
        <v>1.80791</v>
      </c>
      <c r="E2322" s="3" t="n">
        <v>5.66138</v>
      </c>
    </row>
    <row r="2323" customFormat="false" ht="15.75" hidden="false" customHeight="false" outlineLevel="0" collapsed="false">
      <c r="A2323" s="3" t="n">
        <v>2322</v>
      </c>
      <c r="B2323" s="3" t="n">
        <v>27.7953</v>
      </c>
      <c r="C2323" s="3" t="n">
        <v>18.041</v>
      </c>
      <c r="D2323" s="3" t="n">
        <v>2.04066</v>
      </c>
      <c r="E2323" s="3" t="n">
        <v>0.949131</v>
      </c>
    </row>
    <row r="2324" customFormat="false" ht="15.75" hidden="false" customHeight="false" outlineLevel="0" collapsed="false">
      <c r="A2324" s="3" t="n">
        <v>2323</v>
      </c>
      <c r="B2324" s="3" t="n">
        <v>25.289</v>
      </c>
      <c r="C2324" s="3" t="n">
        <v>15.8792</v>
      </c>
      <c r="D2324" s="3" t="n">
        <v>2.52861</v>
      </c>
      <c r="E2324" s="3" t="n">
        <v>18.5398</v>
      </c>
    </row>
    <row r="2325" customFormat="false" ht="15.75" hidden="false" customHeight="false" outlineLevel="0" collapsed="false">
      <c r="A2325" s="3" t="n">
        <v>2324</v>
      </c>
      <c r="B2325" s="3" t="n">
        <v>26.114</v>
      </c>
      <c r="C2325" s="3" t="n">
        <v>18.5678</v>
      </c>
      <c r="D2325" s="3" t="n">
        <v>1.67907</v>
      </c>
      <c r="E2325" s="3" t="n">
        <v>4.12838</v>
      </c>
    </row>
    <row r="2326" customFormat="false" ht="15.75" hidden="false" customHeight="false" outlineLevel="0" collapsed="false">
      <c r="A2326" s="3" t="n">
        <v>2325</v>
      </c>
      <c r="B2326" s="3" t="n">
        <v>25.9851</v>
      </c>
      <c r="C2326" s="3" t="n">
        <v>16.3368</v>
      </c>
      <c r="D2326" s="3" t="n">
        <v>1.89396</v>
      </c>
      <c r="E2326" s="3" t="n">
        <v>-0.270483</v>
      </c>
    </row>
    <row r="2327" customFormat="false" ht="15.75" hidden="false" customHeight="false" outlineLevel="0" collapsed="false">
      <c r="A2327" s="3" t="n">
        <v>2326</v>
      </c>
      <c r="B2327" s="3" t="n">
        <v>27.2811</v>
      </c>
      <c r="C2327" s="3" t="n">
        <v>18.8552</v>
      </c>
      <c r="D2327" s="3" t="n">
        <v>1.97015</v>
      </c>
      <c r="E2327" s="3" t="n">
        <v>8.10488</v>
      </c>
    </row>
    <row r="2328" customFormat="false" ht="15.75" hidden="false" customHeight="false" outlineLevel="0" collapsed="false">
      <c r="A2328" s="3" t="n">
        <v>2327</v>
      </c>
      <c r="B2328" s="3" t="n">
        <v>26.3762</v>
      </c>
      <c r="C2328" s="3" t="n">
        <v>16.8231</v>
      </c>
      <c r="D2328" s="3" t="n">
        <v>1.2715</v>
      </c>
      <c r="E2328" s="3" t="n">
        <v>-0.847738</v>
      </c>
    </row>
    <row r="2329" customFormat="false" ht="15.75" hidden="false" customHeight="false" outlineLevel="0" collapsed="false">
      <c r="A2329" s="3" t="n">
        <v>2328</v>
      </c>
      <c r="B2329" s="3" t="n">
        <v>27.7062</v>
      </c>
      <c r="C2329" s="3" t="n">
        <v>19.3618</v>
      </c>
      <c r="D2329" s="3" t="n">
        <v>2.84696</v>
      </c>
      <c r="E2329" s="3" t="n">
        <v>10.6413</v>
      </c>
    </row>
    <row r="2330" customFormat="false" ht="15.75" hidden="false" customHeight="false" outlineLevel="0" collapsed="false">
      <c r="A2330" s="3" t="n">
        <v>2329</v>
      </c>
      <c r="B2330" s="3" t="n">
        <v>25.9831</v>
      </c>
      <c r="C2330" s="3" t="n">
        <v>17.0585</v>
      </c>
      <c r="D2330" s="3" t="n">
        <v>1.49497</v>
      </c>
      <c r="E2330" s="3" t="n">
        <v>3.87615</v>
      </c>
    </row>
    <row r="2331" customFormat="false" ht="15.75" hidden="false" customHeight="false" outlineLevel="0" collapsed="false">
      <c r="A2331" s="3" t="n">
        <v>2330</v>
      </c>
      <c r="B2331" s="3" t="n">
        <v>26.8102</v>
      </c>
      <c r="C2331" s="3" t="n">
        <v>18.939</v>
      </c>
      <c r="D2331" s="3" t="n">
        <v>2.48266</v>
      </c>
      <c r="E2331" s="3" t="n">
        <v>12.6279</v>
      </c>
    </row>
    <row r="2332" customFormat="false" ht="15.75" hidden="false" customHeight="false" outlineLevel="0" collapsed="false">
      <c r="A2332" s="3" t="n">
        <v>2331</v>
      </c>
      <c r="B2332" s="3" t="n">
        <v>25.0152</v>
      </c>
      <c r="C2332" s="3" t="n">
        <v>15.0985</v>
      </c>
      <c r="D2332" s="3" t="n">
        <v>3.01834</v>
      </c>
      <c r="E2332" s="3" t="n">
        <v>4.12015</v>
      </c>
    </row>
    <row r="2333" customFormat="false" ht="15.75" hidden="false" customHeight="false" outlineLevel="0" collapsed="false">
      <c r="A2333" s="3" t="n">
        <v>2332</v>
      </c>
      <c r="B2333" s="3" t="n">
        <v>27.0997</v>
      </c>
      <c r="C2333" s="3" t="n">
        <v>18.3907</v>
      </c>
      <c r="D2333" s="3" t="n">
        <v>3.08367</v>
      </c>
      <c r="E2333" s="3" t="n">
        <v>6.73705</v>
      </c>
    </row>
    <row r="2334" customFormat="false" ht="15.75" hidden="false" customHeight="false" outlineLevel="0" collapsed="false">
      <c r="A2334" s="3" t="n">
        <v>2333</v>
      </c>
      <c r="B2334" s="3" t="n">
        <v>27.6197</v>
      </c>
      <c r="C2334" s="3" t="n">
        <v>18.8789</v>
      </c>
      <c r="D2334" s="3" t="n">
        <v>2.37638</v>
      </c>
      <c r="E2334" s="3" t="n">
        <v>4.55795</v>
      </c>
    </row>
    <row r="2335" customFormat="false" ht="15.75" hidden="false" customHeight="false" outlineLevel="0" collapsed="false">
      <c r="A2335" s="3" t="n">
        <v>2334</v>
      </c>
      <c r="B2335" s="3" t="n">
        <v>25.6583</v>
      </c>
      <c r="C2335" s="3" t="n">
        <v>16.5761</v>
      </c>
      <c r="D2335" s="3" t="n">
        <v>3.19819</v>
      </c>
      <c r="E2335" s="3" t="n">
        <v>11.7834</v>
      </c>
    </row>
    <row r="2336" customFormat="false" ht="15.75" hidden="false" customHeight="false" outlineLevel="0" collapsed="false">
      <c r="A2336" s="3" t="n">
        <v>2335</v>
      </c>
      <c r="B2336" s="3" t="n">
        <v>27.2288</v>
      </c>
      <c r="C2336" s="3" t="n">
        <v>17.8794</v>
      </c>
      <c r="D2336" s="3" t="n">
        <v>2.44515</v>
      </c>
      <c r="E2336" s="3" t="n">
        <v>-1.52083</v>
      </c>
    </row>
    <row r="2337" customFormat="false" ht="15.75" hidden="false" customHeight="false" outlineLevel="0" collapsed="false">
      <c r="A2337" s="3" t="n">
        <v>2336</v>
      </c>
      <c r="B2337" s="3" t="n">
        <v>25.8213</v>
      </c>
      <c r="C2337" s="3" t="n">
        <v>17.0089</v>
      </c>
      <c r="D2337" s="3" t="n">
        <v>1.12358</v>
      </c>
      <c r="E2337" s="3" t="n">
        <v>-0.26107</v>
      </c>
    </row>
    <row r="2338" customFormat="false" ht="15.75" hidden="false" customHeight="false" outlineLevel="0" collapsed="false">
      <c r="A2338" s="3" t="n">
        <v>2337</v>
      </c>
      <c r="B2338" s="3" t="n">
        <v>25.9283</v>
      </c>
      <c r="C2338" s="3" t="n">
        <v>16.1912</v>
      </c>
      <c r="D2338" s="3" t="n">
        <v>2.394</v>
      </c>
      <c r="E2338" s="3" t="n">
        <v>6.93362</v>
      </c>
    </row>
    <row r="2339" customFormat="false" ht="15.75" hidden="false" customHeight="false" outlineLevel="0" collapsed="false">
      <c r="A2339" s="3" t="n">
        <v>2338</v>
      </c>
      <c r="B2339" s="3" t="n">
        <v>27.5493</v>
      </c>
      <c r="C2339" s="3" t="n">
        <v>18.1933</v>
      </c>
      <c r="D2339" s="3" t="n">
        <v>1.97868</v>
      </c>
      <c r="E2339" s="3" t="n">
        <v>-2.05673</v>
      </c>
    </row>
    <row r="2340" customFormat="false" ht="15.75" hidden="false" customHeight="false" outlineLevel="0" collapsed="false">
      <c r="A2340" s="3" t="n">
        <v>2339</v>
      </c>
      <c r="B2340" s="3" t="n">
        <v>25.6202</v>
      </c>
      <c r="C2340" s="3" t="n">
        <v>14.931</v>
      </c>
      <c r="D2340" s="3" t="n">
        <v>1.76238</v>
      </c>
      <c r="E2340" s="3" t="n">
        <v>5.28187</v>
      </c>
    </row>
    <row r="2341" customFormat="false" ht="15.75" hidden="false" customHeight="false" outlineLevel="0" collapsed="false">
      <c r="A2341" s="3" t="n">
        <v>2340</v>
      </c>
      <c r="B2341" s="3" t="n">
        <v>25.4512</v>
      </c>
      <c r="C2341" s="3" t="n">
        <v>15.3471</v>
      </c>
      <c r="D2341" s="3" t="n">
        <v>2.35326</v>
      </c>
      <c r="E2341" s="3" t="n">
        <v>4.97037</v>
      </c>
    </row>
    <row r="2342" customFormat="false" ht="15.75" hidden="false" customHeight="false" outlineLevel="0" collapsed="false">
      <c r="A2342" s="3" t="n">
        <v>2341</v>
      </c>
      <c r="B2342" s="3" t="n">
        <v>27.3061</v>
      </c>
      <c r="C2342" s="3" t="n">
        <v>17.3858</v>
      </c>
      <c r="D2342" s="3" t="n">
        <v>2.74254</v>
      </c>
      <c r="E2342" s="3" t="n">
        <v>1.89495</v>
      </c>
    </row>
    <row r="2343" customFormat="false" ht="15.75" hidden="false" customHeight="false" outlineLevel="0" collapsed="false">
      <c r="A2343" s="3" t="n">
        <v>2342</v>
      </c>
      <c r="B2343" s="3" t="n">
        <v>26.7647</v>
      </c>
      <c r="C2343" s="3" t="n">
        <v>17.578</v>
      </c>
      <c r="D2343" s="3" t="n">
        <v>2.53421</v>
      </c>
      <c r="E2343" s="3" t="n">
        <v>9.30466</v>
      </c>
    </row>
    <row r="2344" customFormat="false" ht="15.75" hidden="false" customHeight="false" outlineLevel="0" collapsed="false">
      <c r="A2344" s="3" t="n">
        <v>2343</v>
      </c>
      <c r="B2344" s="3" t="n">
        <v>26.6423</v>
      </c>
      <c r="C2344" s="3" t="n">
        <v>16.0352</v>
      </c>
      <c r="D2344" s="3" t="n">
        <v>2.0226</v>
      </c>
      <c r="E2344" s="3" t="n">
        <v>-1.20619</v>
      </c>
    </row>
    <row r="2345" customFormat="false" ht="15.75" hidden="false" customHeight="false" outlineLevel="0" collapsed="false">
      <c r="A2345" s="3" t="n">
        <v>2344</v>
      </c>
      <c r="B2345" s="3" t="n">
        <v>25.7082</v>
      </c>
      <c r="C2345" s="3" t="n">
        <v>16.9643</v>
      </c>
      <c r="D2345" s="3" t="n">
        <v>1.96134</v>
      </c>
      <c r="E2345" s="3" t="n">
        <v>-1.72086</v>
      </c>
    </row>
    <row r="2346" customFormat="false" ht="15.75" hidden="false" customHeight="false" outlineLevel="0" collapsed="false">
      <c r="A2346" s="3" t="n">
        <v>2345</v>
      </c>
      <c r="B2346" s="3" t="n">
        <v>23.2592</v>
      </c>
      <c r="C2346" s="3" t="n">
        <v>15.1603</v>
      </c>
      <c r="D2346" s="3" t="n">
        <v>1.80954</v>
      </c>
      <c r="E2346" s="3" t="n">
        <v>5.71988</v>
      </c>
    </row>
    <row r="2347" customFormat="false" ht="15.75" hidden="false" customHeight="false" outlineLevel="0" collapsed="false">
      <c r="A2347" s="3" t="n">
        <v>2346</v>
      </c>
      <c r="B2347" s="3" t="n">
        <v>24.9535</v>
      </c>
      <c r="C2347" s="3" t="n">
        <v>14.4429</v>
      </c>
      <c r="D2347" s="3" t="n">
        <v>1.47293</v>
      </c>
      <c r="E2347" s="3" t="n">
        <v>13.7263</v>
      </c>
    </row>
    <row r="2348" customFormat="false" ht="15.75" hidden="false" customHeight="false" outlineLevel="0" collapsed="false">
      <c r="A2348" s="3" t="n">
        <v>2347</v>
      </c>
      <c r="B2348" s="3" t="n">
        <v>27.1159</v>
      </c>
      <c r="C2348" s="3" t="n">
        <v>18.4454</v>
      </c>
      <c r="D2348" s="3" t="n">
        <v>1.67153</v>
      </c>
      <c r="E2348" s="3" t="n">
        <v>-0.88939</v>
      </c>
    </row>
    <row r="2349" customFormat="false" ht="15.75" hidden="false" customHeight="false" outlineLevel="0" collapsed="false">
      <c r="A2349" s="3" t="n">
        <v>2348</v>
      </c>
      <c r="B2349" s="3" t="n">
        <v>26.0695</v>
      </c>
      <c r="C2349" s="3" t="n">
        <v>16.4641</v>
      </c>
      <c r="D2349" s="3" t="n">
        <v>3.00332</v>
      </c>
      <c r="E2349" s="3" t="n">
        <v>2.43788</v>
      </c>
    </row>
    <row r="2350" customFormat="false" ht="15.75" hidden="false" customHeight="false" outlineLevel="0" collapsed="false">
      <c r="A2350" s="3" t="n">
        <v>2349</v>
      </c>
      <c r="B2350" s="3" t="n">
        <v>28.7016</v>
      </c>
      <c r="C2350" s="3" t="n">
        <v>20.4212</v>
      </c>
      <c r="D2350" s="3" t="n">
        <v>0.610469</v>
      </c>
      <c r="E2350" s="3" t="n">
        <v>-0.401501</v>
      </c>
    </row>
    <row r="2351" customFormat="false" ht="15.75" hidden="false" customHeight="false" outlineLevel="0" collapsed="false">
      <c r="A2351" s="3" t="n">
        <v>2350</v>
      </c>
      <c r="B2351" s="3" t="n">
        <v>26.9461</v>
      </c>
      <c r="C2351" s="3" t="n">
        <v>17.3503</v>
      </c>
      <c r="D2351" s="3" t="n">
        <v>2.13519</v>
      </c>
      <c r="E2351" s="3" t="n">
        <v>-6.58504</v>
      </c>
    </row>
    <row r="2352" customFormat="false" ht="15.75" hidden="false" customHeight="false" outlineLevel="0" collapsed="false">
      <c r="A2352" s="3" t="n">
        <v>2351</v>
      </c>
      <c r="B2352" s="3" t="n">
        <v>26.9219</v>
      </c>
      <c r="C2352" s="3" t="n">
        <v>17.9013</v>
      </c>
      <c r="D2352" s="3" t="n">
        <v>1.69636</v>
      </c>
      <c r="E2352" s="3" t="n">
        <v>-0.390981</v>
      </c>
    </row>
    <row r="2353" customFormat="false" ht="15.75" hidden="false" customHeight="false" outlineLevel="0" collapsed="false">
      <c r="A2353" s="3" t="n">
        <v>2352</v>
      </c>
      <c r="B2353" s="3" t="n">
        <v>26.8553</v>
      </c>
      <c r="C2353" s="3" t="n">
        <v>17.7856</v>
      </c>
      <c r="D2353" s="3" t="n">
        <v>1.71097</v>
      </c>
      <c r="E2353" s="3" t="n">
        <v>-1.78896</v>
      </c>
    </row>
    <row r="2354" customFormat="false" ht="15.75" hidden="false" customHeight="false" outlineLevel="0" collapsed="false">
      <c r="A2354" s="3" t="n">
        <v>2353</v>
      </c>
      <c r="B2354" s="3" t="n">
        <v>25.9549</v>
      </c>
      <c r="C2354" s="3" t="n">
        <v>16.7456</v>
      </c>
      <c r="D2354" s="3" t="n">
        <v>0.795022</v>
      </c>
      <c r="E2354" s="3" t="n">
        <v>3.47808</v>
      </c>
    </row>
    <row r="2355" customFormat="false" ht="15.75" hidden="false" customHeight="false" outlineLevel="0" collapsed="false">
      <c r="A2355" s="3" t="n">
        <v>2354</v>
      </c>
      <c r="B2355" s="3" t="n">
        <v>25.8385</v>
      </c>
      <c r="C2355" s="3" t="n">
        <v>16.1361</v>
      </c>
      <c r="D2355" s="3" t="n">
        <v>1.50384</v>
      </c>
      <c r="E2355" s="3" t="n">
        <v>-15.3627</v>
      </c>
    </row>
    <row r="2356" customFormat="false" ht="15.75" hidden="false" customHeight="false" outlineLevel="0" collapsed="false">
      <c r="A2356" s="3" t="n">
        <v>2355</v>
      </c>
      <c r="B2356" s="3" t="n">
        <v>25.2852</v>
      </c>
      <c r="C2356" s="3" t="n">
        <v>15.8396</v>
      </c>
      <c r="D2356" s="3" t="n">
        <v>2.51354</v>
      </c>
      <c r="E2356" s="3" t="n">
        <v>14.3059</v>
      </c>
    </row>
    <row r="2357" customFormat="false" ht="15.75" hidden="false" customHeight="false" outlineLevel="0" collapsed="false">
      <c r="A2357" s="3" t="n">
        <v>2356</v>
      </c>
      <c r="B2357" s="3" t="n">
        <v>24.8439</v>
      </c>
      <c r="C2357" s="3" t="n">
        <v>14.9405</v>
      </c>
      <c r="D2357" s="3" t="n">
        <v>1.32002</v>
      </c>
      <c r="E2357" s="3" t="n">
        <v>0.492365</v>
      </c>
    </row>
    <row r="2358" customFormat="false" ht="15.75" hidden="false" customHeight="false" outlineLevel="0" collapsed="false">
      <c r="A2358" s="3" t="n">
        <v>2357</v>
      </c>
      <c r="B2358" s="3" t="n">
        <v>23.2661</v>
      </c>
      <c r="C2358" s="3" t="n">
        <v>13.2117</v>
      </c>
      <c r="D2358" s="3" t="n">
        <v>1.61515</v>
      </c>
      <c r="E2358" s="3" t="n">
        <v>-2.69864</v>
      </c>
    </row>
    <row r="2359" customFormat="false" ht="15.75" hidden="false" customHeight="false" outlineLevel="0" collapsed="false">
      <c r="A2359" s="3" t="n">
        <v>2358</v>
      </c>
      <c r="B2359" s="3" t="n">
        <v>23.9486</v>
      </c>
      <c r="C2359" s="3" t="n">
        <v>14.1095</v>
      </c>
      <c r="D2359" s="3" t="n">
        <v>1.99885</v>
      </c>
      <c r="E2359" s="3" t="n">
        <v>4.65946</v>
      </c>
    </row>
    <row r="2360" customFormat="false" ht="15.75" hidden="false" customHeight="false" outlineLevel="0" collapsed="false">
      <c r="A2360" s="3" t="n">
        <v>2359</v>
      </c>
      <c r="B2360" s="3" t="n">
        <v>26.9479</v>
      </c>
      <c r="C2360" s="3" t="n">
        <v>17.5787</v>
      </c>
      <c r="D2360" s="3" t="n">
        <v>2.23438</v>
      </c>
      <c r="E2360" s="3" t="n">
        <v>-5.27213</v>
      </c>
    </row>
    <row r="2361" customFormat="false" ht="15.75" hidden="false" customHeight="false" outlineLevel="0" collapsed="false">
      <c r="A2361" s="3" t="n">
        <v>2360</v>
      </c>
      <c r="B2361" s="3" t="n">
        <v>25.4147</v>
      </c>
      <c r="C2361" s="3" t="n">
        <v>17.2295</v>
      </c>
      <c r="D2361" s="3" t="n">
        <v>1.70364</v>
      </c>
      <c r="E2361" s="3" t="n">
        <v>-10.6498</v>
      </c>
    </row>
    <row r="2362" customFormat="false" ht="15.75" hidden="false" customHeight="false" outlineLevel="0" collapsed="false">
      <c r="A2362" s="3" t="n">
        <v>2361</v>
      </c>
      <c r="B2362" s="3" t="n">
        <v>24.8419</v>
      </c>
      <c r="C2362" s="3" t="n">
        <v>15.5546</v>
      </c>
      <c r="D2362" s="3" t="n">
        <v>2.73664</v>
      </c>
      <c r="E2362" s="3" t="n">
        <v>25.8613</v>
      </c>
    </row>
    <row r="2363" customFormat="false" ht="15.75" hidden="false" customHeight="false" outlineLevel="0" collapsed="false">
      <c r="A2363" s="3" t="n">
        <v>2362</v>
      </c>
      <c r="B2363" s="3" t="n">
        <v>26.9452</v>
      </c>
      <c r="C2363" s="3" t="n">
        <v>19.1262</v>
      </c>
      <c r="D2363" s="3" t="n">
        <v>2.12649</v>
      </c>
      <c r="E2363" s="3" t="n">
        <v>9.18938</v>
      </c>
    </row>
    <row r="2364" customFormat="false" ht="15.75" hidden="false" customHeight="false" outlineLevel="0" collapsed="false">
      <c r="A2364" s="3" t="n">
        <v>2363</v>
      </c>
      <c r="B2364" s="3" t="n">
        <v>24.9116</v>
      </c>
      <c r="C2364" s="3" t="n">
        <v>15.0705</v>
      </c>
      <c r="D2364" s="3" t="n">
        <v>1.27338</v>
      </c>
      <c r="E2364" s="3" t="n">
        <v>-3.48711</v>
      </c>
    </row>
    <row r="2365" customFormat="false" ht="15.75" hidden="false" customHeight="false" outlineLevel="0" collapsed="false">
      <c r="A2365" s="3" t="n">
        <v>2364</v>
      </c>
      <c r="B2365" s="3" t="n">
        <v>26.7963</v>
      </c>
      <c r="C2365" s="3" t="n">
        <v>17.533</v>
      </c>
      <c r="D2365" s="3" t="n">
        <v>2.03766</v>
      </c>
      <c r="E2365" s="3" t="n">
        <v>3.68324</v>
      </c>
    </row>
    <row r="2366" customFormat="false" ht="15.75" hidden="false" customHeight="false" outlineLevel="0" collapsed="false">
      <c r="A2366" s="3" t="n">
        <v>2365</v>
      </c>
      <c r="B2366" s="3" t="n">
        <v>25.927</v>
      </c>
      <c r="C2366" s="3" t="n">
        <v>16.951</v>
      </c>
      <c r="D2366" s="3" t="n">
        <v>2.27145</v>
      </c>
      <c r="E2366" s="3" t="n">
        <v>-2.8114</v>
      </c>
    </row>
    <row r="2367" customFormat="false" ht="15.75" hidden="false" customHeight="false" outlineLevel="0" collapsed="false">
      <c r="A2367" s="3" t="n">
        <v>2366</v>
      </c>
      <c r="B2367" s="3" t="n">
        <v>26.7235</v>
      </c>
      <c r="C2367" s="3" t="n">
        <v>17.0794</v>
      </c>
      <c r="D2367" s="3" t="n">
        <v>2.42219</v>
      </c>
      <c r="E2367" s="3" t="n">
        <v>3.9094</v>
      </c>
    </row>
    <row r="2368" customFormat="false" ht="15.75" hidden="false" customHeight="false" outlineLevel="0" collapsed="false">
      <c r="A2368" s="3" t="n">
        <v>2367</v>
      </c>
      <c r="B2368" s="3" t="n">
        <v>26.5289</v>
      </c>
      <c r="C2368" s="3" t="n">
        <v>16.3814</v>
      </c>
      <c r="D2368" s="3" t="n">
        <v>2.50114</v>
      </c>
      <c r="E2368" s="3" t="n">
        <v>0.676588</v>
      </c>
    </row>
    <row r="2369" customFormat="false" ht="15.75" hidden="false" customHeight="false" outlineLevel="0" collapsed="false">
      <c r="A2369" s="3" t="n">
        <v>2368</v>
      </c>
      <c r="B2369" s="3" t="n">
        <v>26.1586</v>
      </c>
      <c r="C2369" s="3" t="n">
        <v>17.2801</v>
      </c>
      <c r="D2369" s="3" t="n">
        <v>2.34236</v>
      </c>
      <c r="E2369" s="3" t="n">
        <v>4.1321</v>
      </c>
    </row>
    <row r="2370" customFormat="false" ht="15.75" hidden="false" customHeight="false" outlineLevel="0" collapsed="false">
      <c r="A2370" s="3" t="n">
        <v>2369</v>
      </c>
      <c r="B2370" s="3" t="n">
        <v>26.3915</v>
      </c>
      <c r="C2370" s="3" t="n">
        <v>16.7442</v>
      </c>
      <c r="D2370" s="3" t="n">
        <v>1.57783</v>
      </c>
      <c r="E2370" s="3" t="n">
        <v>2.5453</v>
      </c>
    </row>
    <row r="2371" customFormat="false" ht="15.75" hidden="false" customHeight="false" outlineLevel="0" collapsed="false">
      <c r="A2371" s="3" t="n">
        <v>2370</v>
      </c>
      <c r="B2371" s="3" t="n">
        <v>25.3132</v>
      </c>
      <c r="C2371" s="3" t="n">
        <v>15.2455</v>
      </c>
      <c r="D2371" s="3" t="n">
        <v>2.81841</v>
      </c>
      <c r="E2371" s="3" t="n">
        <v>4.21137</v>
      </c>
    </row>
    <row r="2372" customFormat="false" ht="15.75" hidden="false" customHeight="false" outlineLevel="0" collapsed="false">
      <c r="A2372" s="3" t="n">
        <v>2371</v>
      </c>
      <c r="B2372" s="3" t="n">
        <v>25.6087</v>
      </c>
      <c r="C2372" s="3" t="n">
        <v>15.3543</v>
      </c>
      <c r="D2372" s="3" t="n">
        <v>1.18984</v>
      </c>
      <c r="E2372" s="3" t="n">
        <v>-3.01349</v>
      </c>
    </row>
    <row r="2373" customFormat="false" ht="15.75" hidden="false" customHeight="false" outlineLevel="0" collapsed="false">
      <c r="A2373" s="3" t="n">
        <v>2372</v>
      </c>
      <c r="B2373" s="3" t="n">
        <v>26.0797</v>
      </c>
      <c r="C2373" s="3" t="n">
        <v>16.0679</v>
      </c>
      <c r="D2373" s="3" t="n">
        <v>0.643044</v>
      </c>
      <c r="E2373" s="3" t="n">
        <v>-4.98427</v>
      </c>
    </row>
    <row r="2374" customFormat="false" ht="15.75" hidden="false" customHeight="false" outlineLevel="0" collapsed="false">
      <c r="A2374" s="3" t="n">
        <v>2373</v>
      </c>
      <c r="B2374" s="3" t="n">
        <v>25.0026</v>
      </c>
      <c r="C2374" s="3" t="n">
        <v>15.4582</v>
      </c>
      <c r="D2374" s="3" t="n">
        <v>2.3661</v>
      </c>
      <c r="E2374" s="3" t="n">
        <v>10.0708</v>
      </c>
    </row>
    <row r="2375" customFormat="false" ht="15.75" hidden="false" customHeight="false" outlineLevel="0" collapsed="false">
      <c r="A2375" s="3" t="n">
        <v>2374</v>
      </c>
      <c r="B2375" s="3" t="n">
        <v>25.8275</v>
      </c>
      <c r="C2375" s="3" t="n">
        <v>16.6321</v>
      </c>
      <c r="D2375" s="3" t="n">
        <v>0.506459</v>
      </c>
      <c r="E2375" s="3" t="n">
        <v>5.37578</v>
      </c>
    </row>
    <row r="2376" customFormat="false" ht="15.75" hidden="false" customHeight="false" outlineLevel="0" collapsed="false">
      <c r="A2376" s="3" t="n">
        <v>2375</v>
      </c>
      <c r="B2376" s="3" t="n">
        <v>25.1577</v>
      </c>
      <c r="C2376" s="3" t="n">
        <v>15.5291</v>
      </c>
      <c r="D2376" s="3" t="n">
        <v>1.77303</v>
      </c>
      <c r="E2376" s="3" t="n">
        <v>-4.44386</v>
      </c>
    </row>
    <row r="2377" customFormat="false" ht="15.75" hidden="false" customHeight="false" outlineLevel="0" collapsed="false">
      <c r="A2377" s="3" t="n">
        <v>2376</v>
      </c>
      <c r="B2377" s="3" t="n">
        <v>24.8752</v>
      </c>
      <c r="C2377" s="3" t="n">
        <v>14.6203</v>
      </c>
      <c r="D2377" s="3" t="n">
        <v>1.51646</v>
      </c>
      <c r="E2377" s="3" t="n">
        <v>4.44139</v>
      </c>
    </row>
    <row r="2378" customFormat="false" ht="15.75" hidden="false" customHeight="false" outlineLevel="0" collapsed="false">
      <c r="A2378" s="3" t="n">
        <v>2377</v>
      </c>
      <c r="B2378" s="3" t="n">
        <v>25.7248</v>
      </c>
      <c r="C2378" s="3" t="n">
        <v>15.4343</v>
      </c>
      <c r="D2378" s="3" t="n">
        <v>1.66408</v>
      </c>
      <c r="E2378" s="3" t="n">
        <v>10.8008</v>
      </c>
    </row>
    <row r="2379" customFormat="false" ht="15.75" hidden="false" customHeight="false" outlineLevel="0" collapsed="false">
      <c r="A2379" s="3" t="n">
        <v>2378</v>
      </c>
      <c r="B2379" s="3" t="n">
        <v>25.2183</v>
      </c>
      <c r="C2379" s="3" t="n">
        <v>14.8081</v>
      </c>
      <c r="D2379" s="3" t="n">
        <v>1.94422</v>
      </c>
      <c r="E2379" s="3" t="n">
        <v>1.68128</v>
      </c>
    </row>
    <row r="2380" customFormat="false" ht="15.75" hidden="false" customHeight="false" outlineLevel="0" collapsed="false">
      <c r="A2380" s="3" t="n">
        <v>2379</v>
      </c>
      <c r="B2380" s="3" t="n">
        <v>27.4956</v>
      </c>
      <c r="C2380" s="3" t="n">
        <v>19.6785</v>
      </c>
      <c r="D2380" s="3" t="n">
        <v>1.14463</v>
      </c>
      <c r="E2380" s="3" t="n">
        <v>9.32959</v>
      </c>
    </row>
    <row r="2381" customFormat="false" ht="15.75" hidden="false" customHeight="false" outlineLevel="0" collapsed="false">
      <c r="A2381" s="3" t="n">
        <v>2380</v>
      </c>
      <c r="B2381" s="3" t="n">
        <v>25.6879</v>
      </c>
      <c r="C2381" s="3" t="n">
        <v>16.4874</v>
      </c>
      <c r="D2381" s="3" t="n">
        <v>1.96813</v>
      </c>
      <c r="E2381" s="3" t="n">
        <v>7.78861</v>
      </c>
    </row>
    <row r="2382" customFormat="false" ht="15.75" hidden="false" customHeight="false" outlineLevel="0" collapsed="false">
      <c r="A2382" s="3" t="n">
        <v>2381</v>
      </c>
      <c r="B2382" s="3" t="n">
        <v>26.1378</v>
      </c>
      <c r="C2382" s="3" t="n">
        <v>15.2072</v>
      </c>
      <c r="D2382" s="3" t="n">
        <v>2.50713</v>
      </c>
      <c r="E2382" s="3" t="n">
        <v>10.3786</v>
      </c>
    </row>
    <row r="2383" customFormat="false" ht="15.75" hidden="false" customHeight="false" outlineLevel="0" collapsed="false">
      <c r="A2383" s="3" t="n">
        <v>2382</v>
      </c>
      <c r="B2383" s="3" t="n">
        <v>27.1774</v>
      </c>
      <c r="C2383" s="3" t="n">
        <v>18.8001</v>
      </c>
      <c r="D2383" s="3" t="n">
        <v>1.37934</v>
      </c>
      <c r="E2383" s="3" t="n">
        <v>-2.65939</v>
      </c>
    </row>
    <row r="2384" customFormat="false" ht="15.75" hidden="false" customHeight="false" outlineLevel="0" collapsed="false">
      <c r="A2384" s="3" t="n">
        <v>2383</v>
      </c>
      <c r="B2384" s="3" t="n">
        <v>27.5245</v>
      </c>
      <c r="C2384" s="3" t="n">
        <v>19.0164</v>
      </c>
      <c r="D2384" s="3" t="n">
        <v>2.32251</v>
      </c>
      <c r="E2384" s="3" t="n">
        <v>6.39745</v>
      </c>
    </row>
    <row r="2385" customFormat="false" ht="15.75" hidden="false" customHeight="false" outlineLevel="0" collapsed="false">
      <c r="A2385" s="3" t="n">
        <v>2384</v>
      </c>
      <c r="B2385" s="3" t="n">
        <v>27.1825</v>
      </c>
      <c r="C2385" s="3" t="n">
        <v>18.2179</v>
      </c>
      <c r="D2385" s="3" t="n">
        <v>0.742888</v>
      </c>
      <c r="E2385" s="3" t="n">
        <v>10.8497</v>
      </c>
    </row>
    <row r="2386" customFormat="false" ht="15.75" hidden="false" customHeight="false" outlineLevel="0" collapsed="false">
      <c r="A2386" s="3" t="n">
        <v>2385</v>
      </c>
      <c r="B2386" s="3" t="n">
        <v>28.2694</v>
      </c>
      <c r="C2386" s="3" t="n">
        <v>19.7369</v>
      </c>
      <c r="D2386" s="3" t="n">
        <v>2.33929</v>
      </c>
      <c r="E2386" s="3" t="n">
        <v>-0.0754829</v>
      </c>
    </row>
    <row r="2387" customFormat="false" ht="15.75" hidden="false" customHeight="false" outlineLevel="0" collapsed="false">
      <c r="A2387" s="3" t="n">
        <v>2386</v>
      </c>
      <c r="B2387" s="3" t="n">
        <v>27.0626</v>
      </c>
      <c r="C2387" s="3" t="n">
        <v>20.2383</v>
      </c>
      <c r="D2387" s="3" t="n">
        <v>1.99487</v>
      </c>
      <c r="E2387" s="3" t="n">
        <v>5.54585</v>
      </c>
    </row>
    <row r="2388" customFormat="false" ht="15.75" hidden="false" customHeight="false" outlineLevel="0" collapsed="false">
      <c r="A2388" s="3" t="n">
        <v>2387</v>
      </c>
      <c r="B2388" s="3" t="n">
        <v>25.9743</v>
      </c>
      <c r="C2388" s="3" t="n">
        <v>16.4571</v>
      </c>
      <c r="D2388" s="3" t="n">
        <v>1.25956</v>
      </c>
      <c r="E2388" s="3" t="n">
        <v>-1.9554</v>
      </c>
    </row>
    <row r="2389" customFormat="false" ht="15.75" hidden="false" customHeight="false" outlineLevel="0" collapsed="false">
      <c r="A2389" s="3" t="n">
        <v>2388</v>
      </c>
      <c r="B2389" s="3" t="n">
        <v>26.2954</v>
      </c>
      <c r="C2389" s="3" t="n">
        <v>17.7345</v>
      </c>
      <c r="D2389" s="3" t="n">
        <v>1.35055</v>
      </c>
      <c r="E2389" s="3" t="n">
        <v>-1.25708</v>
      </c>
    </row>
    <row r="2390" customFormat="false" ht="15.75" hidden="false" customHeight="false" outlineLevel="0" collapsed="false">
      <c r="A2390" s="3" t="n">
        <v>2389</v>
      </c>
      <c r="B2390" s="3" t="n">
        <v>23.3221</v>
      </c>
      <c r="C2390" s="3" t="n">
        <v>13.1838</v>
      </c>
      <c r="D2390" s="3" t="n">
        <v>2.24378</v>
      </c>
      <c r="E2390" s="3" t="n">
        <v>-5.57846</v>
      </c>
    </row>
    <row r="2391" customFormat="false" ht="15.75" hidden="false" customHeight="false" outlineLevel="0" collapsed="false">
      <c r="A2391" s="3" t="n">
        <v>2390</v>
      </c>
      <c r="B2391" s="3" t="n">
        <v>28.3401</v>
      </c>
      <c r="C2391" s="3" t="n">
        <v>19.7305</v>
      </c>
      <c r="D2391" s="3" t="n">
        <v>2.06652</v>
      </c>
      <c r="E2391" s="3" t="n">
        <v>12.2228</v>
      </c>
    </row>
    <row r="2392" customFormat="false" ht="15.75" hidden="false" customHeight="false" outlineLevel="0" collapsed="false">
      <c r="A2392" s="3" t="n">
        <v>2391</v>
      </c>
      <c r="B2392" s="3" t="n">
        <v>27.0785</v>
      </c>
      <c r="C2392" s="3" t="n">
        <v>17.7603</v>
      </c>
      <c r="D2392" s="3" t="n">
        <v>2.2533</v>
      </c>
      <c r="E2392" s="3" t="n">
        <v>2.25323</v>
      </c>
    </row>
    <row r="2393" customFormat="false" ht="15.75" hidden="false" customHeight="false" outlineLevel="0" collapsed="false">
      <c r="A2393" s="3" t="n">
        <v>2392</v>
      </c>
      <c r="B2393" s="3" t="n">
        <v>25.492</v>
      </c>
      <c r="C2393" s="3" t="n">
        <v>15.8608</v>
      </c>
      <c r="D2393" s="3" t="n">
        <v>1.64861</v>
      </c>
      <c r="E2393" s="3" t="n">
        <v>-3.22021</v>
      </c>
    </row>
    <row r="2394" customFormat="false" ht="15.75" hidden="false" customHeight="false" outlineLevel="0" collapsed="false">
      <c r="A2394" s="3" t="n">
        <v>2393</v>
      </c>
      <c r="B2394" s="3" t="n">
        <v>25.2195</v>
      </c>
      <c r="C2394" s="3" t="n">
        <v>16.0413</v>
      </c>
      <c r="D2394" s="3" t="n">
        <v>1.97323</v>
      </c>
      <c r="E2394" s="3" t="n">
        <v>6.11888</v>
      </c>
    </row>
    <row r="2395" customFormat="false" ht="15.75" hidden="false" customHeight="false" outlineLevel="0" collapsed="false">
      <c r="A2395" s="3" t="n">
        <v>2394</v>
      </c>
      <c r="B2395" s="3" t="n">
        <v>25.83</v>
      </c>
      <c r="C2395" s="3" t="n">
        <v>16.2607</v>
      </c>
      <c r="D2395" s="3" t="n">
        <v>2.61609</v>
      </c>
      <c r="E2395" s="3" t="n">
        <v>7.40374</v>
      </c>
    </row>
    <row r="2396" customFormat="false" ht="15.75" hidden="false" customHeight="false" outlineLevel="0" collapsed="false">
      <c r="A2396" s="3" t="n">
        <v>2395</v>
      </c>
      <c r="B2396" s="3" t="n">
        <v>24.2553</v>
      </c>
      <c r="C2396" s="3" t="n">
        <v>15.2736</v>
      </c>
      <c r="D2396" s="3" t="n">
        <v>2.24799</v>
      </c>
      <c r="E2396" s="3" t="n">
        <v>1.50768</v>
      </c>
    </row>
    <row r="2397" customFormat="false" ht="15.75" hidden="false" customHeight="false" outlineLevel="0" collapsed="false">
      <c r="A2397" s="3" t="n">
        <v>2396</v>
      </c>
      <c r="B2397" s="3" t="n">
        <v>24.3203</v>
      </c>
      <c r="C2397" s="3" t="n">
        <v>13.9351</v>
      </c>
      <c r="D2397" s="3" t="n">
        <v>2.50857</v>
      </c>
      <c r="E2397" s="3" t="n">
        <v>0.473942</v>
      </c>
    </row>
    <row r="2398" customFormat="false" ht="15.75" hidden="false" customHeight="false" outlineLevel="0" collapsed="false">
      <c r="A2398" s="3" t="n">
        <v>2397</v>
      </c>
      <c r="B2398" s="3" t="n">
        <v>29.045</v>
      </c>
      <c r="C2398" s="3" t="n">
        <v>20.8696</v>
      </c>
      <c r="D2398" s="3" t="n">
        <v>2.18767</v>
      </c>
      <c r="E2398" s="3" t="n">
        <v>-2.99526</v>
      </c>
    </row>
    <row r="2399" customFormat="false" ht="15.75" hidden="false" customHeight="false" outlineLevel="0" collapsed="false">
      <c r="A2399" s="3" t="n">
        <v>2398</v>
      </c>
      <c r="B2399" s="3" t="n">
        <v>25.1119</v>
      </c>
      <c r="C2399" s="3" t="n">
        <v>15.1715</v>
      </c>
      <c r="D2399" s="3" t="n">
        <v>1.78746</v>
      </c>
      <c r="E2399" s="3" t="n">
        <v>1.11264</v>
      </c>
    </row>
    <row r="2400" customFormat="false" ht="15.75" hidden="false" customHeight="false" outlineLevel="0" collapsed="false">
      <c r="A2400" s="3" t="n">
        <v>2399</v>
      </c>
      <c r="B2400" s="3" t="n">
        <v>28.5563</v>
      </c>
      <c r="C2400" s="3" t="n">
        <v>19.772</v>
      </c>
      <c r="D2400" s="3" t="n">
        <v>2.42729</v>
      </c>
      <c r="E2400" s="3" t="n">
        <v>-6.47739</v>
      </c>
    </row>
    <row r="2401" customFormat="false" ht="15.75" hidden="false" customHeight="false" outlineLevel="0" collapsed="false">
      <c r="A2401" s="3" t="n">
        <v>2400</v>
      </c>
      <c r="B2401" s="3" t="n">
        <v>27.2076</v>
      </c>
      <c r="C2401" s="3" t="n">
        <v>17.7506</v>
      </c>
      <c r="D2401" s="3" t="n">
        <v>2.74069</v>
      </c>
      <c r="E2401" s="3" t="n">
        <v>1.00789</v>
      </c>
    </row>
    <row r="2402" customFormat="false" ht="15.75" hidden="false" customHeight="false" outlineLevel="0" collapsed="false">
      <c r="A2402" s="3" t="n">
        <v>2401</v>
      </c>
      <c r="B2402" s="3" t="n">
        <v>26.6674</v>
      </c>
      <c r="C2402" s="3" t="n">
        <v>17.1112</v>
      </c>
      <c r="D2402" s="3" t="n">
        <v>2.11833</v>
      </c>
      <c r="E2402" s="3" t="n">
        <v>2.18432</v>
      </c>
    </row>
    <row r="2403" customFormat="false" ht="15.75" hidden="false" customHeight="false" outlineLevel="0" collapsed="false">
      <c r="A2403" s="3" t="n">
        <v>2402</v>
      </c>
      <c r="B2403" s="3" t="n">
        <v>27.9308</v>
      </c>
      <c r="C2403" s="3" t="n">
        <v>19.8198</v>
      </c>
      <c r="D2403" s="3" t="n">
        <v>1.91918</v>
      </c>
      <c r="E2403" s="3" t="n">
        <v>10.2113</v>
      </c>
    </row>
    <row r="2404" customFormat="false" ht="15.75" hidden="false" customHeight="false" outlineLevel="0" collapsed="false">
      <c r="A2404" s="3" t="n">
        <v>2403</v>
      </c>
      <c r="B2404" s="3" t="n">
        <v>25.5501</v>
      </c>
      <c r="C2404" s="3" t="n">
        <v>15.7782</v>
      </c>
      <c r="D2404" s="3" t="n">
        <v>1.50345</v>
      </c>
      <c r="E2404" s="3" t="n">
        <v>0.0391476</v>
      </c>
    </row>
    <row r="2405" customFormat="false" ht="15.75" hidden="false" customHeight="false" outlineLevel="0" collapsed="false">
      <c r="A2405" s="3" t="n">
        <v>2404</v>
      </c>
      <c r="B2405" s="3" t="n">
        <v>24.7363</v>
      </c>
      <c r="C2405" s="3" t="n">
        <v>15.2197</v>
      </c>
      <c r="D2405" s="3" t="n">
        <v>0.782825</v>
      </c>
      <c r="E2405" s="3" t="n">
        <v>-6.00273</v>
      </c>
    </row>
    <row r="2406" customFormat="false" ht="15.75" hidden="false" customHeight="false" outlineLevel="0" collapsed="false">
      <c r="A2406" s="3" t="n">
        <v>2405</v>
      </c>
      <c r="B2406" s="3" t="n">
        <v>28.6971</v>
      </c>
      <c r="C2406" s="3" t="n">
        <v>20.1687</v>
      </c>
      <c r="D2406" s="3" t="n">
        <v>2.40231</v>
      </c>
      <c r="E2406" s="3" t="n">
        <v>6.72446</v>
      </c>
    </row>
    <row r="2407" customFormat="false" ht="15.75" hidden="false" customHeight="false" outlineLevel="0" collapsed="false">
      <c r="A2407" s="3" t="n">
        <v>2406</v>
      </c>
      <c r="B2407" s="3" t="n">
        <v>25.9129</v>
      </c>
      <c r="C2407" s="3" t="n">
        <v>17.1145</v>
      </c>
      <c r="D2407" s="3" t="n">
        <v>1.16555</v>
      </c>
      <c r="E2407" s="3" t="n">
        <v>1.51957</v>
      </c>
    </row>
    <row r="2408" customFormat="false" ht="15.75" hidden="false" customHeight="false" outlineLevel="0" collapsed="false">
      <c r="A2408" s="3" t="n">
        <v>2407</v>
      </c>
      <c r="B2408" s="3" t="n">
        <v>26.338</v>
      </c>
      <c r="C2408" s="3" t="n">
        <v>18.0047</v>
      </c>
      <c r="D2408" s="3" t="n">
        <v>2.20202</v>
      </c>
      <c r="E2408" s="3" t="n">
        <v>-2.67013</v>
      </c>
    </row>
    <row r="2409" customFormat="false" ht="15.75" hidden="false" customHeight="false" outlineLevel="0" collapsed="false">
      <c r="A2409" s="3" t="n">
        <v>2408</v>
      </c>
      <c r="B2409" s="3" t="n">
        <v>24.7469</v>
      </c>
      <c r="C2409" s="3" t="n">
        <v>14.2033</v>
      </c>
      <c r="D2409" s="3" t="n">
        <v>2.12286</v>
      </c>
      <c r="E2409" s="3" t="n">
        <v>1.56024</v>
      </c>
    </row>
    <row r="2410" customFormat="false" ht="15.75" hidden="false" customHeight="false" outlineLevel="0" collapsed="false">
      <c r="A2410" s="3" t="n">
        <v>2409</v>
      </c>
      <c r="B2410" s="3" t="n">
        <v>26.5384</v>
      </c>
      <c r="C2410" s="3" t="n">
        <v>17.8225</v>
      </c>
      <c r="D2410" s="3" t="n">
        <v>2.57379</v>
      </c>
      <c r="E2410" s="3" t="n">
        <v>6.63015</v>
      </c>
    </row>
    <row r="2411" customFormat="false" ht="15.75" hidden="false" customHeight="false" outlineLevel="0" collapsed="false">
      <c r="A2411" s="3" t="n">
        <v>2410</v>
      </c>
      <c r="B2411" s="3" t="n">
        <v>25.7628</v>
      </c>
      <c r="C2411" s="3" t="n">
        <v>16.5852</v>
      </c>
      <c r="D2411" s="3" t="n">
        <v>2.58378</v>
      </c>
      <c r="E2411" s="3" t="n">
        <v>12.1282</v>
      </c>
    </row>
    <row r="2412" customFormat="false" ht="15.75" hidden="false" customHeight="false" outlineLevel="0" collapsed="false">
      <c r="A2412" s="3" t="n">
        <v>2411</v>
      </c>
      <c r="B2412" s="3" t="n">
        <v>26.0106</v>
      </c>
      <c r="C2412" s="3" t="n">
        <v>16.5767</v>
      </c>
      <c r="D2412" s="3" t="n">
        <v>1.90988</v>
      </c>
      <c r="E2412" s="3" t="n">
        <v>6.07476</v>
      </c>
    </row>
    <row r="2413" customFormat="false" ht="15.75" hidden="false" customHeight="false" outlineLevel="0" collapsed="false">
      <c r="A2413" s="3" t="n">
        <v>2412</v>
      </c>
      <c r="B2413" s="3" t="n">
        <v>25.5331</v>
      </c>
      <c r="C2413" s="3" t="n">
        <v>16.4926</v>
      </c>
      <c r="D2413" s="3" t="n">
        <v>2.03784</v>
      </c>
      <c r="E2413" s="3" t="n">
        <v>-1.4572</v>
      </c>
    </row>
    <row r="2414" customFormat="false" ht="15.75" hidden="false" customHeight="false" outlineLevel="0" collapsed="false">
      <c r="A2414" s="3" t="n">
        <v>2413</v>
      </c>
      <c r="B2414" s="3" t="n">
        <v>26.9303</v>
      </c>
      <c r="C2414" s="3" t="n">
        <v>17.3431</v>
      </c>
      <c r="D2414" s="3" t="n">
        <v>1.99342</v>
      </c>
      <c r="E2414" s="3" t="n">
        <v>7.86899</v>
      </c>
    </row>
    <row r="2415" customFormat="false" ht="15.75" hidden="false" customHeight="false" outlineLevel="0" collapsed="false">
      <c r="A2415" s="3" t="n">
        <v>2414</v>
      </c>
      <c r="B2415" s="3" t="n">
        <v>25.9334</v>
      </c>
      <c r="C2415" s="3" t="n">
        <v>15.533</v>
      </c>
      <c r="D2415" s="3" t="n">
        <v>1.8121</v>
      </c>
      <c r="E2415" s="3" t="n">
        <v>5.56874</v>
      </c>
    </row>
    <row r="2416" customFormat="false" ht="15.75" hidden="false" customHeight="false" outlineLevel="0" collapsed="false">
      <c r="A2416" s="3" t="n">
        <v>2415</v>
      </c>
      <c r="B2416" s="3" t="n">
        <v>27.9637</v>
      </c>
      <c r="C2416" s="3" t="n">
        <v>21.8781</v>
      </c>
      <c r="D2416" s="3" t="n">
        <v>2.26305</v>
      </c>
      <c r="E2416" s="3" t="n">
        <v>-2.6565</v>
      </c>
    </row>
    <row r="2417" customFormat="false" ht="15.75" hidden="false" customHeight="false" outlineLevel="0" collapsed="false">
      <c r="A2417" s="3" t="n">
        <v>2416</v>
      </c>
      <c r="B2417" s="3" t="n">
        <v>25.4803</v>
      </c>
      <c r="C2417" s="3" t="n">
        <v>16.041</v>
      </c>
      <c r="D2417" s="3" t="n">
        <v>1.42135</v>
      </c>
      <c r="E2417" s="3" t="n">
        <v>-4.27964</v>
      </c>
    </row>
    <row r="2418" customFormat="false" ht="15.75" hidden="false" customHeight="false" outlineLevel="0" collapsed="false">
      <c r="A2418" s="3" t="n">
        <v>2417</v>
      </c>
      <c r="B2418" s="3" t="n">
        <v>26.4584</v>
      </c>
      <c r="C2418" s="3" t="n">
        <v>17.4131</v>
      </c>
      <c r="D2418" s="3" t="n">
        <v>2.39914</v>
      </c>
      <c r="E2418" s="3" t="n">
        <v>14.6205</v>
      </c>
    </row>
    <row r="2419" customFormat="false" ht="15.75" hidden="false" customHeight="false" outlineLevel="0" collapsed="false">
      <c r="A2419" s="3" t="n">
        <v>2418</v>
      </c>
      <c r="B2419" s="3" t="n">
        <v>25.2786</v>
      </c>
      <c r="C2419" s="3" t="n">
        <v>16.1117</v>
      </c>
      <c r="D2419" s="3" t="n">
        <v>1.37942</v>
      </c>
      <c r="E2419" s="3" t="n">
        <v>1.1754</v>
      </c>
    </row>
    <row r="2420" customFormat="false" ht="15.75" hidden="false" customHeight="false" outlineLevel="0" collapsed="false">
      <c r="A2420" s="3" t="n">
        <v>2419</v>
      </c>
      <c r="B2420" s="3" t="n">
        <v>26.1686</v>
      </c>
      <c r="C2420" s="3" t="n">
        <v>16.8533</v>
      </c>
      <c r="D2420" s="3" t="n">
        <v>1.03522</v>
      </c>
      <c r="E2420" s="3" t="n">
        <v>2.90453</v>
      </c>
    </row>
    <row r="2421" customFormat="false" ht="15.75" hidden="false" customHeight="false" outlineLevel="0" collapsed="false">
      <c r="A2421" s="3" t="n">
        <v>2420</v>
      </c>
      <c r="B2421" s="3" t="n">
        <v>24.5272</v>
      </c>
      <c r="C2421" s="3" t="n">
        <v>14.5975</v>
      </c>
      <c r="D2421" s="3" t="n">
        <v>1.88883</v>
      </c>
      <c r="E2421" s="3" t="n">
        <v>5.97362</v>
      </c>
    </row>
    <row r="2422" customFormat="false" ht="15.75" hidden="false" customHeight="false" outlineLevel="0" collapsed="false">
      <c r="A2422" s="3" t="n">
        <v>2421</v>
      </c>
      <c r="B2422" s="3" t="n">
        <v>28.0273</v>
      </c>
      <c r="C2422" s="3" t="n">
        <v>18.8025</v>
      </c>
      <c r="D2422" s="3" t="n">
        <v>1.39594</v>
      </c>
      <c r="E2422" s="3" t="n">
        <v>-4.76707</v>
      </c>
    </row>
    <row r="2423" customFormat="false" ht="15.75" hidden="false" customHeight="false" outlineLevel="0" collapsed="false">
      <c r="A2423" s="3" t="n">
        <v>2422</v>
      </c>
      <c r="B2423" s="3" t="n">
        <v>27.6202</v>
      </c>
      <c r="C2423" s="3" t="n">
        <v>18.7076</v>
      </c>
      <c r="D2423" s="3" t="n">
        <v>2.33887</v>
      </c>
      <c r="E2423" s="3" t="n">
        <v>-1.00664</v>
      </c>
    </row>
    <row r="2424" customFormat="false" ht="15.75" hidden="false" customHeight="false" outlineLevel="0" collapsed="false">
      <c r="A2424" s="3" t="n">
        <v>2423</v>
      </c>
      <c r="B2424" s="3" t="n">
        <v>26.6325</v>
      </c>
      <c r="C2424" s="3" t="n">
        <v>18.166</v>
      </c>
      <c r="D2424" s="3" t="n">
        <v>2.71263</v>
      </c>
      <c r="E2424" s="3" t="n">
        <v>2.4544</v>
      </c>
    </row>
    <row r="2425" customFormat="false" ht="15.75" hidden="false" customHeight="false" outlineLevel="0" collapsed="false">
      <c r="A2425" s="3" t="n">
        <v>2424</v>
      </c>
      <c r="B2425" s="3" t="n">
        <v>27.2686</v>
      </c>
      <c r="C2425" s="3" t="n">
        <v>17.8263</v>
      </c>
      <c r="D2425" s="3" t="n">
        <v>1.26309</v>
      </c>
      <c r="E2425" s="3" t="n">
        <v>0.160783</v>
      </c>
    </row>
    <row r="2426" customFormat="false" ht="15.75" hidden="false" customHeight="false" outlineLevel="0" collapsed="false">
      <c r="A2426" s="3" t="n">
        <v>2425</v>
      </c>
      <c r="B2426" s="3" t="n">
        <v>25.9792</v>
      </c>
      <c r="C2426" s="3" t="n">
        <v>16.5593</v>
      </c>
      <c r="D2426" s="3" t="n">
        <v>2.4703</v>
      </c>
      <c r="E2426" s="3" t="n">
        <v>6.7311</v>
      </c>
    </row>
    <row r="2427" customFormat="false" ht="15.75" hidden="false" customHeight="false" outlineLevel="0" collapsed="false">
      <c r="A2427" s="3" t="n">
        <v>2426</v>
      </c>
      <c r="B2427" s="3" t="n">
        <v>26.1668</v>
      </c>
      <c r="C2427" s="3" t="n">
        <v>17.2286</v>
      </c>
      <c r="D2427" s="3" t="n">
        <v>2.84319</v>
      </c>
      <c r="E2427" s="3" t="n">
        <v>2.66147</v>
      </c>
    </row>
    <row r="2428" customFormat="false" ht="15.75" hidden="false" customHeight="false" outlineLevel="0" collapsed="false">
      <c r="A2428" s="3" t="n">
        <v>2427</v>
      </c>
      <c r="B2428" s="3" t="n">
        <v>25.5914</v>
      </c>
      <c r="C2428" s="3" t="n">
        <v>15.6586</v>
      </c>
      <c r="D2428" s="3" t="n">
        <v>1.4529</v>
      </c>
      <c r="E2428" s="3" t="n">
        <v>3.91795</v>
      </c>
    </row>
    <row r="2429" customFormat="false" ht="15.75" hidden="false" customHeight="false" outlineLevel="0" collapsed="false">
      <c r="A2429" s="3" t="n">
        <v>2428</v>
      </c>
      <c r="B2429" s="3" t="n">
        <v>27.44</v>
      </c>
      <c r="C2429" s="3" t="n">
        <v>17.3272</v>
      </c>
      <c r="D2429" s="3" t="n">
        <v>2.07875</v>
      </c>
      <c r="E2429" s="3" t="n">
        <v>3.48738</v>
      </c>
    </row>
    <row r="2430" customFormat="false" ht="15.75" hidden="false" customHeight="false" outlineLevel="0" collapsed="false">
      <c r="A2430" s="3" t="n">
        <v>2429</v>
      </c>
      <c r="B2430" s="3" t="n">
        <v>26.4979</v>
      </c>
      <c r="C2430" s="3" t="n">
        <v>17.673</v>
      </c>
      <c r="D2430" s="3" t="n">
        <v>1.72042</v>
      </c>
      <c r="E2430" s="3" t="n">
        <v>-0.053292</v>
      </c>
    </row>
    <row r="2431" customFormat="false" ht="15.75" hidden="false" customHeight="false" outlineLevel="0" collapsed="false">
      <c r="A2431" s="3" t="n">
        <v>2430</v>
      </c>
      <c r="B2431" s="3" t="n">
        <v>27.973</v>
      </c>
      <c r="C2431" s="3" t="n">
        <v>19.7139</v>
      </c>
      <c r="D2431" s="3" t="n">
        <v>2.32184</v>
      </c>
      <c r="E2431" s="3" t="n">
        <v>-5.75596</v>
      </c>
    </row>
    <row r="2432" customFormat="false" ht="15.75" hidden="false" customHeight="false" outlineLevel="0" collapsed="false">
      <c r="A2432" s="3" t="n">
        <v>2431</v>
      </c>
      <c r="B2432" s="3" t="n">
        <v>26.6696</v>
      </c>
      <c r="C2432" s="3" t="n">
        <v>18.1112</v>
      </c>
      <c r="D2432" s="3" t="n">
        <v>2.25184</v>
      </c>
      <c r="E2432" s="3" t="n">
        <v>-1.72753</v>
      </c>
    </row>
    <row r="2433" customFormat="false" ht="15.75" hidden="false" customHeight="false" outlineLevel="0" collapsed="false">
      <c r="A2433" s="3" t="n">
        <v>2432</v>
      </c>
      <c r="B2433" s="3" t="n">
        <v>28.1937</v>
      </c>
      <c r="C2433" s="3" t="n">
        <v>19.3389</v>
      </c>
      <c r="D2433" s="3" t="n">
        <v>1.17079</v>
      </c>
      <c r="E2433" s="3" t="n">
        <v>1.62635</v>
      </c>
    </row>
    <row r="2434" customFormat="false" ht="15.75" hidden="false" customHeight="false" outlineLevel="0" collapsed="false">
      <c r="A2434" s="3" t="n">
        <v>2433</v>
      </c>
      <c r="B2434" s="3" t="n">
        <v>27.3607</v>
      </c>
      <c r="C2434" s="3" t="n">
        <v>19.9669</v>
      </c>
      <c r="D2434" s="3" t="n">
        <v>2.79841</v>
      </c>
      <c r="E2434" s="3" t="n">
        <v>-0.406511</v>
      </c>
    </row>
    <row r="2435" customFormat="false" ht="15.75" hidden="false" customHeight="false" outlineLevel="0" collapsed="false">
      <c r="A2435" s="3" t="n">
        <v>2434</v>
      </c>
      <c r="B2435" s="3" t="n">
        <v>26.9231</v>
      </c>
      <c r="C2435" s="3" t="n">
        <v>17.9538</v>
      </c>
      <c r="D2435" s="3" t="n">
        <v>1.93519</v>
      </c>
      <c r="E2435" s="3" t="n">
        <v>-0.207317</v>
      </c>
    </row>
    <row r="2436" customFormat="false" ht="15.75" hidden="false" customHeight="false" outlineLevel="0" collapsed="false">
      <c r="A2436" s="3" t="n">
        <v>2435</v>
      </c>
      <c r="B2436" s="3" t="n">
        <v>27.5834</v>
      </c>
      <c r="C2436" s="3" t="n">
        <v>17.9537</v>
      </c>
      <c r="D2436" s="3" t="n">
        <v>1.48832</v>
      </c>
      <c r="E2436" s="3" t="n">
        <v>1.93491</v>
      </c>
    </row>
    <row r="2437" customFormat="false" ht="15.75" hidden="false" customHeight="false" outlineLevel="0" collapsed="false">
      <c r="A2437" s="3" t="n">
        <v>2436</v>
      </c>
      <c r="B2437" s="3" t="n">
        <v>25.2699</v>
      </c>
      <c r="C2437" s="3" t="n">
        <v>14.7735</v>
      </c>
      <c r="D2437" s="3" t="n">
        <v>1.31537</v>
      </c>
      <c r="E2437" s="3" t="n">
        <v>9.09956</v>
      </c>
    </row>
    <row r="2438" customFormat="false" ht="15.75" hidden="false" customHeight="false" outlineLevel="0" collapsed="false">
      <c r="A2438" s="3" t="n">
        <v>2437</v>
      </c>
      <c r="B2438" s="3" t="n">
        <v>26.3996</v>
      </c>
      <c r="C2438" s="3" t="n">
        <v>17.2929</v>
      </c>
      <c r="D2438" s="3" t="n">
        <v>2.86038</v>
      </c>
      <c r="E2438" s="3" t="n">
        <v>0.702997</v>
      </c>
    </row>
    <row r="2439" customFormat="false" ht="15.75" hidden="false" customHeight="false" outlineLevel="0" collapsed="false">
      <c r="A2439" s="3" t="n">
        <v>2438</v>
      </c>
      <c r="B2439" s="3" t="n">
        <v>27.235</v>
      </c>
      <c r="C2439" s="3" t="n">
        <v>17.7395</v>
      </c>
      <c r="D2439" s="3" t="n">
        <v>1.41779</v>
      </c>
      <c r="E2439" s="3" t="n">
        <v>15.8526</v>
      </c>
    </row>
    <row r="2440" customFormat="false" ht="15.75" hidden="false" customHeight="false" outlineLevel="0" collapsed="false">
      <c r="A2440" s="3" t="n">
        <v>2439</v>
      </c>
      <c r="B2440" s="3" t="n">
        <v>26.4701</v>
      </c>
      <c r="C2440" s="3" t="n">
        <v>17.3938</v>
      </c>
      <c r="D2440" s="3" t="n">
        <v>2.10152</v>
      </c>
      <c r="E2440" s="3" t="n">
        <v>-10.7898</v>
      </c>
    </row>
    <row r="2441" customFormat="false" ht="15.75" hidden="false" customHeight="false" outlineLevel="0" collapsed="false">
      <c r="A2441" s="3" t="n">
        <v>2440</v>
      </c>
      <c r="B2441" s="3" t="n">
        <v>26.7557</v>
      </c>
      <c r="C2441" s="3" t="n">
        <v>17.4264</v>
      </c>
      <c r="D2441" s="3" t="n">
        <v>1.09012</v>
      </c>
      <c r="E2441" s="3" t="n">
        <v>0.489958</v>
      </c>
    </row>
    <row r="2442" customFormat="false" ht="15.75" hidden="false" customHeight="false" outlineLevel="0" collapsed="false">
      <c r="A2442" s="3" t="n">
        <v>2441</v>
      </c>
      <c r="B2442" s="3" t="n">
        <v>27.7922</v>
      </c>
      <c r="C2442" s="3" t="n">
        <v>18.7301</v>
      </c>
      <c r="D2442" s="3" t="n">
        <v>1.13749</v>
      </c>
      <c r="E2442" s="3" t="n">
        <v>2.43578</v>
      </c>
    </row>
    <row r="2443" customFormat="false" ht="15.75" hidden="false" customHeight="false" outlineLevel="0" collapsed="false">
      <c r="A2443" s="3" t="n">
        <v>2442</v>
      </c>
      <c r="B2443" s="3" t="n">
        <v>26.8594</v>
      </c>
      <c r="C2443" s="3" t="n">
        <v>18.1025</v>
      </c>
      <c r="D2443" s="3" t="n">
        <v>1.26587</v>
      </c>
      <c r="E2443" s="3" t="n">
        <v>-0.0656823</v>
      </c>
    </row>
    <row r="2444" customFormat="false" ht="15.75" hidden="false" customHeight="false" outlineLevel="0" collapsed="false">
      <c r="A2444" s="3" t="n">
        <v>2443</v>
      </c>
      <c r="B2444" s="3" t="n">
        <v>26.4378</v>
      </c>
      <c r="C2444" s="3" t="n">
        <v>18.0065</v>
      </c>
      <c r="D2444" s="3" t="n">
        <v>2.15347</v>
      </c>
      <c r="E2444" s="3" t="n">
        <v>-0.0142538</v>
      </c>
    </row>
    <row r="2445" customFormat="false" ht="15.75" hidden="false" customHeight="false" outlineLevel="0" collapsed="false">
      <c r="A2445" s="3" t="n">
        <v>2444</v>
      </c>
      <c r="B2445" s="3" t="n">
        <v>24.7769</v>
      </c>
      <c r="C2445" s="3" t="n">
        <v>15.4555</v>
      </c>
      <c r="D2445" s="3" t="n">
        <v>2.40451</v>
      </c>
      <c r="E2445" s="3" t="n">
        <v>-3.33956</v>
      </c>
    </row>
    <row r="2446" customFormat="false" ht="15.75" hidden="false" customHeight="false" outlineLevel="0" collapsed="false">
      <c r="A2446" s="3" t="n">
        <v>2445</v>
      </c>
      <c r="B2446" s="3" t="n">
        <v>27.328</v>
      </c>
      <c r="C2446" s="3" t="n">
        <v>16.9772</v>
      </c>
      <c r="D2446" s="3" t="n">
        <v>1.94781</v>
      </c>
      <c r="E2446" s="3" t="n">
        <v>2.51133</v>
      </c>
    </row>
    <row r="2447" customFormat="false" ht="15.75" hidden="false" customHeight="false" outlineLevel="0" collapsed="false">
      <c r="A2447" s="3" t="n">
        <v>2446</v>
      </c>
      <c r="B2447" s="3" t="n">
        <v>27.8388</v>
      </c>
      <c r="C2447" s="3" t="n">
        <v>18.2715</v>
      </c>
      <c r="D2447" s="3" t="n">
        <v>1.94628</v>
      </c>
      <c r="E2447" s="3" t="n">
        <v>-2.68682</v>
      </c>
    </row>
    <row r="2448" customFormat="false" ht="15.75" hidden="false" customHeight="false" outlineLevel="0" collapsed="false">
      <c r="A2448" s="3" t="n">
        <v>2447</v>
      </c>
      <c r="B2448" s="3" t="n">
        <v>28.702</v>
      </c>
      <c r="C2448" s="3" t="n">
        <v>21.3476</v>
      </c>
      <c r="D2448" s="3" t="n">
        <v>2.06078</v>
      </c>
      <c r="E2448" s="3" t="n">
        <v>9.39684</v>
      </c>
    </row>
    <row r="2449" customFormat="false" ht="15.75" hidden="false" customHeight="false" outlineLevel="0" collapsed="false">
      <c r="A2449" s="3" t="n">
        <v>2448</v>
      </c>
      <c r="B2449" s="3" t="n">
        <v>26.7366</v>
      </c>
      <c r="C2449" s="3" t="n">
        <v>17.704</v>
      </c>
      <c r="D2449" s="3" t="n">
        <v>1.97825</v>
      </c>
      <c r="E2449" s="3" t="n">
        <v>4.65457</v>
      </c>
    </row>
    <row r="2450" customFormat="false" ht="15.75" hidden="false" customHeight="false" outlineLevel="0" collapsed="false">
      <c r="A2450" s="3" t="n">
        <v>2449</v>
      </c>
      <c r="B2450" s="3" t="n">
        <v>25.0901</v>
      </c>
      <c r="C2450" s="3" t="n">
        <v>15.5565</v>
      </c>
      <c r="D2450" s="3" t="n">
        <v>1.68121</v>
      </c>
      <c r="E2450" s="3" t="n">
        <v>-13.0631</v>
      </c>
    </row>
    <row r="2451" customFormat="false" ht="15.75" hidden="false" customHeight="false" outlineLevel="0" collapsed="false">
      <c r="A2451" s="3" t="n">
        <v>2450</v>
      </c>
      <c r="B2451" s="3" t="n">
        <v>27.8218</v>
      </c>
      <c r="C2451" s="3" t="n">
        <v>19.4166</v>
      </c>
      <c r="D2451" s="3" t="n">
        <v>1.79447</v>
      </c>
      <c r="E2451" s="3" t="n">
        <v>-0.283066</v>
      </c>
    </row>
    <row r="2452" customFormat="false" ht="15.75" hidden="false" customHeight="false" outlineLevel="0" collapsed="false">
      <c r="A2452" s="3" t="n">
        <v>2451</v>
      </c>
      <c r="B2452" s="3" t="n">
        <v>26.9648</v>
      </c>
      <c r="C2452" s="3" t="n">
        <v>17.5847</v>
      </c>
      <c r="D2452" s="3" t="n">
        <v>2.3232</v>
      </c>
      <c r="E2452" s="3" t="n">
        <v>-5.89702</v>
      </c>
    </row>
    <row r="2453" customFormat="false" ht="15.75" hidden="false" customHeight="false" outlineLevel="0" collapsed="false">
      <c r="A2453" s="3" t="n">
        <v>2452</v>
      </c>
      <c r="B2453" s="3" t="n">
        <v>25.7041</v>
      </c>
      <c r="C2453" s="3" t="n">
        <v>16.3185</v>
      </c>
      <c r="D2453" s="3" t="n">
        <v>1.98028</v>
      </c>
      <c r="E2453" s="3" t="n">
        <v>10.962</v>
      </c>
    </row>
    <row r="2454" customFormat="false" ht="15.75" hidden="false" customHeight="false" outlineLevel="0" collapsed="false">
      <c r="A2454" s="3" t="n">
        <v>2453</v>
      </c>
      <c r="B2454" s="3" t="n">
        <v>27.6994</v>
      </c>
      <c r="C2454" s="3" t="n">
        <v>18.8696</v>
      </c>
      <c r="D2454" s="3" t="n">
        <v>3.15068</v>
      </c>
      <c r="E2454" s="3" t="n">
        <v>6.87879</v>
      </c>
    </row>
    <row r="2455" customFormat="false" ht="15.75" hidden="false" customHeight="false" outlineLevel="0" collapsed="false">
      <c r="A2455" s="3" t="n">
        <v>2454</v>
      </c>
      <c r="B2455" s="3" t="n">
        <v>24.8977</v>
      </c>
      <c r="C2455" s="3" t="n">
        <v>14.6312</v>
      </c>
      <c r="D2455" s="3" t="n">
        <v>1.48829</v>
      </c>
      <c r="E2455" s="3" t="n">
        <v>1.14292</v>
      </c>
    </row>
    <row r="2456" customFormat="false" ht="15.75" hidden="false" customHeight="false" outlineLevel="0" collapsed="false">
      <c r="A2456" s="3" t="n">
        <v>2455</v>
      </c>
      <c r="B2456" s="3" t="n">
        <v>28.0565</v>
      </c>
      <c r="C2456" s="3" t="n">
        <v>19.284</v>
      </c>
      <c r="D2456" s="3" t="n">
        <v>0.985571</v>
      </c>
      <c r="E2456" s="3" t="n">
        <v>3.20148</v>
      </c>
    </row>
    <row r="2457" customFormat="false" ht="15.75" hidden="false" customHeight="false" outlineLevel="0" collapsed="false">
      <c r="A2457" s="3" t="n">
        <v>2456</v>
      </c>
      <c r="B2457" s="3" t="n">
        <v>26.816</v>
      </c>
      <c r="C2457" s="3" t="n">
        <v>17.5437</v>
      </c>
      <c r="D2457" s="3" t="n">
        <v>2.19711</v>
      </c>
      <c r="E2457" s="3" t="n">
        <v>5.33211</v>
      </c>
    </row>
    <row r="2458" customFormat="false" ht="15.75" hidden="false" customHeight="false" outlineLevel="0" collapsed="false">
      <c r="A2458" s="3" t="n">
        <v>2457</v>
      </c>
      <c r="B2458" s="3" t="n">
        <v>27.3737</v>
      </c>
      <c r="C2458" s="3" t="n">
        <v>18.6322</v>
      </c>
      <c r="D2458" s="3" t="n">
        <v>2.15615</v>
      </c>
      <c r="E2458" s="3" t="n">
        <v>-5.1936</v>
      </c>
    </row>
    <row r="2459" customFormat="false" ht="15.75" hidden="false" customHeight="false" outlineLevel="0" collapsed="false">
      <c r="A2459" s="3" t="n">
        <v>2458</v>
      </c>
      <c r="B2459" s="3" t="n">
        <v>26.8643</v>
      </c>
      <c r="C2459" s="3" t="n">
        <v>17.3079</v>
      </c>
      <c r="D2459" s="3" t="n">
        <v>2.33142</v>
      </c>
      <c r="E2459" s="3" t="n">
        <v>-4.68302</v>
      </c>
    </row>
    <row r="2460" customFormat="false" ht="15.75" hidden="false" customHeight="false" outlineLevel="0" collapsed="false">
      <c r="A2460" s="3" t="n">
        <v>2459</v>
      </c>
      <c r="B2460" s="3" t="n">
        <v>27.5352</v>
      </c>
      <c r="C2460" s="3" t="n">
        <v>18.4928</v>
      </c>
      <c r="D2460" s="3" t="n">
        <v>1.97075</v>
      </c>
      <c r="E2460" s="3" t="n">
        <v>1.94898</v>
      </c>
    </row>
    <row r="2461" customFormat="false" ht="15.75" hidden="false" customHeight="false" outlineLevel="0" collapsed="false">
      <c r="A2461" s="3" t="n">
        <v>2460</v>
      </c>
      <c r="B2461" s="3" t="n">
        <v>26.0692</v>
      </c>
      <c r="C2461" s="3" t="n">
        <v>16.41</v>
      </c>
      <c r="D2461" s="3" t="n">
        <v>2.33148</v>
      </c>
      <c r="E2461" s="3" t="n">
        <v>-11.3141</v>
      </c>
    </row>
    <row r="2462" customFormat="false" ht="15.75" hidden="false" customHeight="false" outlineLevel="0" collapsed="false">
      <c r="A2462" s="3" t="n">
        <v>2461</v>
      </c>
      <c r="B2462" s="3" t="n">
        <v>27.0063</v>
      </c>
      <c r="C2462" s="3" t="n">
        <v>18.0481</v>
      </c>
      <c r="D2462" s="3" t="n">
        <v>2.87481</v>
      </c>
      <c r="E2462" s="3" t="n">
        <v>-4.97018</v>
      </c>
    </row>
    <row r="2463" customFormat="false" ht="15.75" hidden="false" customHeight="false" outlineLevel="0" collapsed="false">
      <c r="A2463" s="3" t="n">
        <v>2462</v>
      </c>
      <c r="B2463" s="3" t="n">
        <v>25.316</v>
      </c>
      <c r="C2463" s="3" t="n">
        <v>15.774</v>
      </c>
      <c r="D2463" s="3" t="n">
        <v>2.38432</v>
      </c>
      <c r="E2463" s="3" t="n">
        <v>2.47786</v>
      </c>
    </row>
    <row r="2464" customFormat="false" ht="15.75" hidden="false" customHeight="false" outlineLevel="0" collapsed="false">
      <c r="A2464" s="3" t="n">
        <v>2463</v>
      </c>
      <c r="B2464" s="3" t="n">
        <v>26.5663</v>
      </c>
      <c r="C2464" s="3" t="n">
        <v>16.0477</v>
      </c>
      <c r="D2464" s="3" t="n">
        <v>2.70132</v>
      </c>
      <c r="E2464" s="3" t="n">
        <v>13.9942</v>
      </c>
    </row>
    <row r="2465" customFormat="false" ht="15.75" hidden="false" customHeight="false" outlineLevel="0" collapsed="false">
      <c r="A2465" s="3" t="n">
        <v>2464</v>
      </c>
      <c r="B2465" s="3" t="n">
        <v>26.8611</v>
      </c>
      <c r="C2465" s="3" t="n">
        <v>17.3748</v>
      </c>
      <c r="D2465" s="3" t="n">
        <v>2.15442</v>
      </c>
      <c r="E2465" s="3" t="n">
        <v>8.84873</v>
      </c>
    </row>
    <row r="2466" customFormat="false" ht="15.75" hidden="false" customHeight="false" outlineLevel="0" collapsed="false">
      <c r="A2466" s="3" t="n">
        <v>2465</v>
      </c>
      <c r="B2466" s="3" t="n">
        <v>26.4091</v>
      </c>
      <c r="C2466" s="3" t="n">
        <v>16.8466</v>
      </c>
      <c r="D2466" s="3" t="n">
        <v>2.51245</v>
      </c>
      <c r="E2466" s="3" t="n">
        <v>4.25357</v>
      </c>
    </row>
    <row r="2467" customFormat="false" ht="15.75" hidden="false" customHeight="false" outlineLevel="0" collapsed="false">
      <c r="A2467" s="3" t="n">
        <v>2466</v>
      </c>
      <c r="B2467" s="3" t="n">
        <v>26.5265</v>
      </c>
      <c r="C2467" s="3" t="n">
        <v>16.7818</v>
      </c>
      <c r="D2467" s="3" t="n">
        <v>2.56732</v>
      </c>
      <c r="E2467" s="3" t="n">
        <v>-0.98618</v>
      </c>
    </row>
    <row r="2468" customFormat="false" ht="15.75" hidden="false" customHeight="false" outlineLevel="0" collapsed="false">
      <c r="A2468" s="3" t="n">
        <v>2467</v>
      </c>
      <c r="B2468" s="3" t="n">
        <v>26.991</v>
      </c>
      <c r="C2468" s="3" t="n">
        <v>17.0243</v>
      </c>
      <c r="D2468" s="3" t="n">
        <v>2.11139</v>
      </c>
      <c r="E2468" s="3" t="n">
        <v>-2.95959</v>
      </c>
    </row>
    <row r="2469" customFormat="false" ht="15.75" hidden="false" customHeight="false" outlineLevel="0" collapsed="false">
      <c r="A2469" s="3" t="n">
        <v>2468</v>
      </c>
      <c r="B2469" s="3" t="n">
        <v>26.4071</v>
      </c>
      <c r="C2469" s="3" t="n">
        <v>17.6143</v>
      </c>
      <c r="D2469" s="3" t="n">
        <v>2.11606</v>
      </c>
      <c r="E2469" s="3" t="n">
        <v>4.60007</v>
      </c>
    </row>
    <row r="2470" customFormat="false" ht="15.75" hidden="false" customHeight="false" outlineLevel="0" collapsed="false">
      <c r="A2470" s="3" t="n">
        <v>2469</v>
      </c>
      <c r="B2470" s="3" t="n">
        <v>27.1344</v>
      </c>
      <c r="C2470" s="3" t="n">
        <v>18.6202</v>
      </c>
      <c r="D2470" s="3" t="n">
        <v>2.41982</v>
      </c>
      <c r="E2470" s="3" t="n">
        <v>12.7978</v>
      </c>
    </row>
    <row r="2471" customFormat="false" ht="15.75" hidden="false" customHeight="false" outlineLevel="0" collapsed="false">
      <c r="A2471" s="3" t="n">
        <v>2470</v>
      </c>
      <c r="B2471" s="3" t="n">
        <v>25.2204</v>
      </c>
      <c r="C2471" s="3" t="n">
        <v>13.646</v>
      </c>
      <c r="D2471" s="3" t="n">
        <v>2.38715</v>
      </c>
      <c r="E2471" s="3" t="n">
        <v>2.92922</v>
      </c>
    </row>
    <row r="2472" customFormat="false" ht="15.75" hidden="false" customHeight="false" outlineLevel="0" collapsed="false">
      <c r="A2472" s="3" t="n">
        <v>2471</v>
      </c>
      <c r="B2472" s="3" t="n">
        <v>26.6462</v>
      </c>
      <c r="C2472" s="3" t="n">
        <v>17.6073</v>
      </c>
      <c r="D2472" s="3" t="n">
        <v>1.73394</v>
      </c>
      <c r="E2472" s="3" t="n">
        <v>10.2335</v>
      </c>
    </row>
    <row r="2473" customFormat="false" ht="15.75" hidden="false" customHeight="false" outlineLevel="0" collapsed="false">
      <c r="A2473" s="3" t="n">
        <v>2472</v>
      </c>
      <c r="B2473" s="3" t="n">
        <v>26.6641</v>
      </c>
      <c r="C2473" s="3" t="n">
        <v>16.9355</v>
      </c>
      <c r="D2473" s="3" t="n">
        <v>2.54746</v>
      </c>
      <c r="E2473" s="3" t="n">
        <v>6.94467</v>
      </c>
    </row>
    <row r="2474" customFormat="false" ht="15.75" hidden="false" customHeight="false" outlineLevel="0" collapsed="false">
      <c r="A2474" s="3" t="n">
        <v>2473</v>
      </c>
      <c r="B2474" s="3" t="n">
        <v>25.8808</v>
      </c>
      <c r="C2474" s="3" t="n">
        <v>16.1711</v>
      </c>
      <c r="D2474" s="3" t="n">
        <v>0.922115</v>
      </c>
      <c r="E2474" s="3" t="n">
        <v>7.66977</v>
      </c>
    </row>
    <row r="2475" customFormat="false" ht="15.75" hidden="false" customHeight="false" outlineLevel="0" collapsed="false">
      <c r="A2475" s="3" t="n">
        <v>2474</v>
      </c>
      <c r="B2475" s="3" t="n">
        <v>26.2156</v>
      </c>
      <c r="C2475" s="3" t="n">
        <v>16.8431</v>
      </c>
      <c r="D2475" s="3" t="n">
        <v>1.53961</v>
      </c>
      <c r="E2475" s="3" t="n">
        <v>-5.04544</v>
      </c>
    </row>
    <row r="2476" customFormat="false" ht="15.75" hidden="false" customHeight="false" outlineLevel="0" collapsed="false">
      <c r="A2476" s="3" t="n">
        <v>2475</v>
      </c>
      <c r="B2476" s="3" t="n">
        <v>26.7509</v>
      </c>
      <c r="C2476" s="3" t="n">
        <v>17.3718</v>
      </c>
      <c r="D2476" s="3" t="n">
        <v>2.01072</v>
      </c>
      <c r="E2476" s="3" t="n">
        <v>-1.21626</v>
      </c>
    </row>
    <row r="2477" customFormat="false" ht="15.75" hidden="false" customHeight="false" outlineLevel="0" collapsed="false">
      <c r="A2477" s="3" t="n">
        <v>2476</v>
      </c>
      <c r="B2477" s="3" t="n">
        <v>25.857</v>
      </c>
      <c r="C2477" s="3" t="n">
        <v>16.0544</v>
      </c>
      <c r="D2477" s="3" t="n">
        <v>2.62323</v>
      </c>
      <c r="E2477" s="3" t="n">
        <v>14.3443</v>
      </c>
    </row>
    <row r="2478" customFormat="false" ht="15.75" hidden="false" customHeight="false" outlineLevel="0" collapsed="false">
      <c r="A2478" s="3" t="n">
        <v>2477</v>
      </c>
      <c r="B2478" s="3" t="n">
        <v>26.7507</v>
      </c>
      <c r="C2478" s="3" t="n">
        <v>17.2329</v>
      </c>
      <c r="D2478" s="3" t="n">
        <v>2.336</v>
      </c>
      <c r="E2478" s="3" t="n">
        <v>8.24907</v>
      </c>
    </row>
    <row r="2479" customFormat="false" ht="15.75" hidden="false" customHeight="false" outlineLevel="0" collapsed="false">
      <c r="A2479" s="3" t="n">
        <v>2478</v>
      </c>
      <c r="B2479" s="3" t="n">
        <v>27.9975</v>
      </c>
      <c r="C2479" s="3" t="n">
        <v>18.8777</v>
      </c>
      <c r="D2479" s="3" t="n">
        <v>1.99733</v>
      </c>
      <c r="E2479" s="3" t="n">
        <v>6.59279</v>
      </c>
    </row>
    <row r="2480" customFormat="false" ht="15.75" hidden="false" customHeight="false" outlineLevel="0" collapsed="false">
      <c r="A2480" s="3" t="n">
        <v>2479</v>
      </c>
      <c r="B2480" s="3" t="n">
        <v>24.5468</v>
      </c>
      <c r="C2480" s="3" t="n">
        <v>15.2123</v>
      </c>
      <c r="D2480" s="3" t="n">
        <v>2.76107</v>
      </c>
      <c r="E2480" s="3" t="n">
        <v>6.62473</v>
      </c>
    </row>
    <row r="2481" customFormat="false" ht="15.75" hidden="false" customHeight="false" outlineLevel="0" collapsed="false">
      <c r="A2481" s="3" t="n">
        <v>2480</v>
      </c>
      <c r="B2481" s="3" t="n">
        <v>26.0467</v>
      </c>
      <c r="C2481" s="3" t="n">
        <v>17.0536</v>
      </c>
      <c r="D2481" s="3" t="n">
        <v>2.46568</v>
      </c>
      <c r="E2481" s="3" t="n">
        <v>3.86236</v>
      </c>
    </row>
    <row r="2482" customFormat="false" ht="15.75" hidden="false" customHeight="false" outlineLevel="0" collapsed="false">
      <c r="A2482" s="3" t="n">
        <v>2481</v>
      </c>
      <c r="B2482" s="3" t="n">
        <v>27.0954</v>
      </c>
      <c r="C2482" s="3" t="n">
        <v>18.4469</v>
      </c>
      <c r="D2482" s="3" t="n">
        <v>2.57888</v>
      </c>
      <c r="E2482" s="3" t="n">
        <v>-1.60252</v>
      </c>
    </row>
    <row r="2483" customFormat="false" ht="15.75" hidden="false" customHeight="false" outlineLevel="0" collapsed="false">
      <c r="A2483" s="3" t="n">
        <v>2482</v>
      </c>
      <c r="B2483" s="3" t="n">
        <v>27.8729</v>
      </c>
      <c r="C2483" s="3" t="n">
        <v>20.7142</v>
      </c>
      <c r="D2483" s="3" t="n">
        <v>2.21591</v>
      </c>
      <c r="E2483" s="3" t="n">
        <v>7.22236</v>
      </c>
    </row>
    <row r="2484" customFormat="false" ht="15.75" hidden="false" customHeight="false" outlineLevel="0" collapsed="false">
      <c r="A2484" s="3" t="n">
        <v>2483</v>
      </c>
      <c r="B2484" s="3" t="n">
        <v>24.718</v>
      </c>
      <c r="C2484" s="3" t="n">
        <v>14.3869</v>
      </c>
      <c r="D2484" s="3" t="n">
        <v>1.83857</v>
      </c>
      <c r="E2484" s="3" t="n">
        <v>-2.36117</v>
      </c>
    </row>
    <row r="2485" customFormat="false" ht="15.75" hidden="false" customHeight="false" outlineLevel="0" collapsed="false">
      <c r="A2485" s="3" t="n">
        <v>2484</v>
      </c>
      <c r="B2485" s="3" t="n">
        <v>27.0027</v>
      </c>
      <c r="C2485" s="3" t="n">
        <v>18.5597</v>
      </c>
      <c r="D2485" s="3" t="n">
        <v>1.05174</v>
      </c>
      <c r="E2485" s="3" t="n">
        <v>8.47046</v>
      </c>
    </row>
    <row r="2486" customFormat="false" ht="15.75" hidden="false" customHeight="false" outlineLevel="0" collapsed="false">
      <c r="A2486" s="3" t="n">
        <v>2485</v>
      </c>
      <c r="B2486" s="3" t="n">
        <v>27.0912</v>
      </c>
      <c r="C2486" s="3" t="n">
        <v>18.0965</v>
      </c>
      <c r="D2486" s="3" t="n">
        <v>2.02785</v>
      </c>
      <c r="E2486" s="3" t="n">
        <v>-5.38966</v>
      </c>
    </row>
    <row r="2487" customFormat="false" ht="15.75" hidden="false" customHeight="false" outlineLevel="0" collapsed="false">
      <c r="A2487" s="3" t="n">
        <v>2486</v>
      </c>
      <c r="B2487" s="3" t="n">
        <v>28.3432</v>
      </c>
      <c r="C2487" s="3" t="n">
        <v>19.7243</v>
      </c>
      <c r="D2487" s="3" t="n">
        <v>1.70026</v>
      </c>
      <c r="E2487" s="3" t="n">
        <v>7.85181</v>
      </c>
    </row>
    <row r="2488" customFormat="false" ht="15.75" hidden="false" customHeight="false" outlineLevel="0" collapsed="false">
      <c r="A2488" s="3" t="n">
        <v>2487</v>
      </c>
      <c r="B2488" s="3" t="n">
        <v>24.4779</v>
      </c>
      <c r="C2488" s="3" t="n">
        <v>14.863</v>
      </c>
      <c r="D2488" s="3" t="n">
        <v>1.64844</v>
      </c>
      <c r="E2488" s="3" t="n">
        <v>-1.1888</v>
      </c>
    </row>
    <row r="2489" customFormat="false" ht="15.75" hidden="false" customHeight="false" outlineLevel="0" collapsed="false">
      <c r="A2489" s="3" t="n">
        <v>2488</v>
      </c>
      <c r="B2489" s="3" t="n">
        <v>26.1414</v>
      </c>
      <c r="C2489" s="3" t="n">
        <v>15.761</v>
      </c>
      <c r="D2489" s="3" t="n">
        <v>2.34446</v>
      </c>
      <c r="E2489" s="3" t="n">
        <v>2.36574</v>
      </c>
    </row>
    <row r="2490" customFormat="false" ht="15.75" hidden="false" customHeight="false" outlineLevel="0" collapsed="false">
      <c r="A2490" s="3" t="n">
        <v>2489</v>
      </c>
      <c r="B2490" s="3" t="n">
        <v>26.6876</v>
      </c>
      <c r="C2490" s="3" t="n">
        <v>17.193</v>
      </c>
      <c r="D2490" s="3" t="n">
        <v>1.4235</v>
      </c>
      <c r="E2490" s="3" t="n">
        <v>0.370506</v>
      </c>
    </row>
    <row r="2491" customFormat="false" ht="15.75" hidden="false" customHeight="false" outlineLevel="0" collapsed="false">
      <c r="A2491" s="3" t="n">
        <v>2490</v>
      </c>
      <c r="B2491" s="3" t="n">
        <v>26.6781</v>
      </c>
      <c r="C2491" s="3" t="n">
        <v>16.9367</v>
      </c>
      <c r="D2491" s="3" t="n">
        <v>2.0952</v>
      </c>
      <c r="E2491" s="3" t="n">
        <v>-0.828102</v>
      </c>
    </row>
    <row r="2492" customFormat="false" ht="15.75" hidden="false" customHeight="false" outlineLevel="0" collapsed="false">
      <c r="A2492" s="3" t="n">
        <v>2491</v>
      </c>
      <c r="B2492" s="3" t="n">
        <v>26.8659</v>
      </c>
      <c r="C2492" s="3" t="n">
        <v>19.1866</v>
      </c>
      <c r="D2492" s="3" t="n">
        <v>1.83901</v>
      </c>
      <c r="E2492" s="3" t="n">
        <v>4.94326</v>
      </c>
    </row>
    <row r="2493" customFormat="false" ht="15.75" hidden="false" customHeight="false" outlineLevel="0" collapsed="false">
      <c r="A2493" s="3" t="n">
        <v>2492</v>
      </c>
      <c r="B2493" s="3" t="n">
        <v>26.6506</v>
      </c>
      <c r="C2493" s="3" t="n">
        <v>19.0719</v>
      </c>
      <c r="D2493" s="3" t="n">
        <v>2.83396</v>
      </c>
      <c r="E2493" s="3" t="n">
        <v>-6.43973</v>
      </c>
    </row>
    <row r="2494" customFormat="false" ht="15.75" hidden="false" customHeight="false" outlineLevel="0" collapsed="false">
      <c r="A2494" s="3" t="n">
        <v>2493</v>
      </c>
      <c r="B2494" s="3" t="n">
        <v>26.6775</v>
      </c>
      <c r="C2494" s="3" t="n">
        <v>17.0631</v>
      </c>
      <c r="D2494" s="3" t="n">
        <v>2.26704</v>
      </c>
      <c r="E2494" s="3" t="n">
        <v>5.02227</v>
      </c>
    </row>
    <row r="2495" customFormat="false" ht="15.75" hidden="false" customHeight="false" outlineLevel="0" collapsed="false">
      <c r="A2495" s="3" t="n">
        <v>2494</v>
      </c>
      <c r="B2495" s="3" t="n">
        <v>26.7848</v>
      </c>
      <c r="C2495" s="3" t="n">
        <v>17.1956</v>
      </c>
      <c r="D2495" s="3" t="n">
        <v>1.47588</v>
      </c>
      <c r="E2495" s="3" t="n">
        <v>-1.30958</v>
      </c>
    </row>
    <row r="2496" customFormat="false" ht="15.75" hidden="false" customHeight="false" outlineLevel="0" collapsed="false">
      <c r="A2496" s="3" t="n">
        <v>2495</v>
      </c>
      <c r="B2496" s="3" t="n">
        <v>28.5686</v>
      </c>
      <c r="C2496" s="3" t="n">
        <v>20.4486</v>
      </c>
      <c r="D2496" s="3" t="n">
        <v>1.52299</v>
      </c>
      <c r="E2496" s="3" t="n">
        <v>-5.77455</v>
      </c>
    </row>
    <row r="2497" customFormat="false" ht="15.75" hidden="false" customHeight="false" outlineLevel="0" collapsed="false">
      <c r="A2497" s="3" t="n">
        <v>2496</v>
      </c>
      <c r="B2497" s="3" t="n">
        <v>25.1271</v>
      </c>
      <c r="C2497" s="3" t="n">
        <v>14.3131</v>
      </c>
      <c r="D2497" s="3" t="n">
        <v>2.3849</v>
      </c>
      <c r="E2497" s="3" t="n">
        <v>5.41927</v>
      </c>
    </row>
    <row r="2498" customFormat="false" ht="15.75" hidden="false" customHeight="false" outlineLevel="0" collapsed="false">
      <c r="A2498" s="3" t="n">
        <v>2497</v>
      </c>
      <c r="B2498" s="3" t="n">
        <v>23.6221</v>
      </c>
      <c r="C2498" s="3" t="n">
        <v>12.7582</v>
      </c>
      <c r="D2498" s="3" t="n">
        <v>2.1117</v>
      </c>
      <c r="E2498" s="3" t="n">
        <v>-5.76586</v>
      </c>
    </row>
    <row r="2499" customFormat="false" ht="15.75" hidden="false" customHeight="false" outlineLevel="0" collapsed="false">
      <c r="A2499" s="3" t="n">
        <v>2498</v>
      </c>
      <c r="B2499" s="3" t="n">
        <v>27.1589</v>
      </c>
      <c r="C2499" s="3" t="n">
        <v>17.4241</v>
      </c>
      <c r="D2499" s="3" t="n">
        <v>1.03772</v>
      </c>
      <c r="E2499" s="3" t="n">
        <v>-7.79033</v>
      </c>
    </row>
    <row r="2500" customFormat="false" ht="15.75" hidden="false" customHeight="false" outlineLevel="0" collapsed="false">
      <c r="A2500" s="3" t="n">
        <v>2499</v>
      </c>
      <c r="B2500" s="3" t="n">
        <v>26.8126</v>
      </c>
      <c r="C2500" s="3" t="n">
        <v>17.5343</v>
      </c>
      <c r="D2500" s="3" t="n">
        <v>2.44212</v>
      </c>
      <c r="E2500" s="3" t="n">
        <v>-4.29101</v>
      </c>
    </row>
    <row r="2501" customFormat="false" ht="15.75" hidden="false" customHeight="false" outlineLevel="0" collapsed="false">
      <c r="A2501" s="3" t="n">
        <v>2500</v>
      </c>
      <c r="B2501" s="3" t="n">
        <v>28.5118</v>
      </c>
      <c r="C2501" s="3" t="n">
        <v>19.9002</v>
      </c>
      <c r="D2501" s="3" t="n">
        <v>1.56516</v>
      </c>
      <c r="E2501" s="3" t="n">
        <v>0.370932</v>
      </c>
    </row>
    <row r="2502" customFormat="false" ht="15.75" hidden="false" customHeight="false" outlineLevel="0" collapsed="false">
      <c r="A2502" s="3" t="n">
        <v>2501</v>
      </c>
      <c r="B2502" s="3" t="n">
        <v>28.3441</v>
      </c>
      <c r="C2502" s="3" t="n">
        <v>19.3776</v>
      </c>
      <c r="D2502" s="3" t="n">
        <v>1.70742</v>
      </c>
      <c r="E2502" s="3" t="n">
        <v>0.713627</v>
      </c>
    </row>
    <row r="2503" customFormat="false" ht="15.75" hidden="false" customHeight="false" outlineLevel="0" collapsed="false">
      <c r="A2503" s="3" t="n">
        <v>2502</v>
      </c>
      <c r="B2503" s="3" t="n">
        <v>24.8186</v>
      </c>
      <c r="C2503" s="3" t="n">
        <v>16.0002</v>
      </c>
      <c r="D2503" s="3" t="n">
        <v>2.47856</v>
      </c>
      <c r="E2503" s="3" t="n">
        <v>1.09037</v>
      </c>
    </row>
    <row r="2504" customFormat="false" ht="15.75" hidden="false" customHeight="false" outlineLevel="0" collapsed="false">
      <c r="A2504" s="3" t="n">
        <v>2503</v>
      </c>
      <c r="B2504" s="3" t="n">
        <v>27.5567</v>
      </c>
      <c r="C2504" s="3" t="n">
        <v>18.1144</v>
      </c>
      <c r="D2504" s="3" t="n">
        <v>2.85596</v>
      </c>
      <c r="E2504" s="3" t="n">
        <v>2.0982</v>
      </c>
    </row>
    <row r="2505" customFormat="false" ht="15.75" hidden="false" customHeight="false" outlineLevel="0" collapsed="false">
      <c r="A2505" s="3" t="n">
        <v>2504</v>
      </c>
      <c r="B2505" s="3" t="n">
        <v>29.1813</v>
      </c>
      <c r="C2505" s="3" t="n">
        <v>20.1977</v>
      </c>
      <c r="D2505" s="3" t="n">
        <v>3.73147</v>
      </c>
      <c r="E2505" s="3" t="n">
        <v>0.390933</v>
      </c>
    </row>
    <row r="2506" customFormat="false" ht="15.75" hidden="false" customHeight="false" outlineLevel="0" collapsed="false">
      <c r="A2506" s="3" t="n">
        <v>2505</v>
      </c>
      <c r="B2506" s="3" t="n">
        <v>27.2694</v>
      </c>
      <c r="C2506" s="3" t="n">
        <v>17.946</v>
      </c>
      <c r="D2506" s="3" t="n">
        <v>1.40017</v>
      </c>
      <c r="E2506" s="3" t="n">
        <v>-0.414455</v>
      </c>
    </row>
    <row r="2507" customFormat="false" ht="15.75" hidden="false" customHeight="false" outlineLevel="0" collapsed="false">
      <c r="A2507" s="3" t="n">
        <v>2506</v>
      </c>
      <c r="B2507" s="3" t="n">
        <v>27.2719</v>
      </c>
      <c r="C2507" s="3" t="n">
        <v>17.6504</v>
      </c>
      <c r="D2507" s="3" t="n">
        <v>2.9528</v>
      </c>
      <c r="E2507" s="3" t="n">
        <v>2.04863</v>
      </c>
    </row>
    <row r="2508" customFormat="false" ht="15.75" hidden="false" customHeight="false" outlineLevel="0" collapsed="false">
      <c r="A2508" s="3" t="n">
        <v>2507</v>
      </c>
      <c r="B2508" s="3" t="n">
        <v>28.3087</v>
      </c>
      <c r="C2508" s="3" t="n">
        <v>19.6456</v>
      </c>
      <c r="D2508" s="3" t="n">
        <v>2.61557</v>
      </c>
      <c r="E2508" s="3" t="n">
        <v>-2.1738</v>
      </c>
    </row>
    <row r="2509" customFormat="false" ht="15.75" hidden="false" customHeight="false" outlineLevel="0" collapsed="false">
      <c r="A2509" s="3" t="n">
        <v>2508</v>
      </c>
      <c r="B2509" s="3" t="n">
        <v>25.2744</v>
      </c>
      <c r="C2509" s="3" t="n">
        <v>15.5456</v>
      </c>
      <c r="D2509" s="3" t="n">
        <v>2.35486</v>
      </c>
      <c r="E2509" s="3" t="n">
        <v>3.47144</v>
      </c>
    </row>
    <row r="2510" customFormat="false" ht="15.75" hidden="false" customHeight="false" outlineLevel="0" collapsed="false">
      <c r="A2510" s="3" t="n">
        <v>2509</v>
      </c>
      <c r="B2510" s="3" t="n">
        <v>25.4049</v>
      </c>
      <c r="C2510" s="3" t="n">
        <v>17.1197</v>
      </c>
      <c r="D2510" s="3" t="n">
        <v>1.41867</v>
      </c>
      <c r="E2510" s="3" t="n">
        <v>9.94734</v>
      </c>
    </row>
    <row r="2511" customFormat="false" ht="15.75" hidden="false" customHeight="false" outlineLevel="0" collapsed="false">
      <c r="A2511" s="3" t="n">
        <v>2510</v>
      </c>
      <c r="B2511" s="3" t="n">
        <v>25.4301</v>
      </c>
      <c r="C2511" s="3" t="n">
        <v>16.0284</v>
      </c>
      <c r="D2511" s="3" t="n">
        <v>1.68434</v>
      </c>
      <c r="E2511" s="3" t="n">
        <v>0.37953</v>
      </c>
    </row>
    <row r="2512" customFormat="false" ht="15.75" hidden="false" customHeight="false" outlineLevel="0" collapsed="false">
      <c r="A2512" s="3" t="n">
        <v>2511</v>
      </c>
      <c r="B2512" s="3" t="n">
        <v>28.4338</v>
      </c>
      <c r="C2512" s="3" t="n">
        <v>19.9395</v>
      </c>
      <c r="D2512" s="3" t="n">
        <v>1.73449</v>
      </c>
      <c r="E2512" s="3" t="n">
        <v>3.64033</v>
      </c>
    </row>
    <row r="2513" customFormat="false" ht="15.75" hidden="false" customHeight="false" outlineLevel="0" collapsed="false">
      <c r="A2513" s="3" t="n">
        <v>2512</v>
      </c>
      <c r="B2513" s="3" t="n">
        <v>27.0437</v>
      </c>
      <c r="C2513" s="3" t="n">
        <v>17.6242</v>
      </c>
      <c r="D2513" s="3" t="n">
        <v>1.89885</v>
      </c>
      <c r="E2513" s="3" t="n">
        <v>0.322761</v>
      </c>
    </row>
    <row r="2514" customFormat="false" ht="15.75" hidden="false" customHeight="false" outlineLevel="0" collapsed="false">
      <c r="A2514" s="3" t="n">
        <v>2513</v>
      </c>
      <c r="B2514" s="3" t="n">
        <v>27.387</v>
      </c>
      <c r="C2514" s="3" t="n">
        <v>18.5107</v>
      </c>
      <c r="D2514" s="3" t="n">
        <v>1.33316</v>
      </c>
      <c r="E2514" s="3" t="n">
        <v>7.73539</v>
      </c>
    </row>
    <row r="2515" customFormat="false" ht="15.75" hidden="false" customHeight="false" outlineLevel="0" collapsed="false">
      <c r="A2515" s="3" t="n">
        <v>2514</v>
      </c>
      <c r="B2515" s="3" t="n">
        <v>26.3679</v>
      </c>
      <c r="C2515" s="3" t="n">
        <v>17.9076</v>
      </c>
      <c r="D2515" s="3" t="n">
        <v>1.90552</v>
      </c>
      <c r="E2515" s="3" t="n">
        <v>-0.202911</v>
      </c>
    </row>
    <row r="2516" customFormat="false" ht="15.75" hidden="false" customHeight="false" outlineLevel="0" collapsed="false">
      <c r="A2516" s="3" t="n">
        <v>2515</v>
      </c>
      <c r="B2516" s="3" t="n">
        <v>27.779</v>
      </c>
      <c r="C2516" s="3" t="n">
        <v>19.0054</v>
      </c>
      <c r="D2516" s="3" t="n">
        <v>2.64996</v>
      </c>
      <c r="E2516" s="3" t="n">
        <v>5.4625</v>
      </c>
    </row>
    <row r="2517" customFormat="false" ht="15.75" hidden="false" customHeight="false" outlineLevel="0" collapsed="false">
      <c r="A2517" s="3" t="n">
        <v>2516</v>
      </c>
      <c r="B2517" s="3" t="n">
        <v>24.9355</v>
      </c>
      <c r="C2517" s="3" t="n">
        <v>15.2187</v>
      </c>
      <c r="D2517" s="3" t="n">
        <v>2.49303</v>
      </c>
      <c r="E2517" s="3" t="n">
        <v>12.5521</v>
      </c>
    </row>
    <row r="2518" customFormat="false" ht="15.75" hidden="false" customHeight="false" outlineLevel="0" collapsed="false">
      <c r="A2518" s="3" t="n">
        <v>2517</v>
      </c>
      <c r="B2518" s="3" t="n">
        <v>26.0839</v>
      </c>
      <c r="C2518" s="3" t="n">
        <v>17.0016</v>
      </c>
      <c r="D2518" s="3" t="n">
        <v>2.66556</v>
      </c>
      <c r="E2518" s="3" t="n">
        <v>9.05709</v>
      </c>
    </row>
    <row r="2519" customFormat="false" ht="15.75" hidden="false" customHeight="false" outlineLevel="0" collapsed="false">
      <c r="A2519" s="3" t="n">
        <v>2518</v>
      </c>
      <c r="B2519" s="3" t="n">
        <v>25.6882</v>
      </c>
      <c r="C2519" s="3" t="n">
        <v>15.7525</v>
      </c>
      <c r="D2519" s="3" t="n">
        <v>1.76542</v>
      </c>
      <c r="E2519" s="3" t="n">
        <v>-11.0628</v>
      </c>
    </row>
    <row r="2520" customFormat="false" ht="15.75" hidden="false" customHeight="false" outlineLevel="0" collapsed="false">
      <c r="A2520" s="3" t="n">
        <v>2519</v>
      </c>
      <c r="B2520" s="3" t="n">
        <v>27.5144</v>
      </c>
      <c r="C2520" s="3" t="n">
        <v>16.9</v>
      </c>
      <c r="D2520" s="3" t="n">
        <v>2.82963</v>
      </c>
      <c r="E2520" s="3" t="n">
        <v>-6.71035</v>
      </c>
    </row>
    <row r="2521" customFormat="false" ht="15.75" hidden="false" customHeight="false" outlineLevel="0" collapsed="false">
      <c r="A2521" s="3" t="n">
        <v>2520</v>
      </c>
      <c r="B2521" s="3" t="n">
        <v>26.8231</v>
      </c>
      <c r="C2521" s="3" t="n">
        <v>17.542</v>
      </c>
      <c r="D2521" s="3" t="n">
        <v>2.85201</v>
      </c>
      <c r="E2521" s="3" t="n">
        <v>-2.80394</v>
      </c>
    </row>
    <row r="2522" customFormat="false" ht="15.75" hidden="false" customHeight="false" outlineLevel="0" collapsed="false">
      <c r="A2522" s="3" t="n">
        <v>2521</v>
      </c>
      <c r="B2522" s="3" t="n">
        <v>26.8178</v>
      </c>
      <c r="C2522" s="3" t="n">
        <v>17.7847</v>
      </c>
      <c r="D2522" s="3" t="n">
        <v>2.55609</v>
      </c>
      <c r="E2522" s="3" t="n">
        <v>14.4693</v>
      </c>
    </row>
    <row r="2523" customFormat="false" ht="15.75" hidden="false" customHeight="false" outlineLevel="0" collapsed="false">
      <c r="A2523" s="3" t="n">
        <v>2522</v>
      </c>
      <c r="B2523" s="3" t="n">
        <v>26.4611</v>
      </c>
      <c r="C2523" s="3" t="n">
        <v>16.5742</v>
      </c>
      <c r="D2523" s="3" t="n">
        <v>2.11319</v>
      </c>
      <c r="E2523" s="3" t="n">
        <v>1.29282</v>
      </c>
    </row>
    <row r="2524" customFormat="false" ht="15.75" hidden="false" customHeight="false" outlineLevel="0" collapsed="false">
      <c r="A2524" s="3" t="n">
        <v>2523</v>
      </c>
      <c r="B2524" s="3" t="n">
        <v>27.9393</v>
      </c>
      <c r="C2524" s="3" t="n">
        <v>19.2157</v>
      </c>
      <c r="D2524" s="3" t="n">
        <v>1.62304</v>
      </c>
      <c r="E2524" s="3" t="n">
        <v>-1.88043</v>
      </c>
    </row>
    <row r="2525" customFormat="false" ht="15.75" hidden="false" customHeight="false" outlineLevel="0" collapsed="false">
      <c r="A2525" s="3" t="n">
        <v>2524</v>
      </c>
      <c r="B2525" s="3" t="n">
        <v>25.509</v>
      </c>
      <c r="C2525" s="3" t="n">
        <v>16.1469</v>
      </c>
      <c r="D2525" s="3" t="n">
        <v>1.62191</v>
      </c>
      <c r="E2525" s="3" t="n">
        <v>9.9615</v>
      </c>
    </row>
    <row r="2526" customFormat="false" ht="15.75" hidden="false" customHeight="false" outlineLevel="0" collapsed="false">
      <c r="A2526" s="3" t="n">
        <v>2525</v>
      </c>
      <c r="B2526" s="3" t="n">
        <v>25.4337</v>
      </c>
      <c r="C2526" s="3" t="n">
        <v>17.7546</v>
      </c>
      <c r="D2526" s="3" t="n">
        <v>2.29349</v>
      </c>
      <c r="E2526" s="3" t="n">
        <v>0.98678</v>
      </c>
    </row>
    <row r="2527" customFormat="false" ht="15.75" hidden="false" customHeight="false" outlineLevel="0" collapsed="false">
      <c r="A2527" s="3" t="n">
        <v>2526</v>
      </c>
      <c r="B2527" s="3" t="n">
        <v>25.337</v>
      </c>
      <c r="C2527" s="3" t="n">
        <v>16.8953</v>
      </c>
      <c r="D2527" s="3" t="n">
        <v>3.13398</v>
      </c>
      <c r="E2527" s="3" t="n">
        <v>-3.89541</v>
      </c>
    </row>
    <row r="2528" customFormat="false" ht="15.75" hidden="false" customHeight="false" outlineLevel="0" collapsed="false">
      <c r="A2528" s="3" t="n">
        <v>2527</v>
      </c>
      <c r="B2528" s="3" t="n">
        <v>25.695</v>
      </c>
      <c r="C2528" s="3" t="n">
        <v>17.2792</v>
      </c>
      <c r="D2528" s="3" t="n">
        <v>2.72897</v>
      </c>
      <c r="E2528" s="3" t="n">
        <v>10.2227</v>
      </c>
    </row>
    <row r="2529" customFormat="false" ht="15.75" hidden="false" customHeight="false" outlineLevel="0" collapsed="false">
      <c r="A2529" s="3" t="n">
        <v>2528</v>
      </c>
      <c r="B2529" s="3" t="n">
        <v>25.4626</v>
      </c>
      <c r="C2529" s="3" t="n">
        <v>16.3988</v>
      </c>
      <c r="D2529" s="3" t="n">
        <v>1.66681</v>
      </c>
      <c r="E2529" s="3" t="n">
        <v>3.44442</v>
      </c>
    </row>
    <row r="2530" customFormat="false" ht="15.75" hidden="false" customHeight="false" outlineLevel="0" collapsed="false">
      <c r="A2530" s="3" t="n">
        <v>2529</v>
      </c>
      <c r="B2530" s="3" t="n">
        <v>27.3971</v>
      </c>
      <c r="C2530" s="3" t="n">
        <v>18.6456</v>
      </c>
      <c r="D2530" s="3" t="n">
        <v>1.10372</v>
      </c>
      <c r="E2530" s="3" t="n">
        <v>-3.58449</v>
      </c>
    </row>
    <row r="2531" customFormat="false" ht="15.75" hidden="false" customHeight="false" outlineLevel="0" collapsed="false">
      <c r="A2531" s="3" t="n">
        <v>2530</v>
      </c>
      <c r="B2531" s="3" t="n">
        <v>26.9836</v>
      </c>
      <c r="C2531" s="3" t="n">
        <v>16.7661</v>
      </c>
      <c r="D2531" s="3" t="n">
        <v>1.1316</v>
      </c>
      <c r="E2531" s="3" t="n">
        <v>-2.83122</v>
      </c>
    </row>
    <row r="2532" customFormat="false" ht="15.75" hidden="false" customHeight="false" outlineLevel="0" collapsed="false">
      <c r="A2532" s="3" t="n">
        <v>2531</v>
      </c>
      <c r="B2532" s="3" t="n">
        <v>24.9122</v>
      </c>
      <c r="C2532" s="3" t="n">
        <v>17.5725</v>
      </c>
      <c r="D2532" s="3" t="n">
        <v>1.89716</v>
      </c>
      <c r="E2532" s="3" t="n">
        <v>-0.143359</v>
      </c>
    </row>
    <row r="2533" customFormat="false" ht="15.75" hidden="false" customHeight="false" outlineLevel="0" collapsed="false">
      <c r="A2533" s="3" t="n">
        <v>2532</v>
      </c>
      <c r="B2533" s="3" t="n">
        <v>26.9975</v>
      </c>
      <c r="C2533" s="3" t="n">
        <v>17.9011</v>
      </c>
      <c r="D2533" s="3" t="n">
        <v>2.04234</v>
      </c>
      <c r="E2533" s="3" t="n">
        <v>-0.584031</v>
      </c>
    </row>
    <row r="2534" customFormat="false" ht="15.75" hidden="false" customHeight="false" outlineLevel="0" collapsed="false">
      <c r="A2534" s="3" t="n">
        <v>2533</v>
      </c>
      <c r="B2534" s="3" t="n">
        <v>25.7024</v>
      </c>
      <c r="C2534" s="3" t="n">
        <v>17.3239</v>
      </c>
      <c r="D2534" s="3" t="n">
        <v>1.57992</v>
      </c>
      <c r="E2534" s="3" t="n">
        <v>12.2296</v>
      </c>
    </row>
    <row r="2535" customFormat="false" ht="15.75" hidden="false" customHeight="false" outlineLevel="0" collapsed="false">
      <c r="A2535" s="3" t="n">
        <v>2534</v>
      </c>
      <c r="B2535" s="3" t="n">
        <v>24.8907</v>
      </c>
      <c r="C2535" s="3" t="n">
        <v>15.4937</v>
      </c>
      <c r="D2535" s="3" t="n">
        <v>1.57482</v>
      </c>
      <c r="E2535" s="3" t="n">
        <v>1.79485</v>
      </c>
    </row>
    <row r="2536" customFormat="false" ht="15.75" hidden="false" customHeight="false" outlineLevel="0" collapsed="false">
      <c r="A2536" s="3" t="n">
        <v>2535</v>
      </c>
      <c r="B2536" s="3" t="n">
        <v>25.395</v>
      </c>
      <c r="C2536" s="3" t="n">
        <v>15.9309</v>
      </c>
      <c r="D2536" s="3" t="n">
        <v>1.01503</v>
      </c>
      <c r="E2536" s="3" t="n">
        <v>11.6162</v>
      </c>
    </row>
    <row r="2537" customFormat="false" ht="15.75" hidden="false" customHeight="false" outlineLevel="0" collapsed="false">
      <c r="A2537" s="3" t="n">
        <v>2536</v>
      </c>
      <c r="B2537" s="3" t="n">
        <v>26.7864</v>
      </c>
      <c r="C2537" s="3" t="n">
        <v>18.3909</v>
      </c>
      <c r="D2537" s="3" t="n">
        <v>2.21983</v>
      </c>
      <c r="E2537" s="3" t="n">
        <v>7.03771</v>
      </c>
    </row>
    <row r="2538" customFormat="false" ht="15.75" hidden="false" customHeight="false" outlineLevel="0" collapsed="false">
      <c r="A2538" s="3" t="n">
        <v>2537</v>
      </c>
      <c r="B2538" s="3" t="n">
        <v>26.4005</v>
      </c>
      <c r="C2538" s="3" t="n">
        <v>18.0428</v>
      </c>
      <c r="D2538" s="3" t="n">
        <v>1.56566</v>
      </c>
      <c r="E2538" s="3" t="n">
        <v>3.26576</v>
      </c>
    </row>
    <row r="2539" customFormat="false" ht="15.75" hidden="false" customHeight="false" outlineLevel="0" collapsed="false">
      <c r="A2539" s="3" t="n">
        <v>2538</v>
      </c>
      <c r="B2539" s="3" t="n">
        <v>25.8007</v>
      </c>
      <c r="C2539" s="3" t="n">
        <v>15.6269</v>
      </c>
      <c r="D2539" s="3" t="n">
        <v>2.64969</v>
      </c>
      <c r="E2539" s="3" t="n">
        <v>4.46897</v>
      </c>
    </row>
    <row r="2540" customFormat="false" ht="15.75" hidden="false" customHeight="false" outlineLevel="0" collapsed="false">
      <c r="A2540" s="3" t="n">
        <v>2539</v>
      </c>
      <c r="B2540" s="3" t="n">
        <v>25.5956</v>
      </c>
      <c r="C2540" s="3" t="n">
        <v>16.555</v>
      </c>
      <c r="D2540" s="3" t="n">
        <v>2.61137</v>
      </c>
      <c r="E2540" s="3" t="n">
        <v>7.09159</v>
      </c>
    </row>
    <row r="2541" customFormat="false" ht="15.75" hidden="false" customHeight="false" outlineLevel="0" collapsed="false">
      <c r="A2541" s="3" t="n">
        <v>2540</v>
      </c>
      <c r="B2541" s="3" t="n">
        <v>26.5329</v>
      </c>
      <c r="C2541" s="3" t="n">
        <v>15.9609</v>
      </c>
      <c r="D2541" s="3" t="n">
        <v>2.33471</v>
      </c>
      <c r="E2541" s="3" t="n">
        <v>-4.16486</v>
      </c>
    </row>
    <row r="2542" customFormat="false" ht="15.75" hidden="false" customHeight="false" outlineLevel="0" collapsed="false">
      <c r="A2542" s="3" t="n">
        <v>2541</v>
      </c>
      <c r="B2542" s="3" t="n">
        <v>27.4047</v>
      </c>
      <c r="C2542" s="3" t="n">
        <v>19.6502</v>
      </c>
      <c r="D2542" s="3" t="n">
        <v>2.5363</v>
      </c>
      <c r="E2542" s="3" t="n">
        <v>13.2854</v>
      </c>
    </row>
    <row r="2543" customFormat="false" ht="15.75" hidden="false" customHeight="false" outlineLevel="0" collapsed="false">
      <c r="A2543" s="3" t="n">
        <v>2542</v>
      </c>
      <c r="B2543" s="3" t="n">
        <v>26.0716</v>
      </c>
      <c r="C2543" s="3" t="n">
        <v>16.7653</v>
      </c>
      <c r="D2543" s="3" t="n">
        <v>1.96732</v>
      </c>
      <c r="E2543" s="3" t="n">
        <v>-0.430315</v>
      </c>
    </row>
    <row r="2544" customFormat="false" ht="15.75" hidden="false" customHeight="false" outlineLevel="0" collapsed="false">
      <c r="A2544" s="3" t="n">
        <v>2543</v>
      </c>
      <c r="B2544" s="3" t="n">
        <v>26.3463</v>
      </c>
      <c r="C2544" s="3" t="n">
        <v>17.6053</v>
      </c>
      <c r="D2544" s="3" t="n">
        <v>1.22063</v>
      </c>
      <c r="E2544" s="3" t="n">
        <v>10.0706</v>
      </c>
    </row>
    <row r="2545" customFormat="false" ht="15.75" hidden="false" customHeight="false" outlineLevel="0" collapsed="false">
      <c r="A2545" s="3" t="n">
        <v>2544</v>
      </c>
      <c r="B2545" s="3" t="n">
        <v>27.1492</v>
      </c>
      <c r="C2545" s="3" t="n">
        <v>18.6922</v>
      </c>
      <c r="D2545" s="3" t="n">
        <v>2.05826</v>
      </c>
      <c r="E2545" s="3" t="n">
        <v>-1.07728</v>
      </c>
    </row>
    <row r="2546" customFormat="false" ht="15.75" hidden="false" customHeight="false" outlineLevel="0" collapsed="false">
      <c r="A2546" s="3" t="n">
        <v>2545</v>
      </c>
      <c r="B2546" s="3" t="n">
        <v>26.5283</v>
      </c>
      <c r="C2546" s="3" t="n">
        <v>16.1454</v>
      </c>
      <c r="D2546" s="3" t="n">
        <v>2.40631</v>
      </c>
      <c r="E2546" s="3" t="n">
        <v>-1.60581</v>
      </c>
    </row>
    <row r="2547" customFormat="false" ht="15.75" hidden="false" customHeight="false" outlineLevel="0" collapsed="false">
      <c r="A2547" s="3" t="n">
        <v>2546</v>
      </c>
      <c r="B2547" s="3" t="n">
        <v>25.6941</v>
      </c>
      <c r="C2547" s="3" t="n">
        <v>16.6858</v>
      </c>
      <c r="D2547" s="3" t="n">
        <v>2.6009</v>
      </c>
      <c r="E2547" s="3" t="n">
        <v>0.436527</v>
      </c>
    </row>
    <row r="2548" customFormat="false" ht="15.75" hidden="false" customHeight="false" outlineLevel="0" collapsed="false">
      <c r="A2548" s="3" t="n">
        <v>2547</v>
      </c>
      <c r="B2548" s="3" t="n">
        <v>27.3915</v>
      </c>
      <c r="C2548" s="3" t="n">
        <v>18.2918</v>
      </c>
      <c r="D2548" s="3" t="n">
        <v>1.69171</v>
      </c>
      <c r="E2548" s="3" t="n">
        <v>-6.91247</v>
      </c>
    </row>
    <row r="2549" customFormat="false" ht="15.75" hidden="false" customHeight="false" outlineLevel="0" collapsed="false">
      <c r="A2549" s="3" t="n">
        <v>2548</v>
      </c>
      <c r="B2549" s="3" t="n">
        <v>26.9698</v>
      </c>
      <c r="C2549" s="3" t="n">
        <v>18.0731</v>
      </c>
      <c r="D2549" s="3" t="n">
        <v>2.40371</v>
      </c>
      <c r="E2549" s="3" t="n">
        <v>0.38707</v>
      </c>
    </row>
    <row r="2550" customFormat="false" ht="15.75" hidden="false" customHeight="false" outlineLevel="0" collapsed="false">
      <c r="A2550" s="3" t="n">
        <v>2549</v>
      </c>
      <c r="B2550" s="3" t="n">
        <v>26.3763</v>
      </c>
      <c r="C2550" s="3" t="n">
        <v>17.6023</v>
      </c>
      <c r="D2550" s="3" t="n">
        <v>3.04394</v>
      </c>
      <c r="E2550" s="3" t="n">
        <v>8.2369</v>
      </c>
    </row>
    <row r="2551" customFormat="false" ht="15.75" hidden="false" customHeight="false" outlineLevel="0" collapsed="false">
      <c r="A2551" s="3" t="n">
        <v>2550</v>
      </c>
      <c r="B2551" s="3" t="n">
        <v>28.4354</v>
      </c>
      <c r="C2551" s="3" t="n">
        <v>21.348</v>
      </c>
      <c r="D2551" s="3" t="n">
        <v>2.72737</v>
      </c>
      <c r="E2551" s="3" t="n">
        <v>0.969627</v>
      </c>
    </row>
    <row r="2552" customFormat="false" ht="15.75" hidden="false" customHeight="false" outlineLevel="0" collapsed="false">
      <c r="A2552" s="3" t="n">
        <v>2551</v>
      </c>
      <c r="B2552" s="3" t="n">
        <v>24.734</v>
      </c>
      <c r="C2552" s="3" t="n">
        <v>14.6449</v>
      </c>
      <c r="D2552" s="3" t="n">
        <v>2.49538</v>
      </c>
      <c r="E2552" s="3" t="n">
        <v>-4.3947</v>
      </c>
    </row>
    <row r="2553" customFormat="false" ht="15.75" hidden="false" customHeight="false" outlineLevel="0" collapsed="false">
      <c r="A2553" s="3" t="n">
        <v>2552</v>
      </c>
      <c r="B2553" s="3" t="n">
        <v>27.4128</v>
      </c>
      <c r="C2553" s="3" t="n">
        <v>17.4289</v>
      </c>
      <c r="D2553" s="3" t="n">
        <v>1.34481</v>
      </c>
      <c r="E2553" s="3" t="n">
        <v>-0.281304</v>
      </c>
    </row>
    <row r="2554" customFormat="false" ht="15.75" hidden="false" customHeight="false" outlineLevel="0" collapsed="false">
      <c r="A2554" s="3" t="n">
        <v>2553</v>
      </c>
      <c r="B2554" s="3" t="n">
        <v>26.999</v>
      </c>
      <c r="C2554" s="3" t="n">
        <v>18.5754</v>
      </c>
      <c r="D2554" s="3" t="n">
        <v>2.05006</v>
      </c>
      <c r="E2554" s="3" t="n">
        <v>-1.51594</v>
      </c>
    </row>
    <row r="2555" customFormat="false" ht="15.75" hidden="false" customHeight="false" outlineLevel="0" collapsed="false">
      <c r="A2555" s="3" t="n">
        <v>2554</v>
      </c>
      <c r="B2555" s="3" t="n">
        <v>26.4718</v>
      </c>
      <c r="C2555" s="3" t="n">
        <v>17.3144</v>
      </c>
      <c r="D2555" s="3" t="n">
        <v>1.93356</v>
      </c>
      <c r="E2555" s="3" t="n">
        <v>3.58769</v>
      </c>
    </row>
    <row r="2556" customFormat="false" ht="15.75" hidden="false" customHeight="false" outlineLevel="0" collapsed="false">
      <c r="A2556" s="3" t="n">
        <v>2555</v>
      </c>
      <c r="B2556" s="3" t="n">
        <v>26.9461</v>
      </c>
      <c r="C2556" s="3" t="n">
        <v>17.763</v>
      </c>
      <c r="D2556" s="3" t="n">
        <v>3.54546</v>
      </c>
      <c r="E2556" s="3" t="n">
        <v>3.11139</v>
      </c>
    </row>
    <row r="2557" customFormat="false" ht="15.75" hidden="false" customHeight="false" outlineLevel="0" collapsed="false">
      <c r="A2557" s="3" t="n">
        <v>2556</v>
      </c>
      <c r="B2557" s="3" t="n">
        <v>26.543</v>
      </c>
      <c r="C2557" s="3" t="n">
        <v>16.0068</v>
      </c>
      <c r="D2557" s="3" t="n">
        <v>2.18242</v>
      </c>
      <c r="E2557" s="3" t="n">
        <v>3.87217</v>
      </c>
    </row>
    <row r="2558" customFormat="false" ht="15.75" hidden="false" customHeight="false" outlineLevel="0" collapsed="false">
      <c r="A2558" s="3" t="n">
        <v>2557</v>
      </c>
      <c r="B2558" s="3" t="n">
        <v>27.5597</v>
      </c>
      <c r="C2558" s="3" t="n">
        <v>18.6539</v>
      </c>
      <c r="D2558" s="3" t="n">
        <v>2.98347</v>
      </c>
      <c r="E2558" s="3" t="n">
        <v>7.28916</v>
      </c>
    </row>
    <row r="2559" customFormat="false" ht="15.75" hidden="false" customHeight="false" outlineLevel="0" collapsed="false">
      <c r="A2559" s="3" t="n">
        <v>2558</v>
      </c>
      <c r="B2559" s="3" t="n">
        <v>27.4494</v>
      </c>
      <c r="C2559" s="3" t="n">
        <v>18.3236</v>
      </c>
      <c r="D2559" s="3" t="n">
        <v>1.83347</v>
      </c>
      <c r="E2559" s="3" t="n">
        <v>4.32934</v>
      </c>
    </row>
    <row r="2560" customFormat="false" ht="15.75" hidden="false" customHeight="false" outlineLevel="0" collapsed="false">
      <c r="A2560" s="3" t="n">
        <v>2559</v>
      </c>
      <c r="B2560" s="3" t="n">
        <v>24.4655</v>
      </c>
      <c r="C2560" s="3" t="n">
        <v>15.7215</v>
      </c>
      <c r="D2560" s="3" t="n">
        <v>2.54615</v>
      </c>
      <c r="E2560" s="3" t="n">
        <v>1.62128</v>
      </c>
    </row>
    <row r="2561" customFormat="false" ht="15.75" hidden="false" customHeight="false" outlineLevel="0" collapsed="false">
      <c r="A2561" s="3" t="n">
        <v>2560</v>
      </c>
      <c r="B2561" s="3" t="n">
        <v>27.0713</v>
      </c>
      <c r="C2561" s="3" t="n">
        <v>18.7827</v>
      </c>
      <c r="D2561" s="3" t="n">
        <v>1.99996</v>
      </c>
      <c r="E2561" s="3" t="n">
        <v>-4.58145</v>
      </c>
    </row>
    <row r="2562" customFormat="false" ht="15.75" hidden="false" customHeight="false" outlineLevel="0" collapsed="false">
      <c r="A2562" s="3" t="n">
        <v>2561</v>
      </c>
      <c r="B2562" s="3" t="n">
        <v>25.4572</v>
      </c>
      <c r="C2562" s="3" t="n">
        <v>16.5194</v>
      </c>
      <c r="D2562" s="3" t="n">
        <v>2.33878</v>
      </c>
      <c r="E2562" s="3" t="n">
        <v>-5.01981</v>
      </c>
    </row>
    <row r="2563" customFormat="false" ht="15.75" hidden="false" customHeight="false" outlineLevel="0" collapsed="false">
      <c r="A2563" s="3" t="n">
        <v>2562</v>
      </c>
      <c r="B2563" s="3" t="n">
        <v>28.0245</v>
      </c>
      <c r="C2563" s="3" t="n">
        <v>19.5024</v>
      </c>
      <c r="D2563" s="3" t="n">
        <v>2.14081</v>
      </c>
      <c r="E2563" s="3" t="n">
        <v>4.01327</v>
      </c>
    </row>
    <row r="2564" customFormat="false" ht="15.75" hidden="false" customHeight="false" outlineLevel="0" collapsed="false">
      <c r="A2564" s="3" t="n">
        <v>2563</v>
      </c>
      <c r="B2564" s="3" t="n">
        <v>28.0177</v>
      </c>
      <c r="C2564" s="3" t="n">
        <v>18.7297</v>
      </c>
      <c r="D2564" s="3" t="n">
        <v>2.11962</v>
      </c>
      <c r="E2564" s="3" t="n">
        <v>-7.0877</v>
      </c>
    </row>
    <row r="2565" customFormat="false" ht="15.75" hidden="false" customHeight="false" outlineLevel="0" collapsed="false">
      <c r="A2565" s="3" t="n">
        <v>2564</v>
      </c>
      <c r="B2565" s="3" t="n">
        <v>28.6977</v>
      </c>
      <c r="C2565" s="3" t="n">
        <v>19.7919</v>
      </c>
      <c r="D2565" s="3" t="n">
        <v>2.41413</v>
      </c>
      <c r="E2565" s="3" t="n">
        <v>0.00470686</v>
      </c>
    </row>
    <row r="2566" customFormat="false" ht="15.75" hidden="false" customHeight="false" outlineLevel="0" collapsed="false">
      <c r="A2566" s="3" t="n">
        <v>2565</v>
      </c>
      <c r="B2566" s="3" t="n">
        <v>26.0837</v>
      </c>
      <c r="C2566" s="3" t="n">
        <v>16.8422</v>
      </c>
      <c r="D2566" s="3" t="n">
        <v>1.52865</v>
      </c>
      <c r="E2566" s="3" t="n">
        <v>3.20251</v>
      </c>
    </row>
    <row r="2567" customFormat="false" ht="15.75" hidden="false" customHeight="false" outlineLevel="0" collapsed="false">
      <c r="A2567" s="3" t="n">
        <v>2566</v>
      </c>
      <c r="B2567" s="3" t="n">
        <v>26.9113</v>
      </c>
      <c r="C2567" s="3" t="n">
        <v>17.3981</v>
      </c>
      <c r="D2567" s="3" t="n">
        <v>2.06899</v>
      </c>
      <c r="E2567" s="3" t="n">
        <v>6.15892</v>
      </c>
    </row>
    <row r="2568" customFormat="false" ht="15.75" hidden="false" customHeight="false" outlineLevel="0" collapsed="false">
      <c r="A2568" s="3" t="n">
        <v>2567</v>
      </c>
      <c r="B2568" s="3" t="n">
        <v>25.7422</v>
      </c>
      <c r="C2568" s="3" t="n">
        <v>15.9455</v>
      </c>
      <c r="D2568" s="3" t="n">
        <v>2.18878</v>
      </c>
      <c r="E2568" s="3" t="n">
        <v>0.777274</v>
      </c>
    </row>
    <row r="2569" customFormat="false" ht="15.75" hidden="false" customHeight="false" outlineLevel="0" collapsed="false">
      <c r="A2569" s="3" t="n">
        <v>2568</v>
      </c>
      <c r="B2569" s="3" t="n">
        <v>26.4896</v>
      </c>
      <c r="C2569" s="3" t="n">
        <v>18.2665</v>
      </c>
      <c r="D2569" s="3" t="n">
        <v>2.29631</v>
      </c>
      <c r="E2569" s="3" t="n">
        <v>-3.00765</v>
      </c>
    </row>
    <row r="2570" customFormat="false" ht="15.75" hidden="false" customHeight="false" outlineLevel="0" collapsed="false">
      <c r="A2570" s="3" t="n">
        <v>2569</v>
      </c>
      <c r="B2570" s="3" t="n">
        <v>27.8225</v>
      </c>
      <c r="C2570" s="3" t="n">
        <v>19.8736</v>
      </c>
      <c r="D2570" s="3" t="n">
        <v>1.39628</v>
      </c>
      <c r="E2570" s="3" t="n">
        <v>-2.94448</v>
      </c>
    </row>
    <row r="2571" customFormat="false" ht="15.75" hidden="false" customHeight="false" outlineLevel="0" collapsed="false">
      <c r="A2571" s="3" t="n">
        <v>2570</v>
      </c>
      <c r="B2571" s="3" t="n">
        <v>25.5858</v>
      </c>
      <c r="C2571" s="3" t="n">
        <v>15.9762</v>
      </c>
      <c r="D2571" s="3" t="n">
        <v>3.14152</v>
      </c>
      <c r="E2571" s="3" t="n">
        <v>5.77058</v>
      </c>
    </row>
    <row r="2572" customFormat="false" ht="15.75" hidden="false" customHeight="false" outlineLevel="0" collapsed="false">
      <c r="A2572" s="3" t="n">
        <v>2571</v>
      </c>
      <c r="B2572" s="3" t="n">
        <v>25.3251</v>
      </c>
      <c r="C2572" s="3" t="n">
        <v>15.4873</v>
      </c>
      <c r="D2572" s="3" t="n">
        <v>2.58483</v>
      </c>
      <c r="E2572" s="3" t="n">
        <v>1.81495</v>
      </c>
    </row>
    <row r="2573" customFormat="false" ht="15.75" hidden="false" customHeight="false" outlineLevel="0" collapsed="false">
      <c r="A2573" s="3" t="n">
        <v>2572</v>
      </c>
      <c r="B2573" s="3" t="n">
        <v>24.6945</v>
      </c>
      <c r="C2573" s="3" t="n">
        <v>15.3489</v>
      </c>
      <c r="D2573" s="3" t="n">
        <v>1.62878</v>
      </c>
      <c r="E2573" s="3" t="n">
        <v>-0.589745</v>
      </c>
    </row>
    <row r="2574" customFormat="false" ht="15.75" hidden="false" customHeight="false" outlineLevel="0" collapsed="false">
      <c r="A2574" s="3" t="n">
        <v>2573</v>
      </c>
      <c r="B2574" s="3" t="n">
        <v>26.3235</v>
      </c>
      <c r="C2574" s="3" t="n">
        <v>17.2453</v>
      </c>
      <c r="D2574" s="3" t="n">
        <v>1.93332</v>
      </c>
      <c r="E2574" s="3" t="n">
        <v>-6.41556</v>
      </c>
    </row>
    <row r="2575" customFormat="false" ht="15.75" hidden="false" customHeight="false" outlineLevel="0" collapsed="false">
      <c r="A2575" s="3" t="n">
        <v>2574</v>
      </c>
      <c r="B2575" s="3" t="n">
        <v>26.6462</v>
      </c>
      <c r="C2575" s="3" t="n">
        <v>18.446</v>
      </c>
      <c r="D2575" s="3" t="n">
        <v>2.66676</v>
      </c>
      <c r="E2575" s="3" t="n">
        <v>4.80718</v>
      </c>
    </row>
    <row r="2576" customFormat="false" ht="15.75" hidden="false" customHeight="false" outlineLevel="0" collapsed="false">
      <c r="A2576" s="3" t="n">
        <v>2575</v>
      </c>
      <c r="B2576" s="3" t="n">
        <v>26.6663</v>
      </c>
      <c r="C2576" s="3" t="n">
        <v>17.2185</v>
      </c>
      <c r="D2576" s="3" t="n">
        <v>1.51002</v>
      </c>
      <c r="E2576" s="3" t="n">
        <v>-3.96519</v>
      </c>
    </row>
    <row r="2577" customFormat="false" ht="15.75" hidden="false" customHeight="false" outlineLevel="0" collapsed="false">
      <c r="A2577" s="3" t="n">
        <v>2576</v>
      </c>
      <c r="B2577" s="3" t="n">
        <v>27.8135</v>
      </c>
      <c r="C2577" s="3" t="n">
        <v>18.0638</v>
      </c>
      <c r="D2577" s="3" t="n">
        <v>2.1912</v>
      </c>
      <c r="E2577" s="3" t="n">
        <v>-5.88385</v>
      </c>
    </row>
    <row r="2578" customFormat="false" ht="15.75" hidden="false" customHeight="false" outlineLevel="0" collapsed="false">
      <c r="A2578" s="3" t="n">
        <v>2577</v>
      </c>
      <c r="B2578" s="3" t="n">
        <v>26.3876</v>
      </c>
      <c r="C2578" s="3" t="n">
        <v>17.0075</v>
      </c>
      <c r="D2578" s="3" t="n">
        <v>2.37806</v>
      </c>
      <c r="E2578" s="3" t="n">
        <v>-3.80936</v>
      </c>
    </row>
    <row r="2579" customFormat="false" ht="15.75" hidden="false" customHeight="false" outlineLevel="0" collapsed="false">
      <c r="A2579" s="3" t="n">
        <v>2578</v>
      </c>
      <c r="B2579" s="3" t="n">
        <v>28.3195</v>
      </c>
      <c r="C2579" s="3" t="n">
        <v>19.4827</v>
      </c>
      <c r="D2579" s="3" t="n">
        <v>2.58583</v>
      </c>
      <c r="E2579" s="3" t="n">
        <v>2.58099</v>
      </c>
    </row>
    <row r="2580" customFormat="false" ht="15.75" hidden="false" customHeight="false" outlineLevel="0" collapsed="false">
      <c r="A2580" s="3" t="n">
        <v>2579</v>
      </c>
      <c r="B2580" s="3" t="n">
        <v>26.2682</v>
      </c>
      <c r="C2580" s="3" t="n">
        <v>16.9594</v>
      </c>
      <c r="D2580" s="3" t="n">
        <v>1.80271</v>
      </c>
      <c r="E2580" s="3" t="n">
        <v>5.79846</v>
      </c>
    </row>
    <row r="2581" customFormat="false" ht="15.75" hidden="false" customHeight="false" outlineLevel="0" collapsed="false">
      <c r="A2581" s="3" t="n">
        <v>2580</v>
      </c>
      <c r="B2581" s="3" t="n">
        <v>27.6207</v>
      </c>
      <c r="C2581" s="3" t="n">
        <v>18.6456</v>
      </c>
      <c r="D2581" s="3" t="n">
        <v>3.85294</v>
      </c>
      <c r="E2581" s="3" t="n">
        <v>6.55255</v>
      </c>
    </row>
    <row r="2582" customFormat="false" ht="15.75" hidden="false" customHeight="false" outlineLevel="0" collapsed="false">
      <c r="A2582" s="3" t="n">
        <v>2581</v>
      </c>
      <c r="B2582" s="3" t="n">
        <v>25.1779</v>
      </c>
      <c r="C2582" s="3" t="n">
        <v>15.7271</v>
      </c>
      <c r="D2582" s="3" t="n">
        <v>1.43903</v>
      </c>
      <c r="E2582" s="3" t="n">
        <v>3.68876</v>
      </c>
    </row>
    <row r="2583" customFormat="false" ht="15.75" hidden="false" customHeight="false" outlineLevel="0" collapsed="false">
      <c r="A2583" s="3" t="n">
        <v>2582</v>
      </c>
      <c r="B2583" s="3" t="n">
        <v>27.403</v>
      </c>
      <c r="C2583" s="3" t="n">
        <v>18.8965</v>
      </c>
      <c r="D2583" s="3" t="n">
        <v>1.27959</v>
      </c>
      <c r="E2583" s="3" t="n">
        <v>-1.11488</v>
      </c>
    </row>
    <row r="2584" customFormat="false" ht="15.75" hidden="false" customHeight="false" outlineLevel="0" collapsed="false">
      <c r="A2584" s="3" t="n">
        <v>2583</v>
      </c>
      <c r="B2584" s="3" t="n">
        <v>25.7456</v>
      </c>
      <c r="C2584" s="3" t="n">
        <v>15.5796</v>
      </c>
      <c r="D2584" s="3" t="n">
        <v>1.62625</v>
      </c>
      <c r="E2584" s="3" t="n">
        <v>0.0403246</v>
      </c>
    </row>
    <row r="2585" customFormat="false" ht="15.75" hidden="false" customHeight="false" outlineLevel="0" collapsed="false">
      <c r="A2585" s="3" t="n">
        <v>2584</v>
      </c>
      <c r="B2585" s="3" t="n">
        <v>27.2081</v>
      </c>
      <c r="C2585" s="3" t="n">
        <v>17.6696</v>
      </c>
      <c r="D2585" s="3" t="n">
        <v>2.68684</v>
      </c>
      <c r="E2585" s="3" t="n">
        <v>-5.599</v>
      </c>
    </row>
    <row r="2586" customFormat="false" ht="15.75" hidden="false" customHeight="false" outlineLevel="0" collapsed="false">
      <c r="A2586" s="3" t="n">
        <v>2585</v>
      </c>
      <c r="B2586" s="3" t="n">
        <v>25.9507</v>
      </c>
      <c r="C2586" s="3" t="n">
        <v>16.9039</v>
      </c>
      <c r="D2586" s="3" t="n">
        <v>1.82538</v>
      </c>
      <c r="E2586" s="3" t="n">
        <v>1.96691</v>
      </c>
    </row>
    <row r="2587" customFormat="false" ht="15.75" hidden="false" customHeight="false" outlineLevel="0" collapsed="false">
      <c r="A2587" s="3" t="n">
        <v>2586</v>
      </c>
      <c r="B2587" s="3" t="n">
        <v>26.0975</v>
      </c>
      <c r="C2587" s="3" t="n">
        <v>16.6841</v>
      </c>
      <c r="D2587" s="3" t="n">
        <v>1.96333</v>
      </c>
      <c r="E2587" s="3" t="n">
        <v>1.54191</v>
      </c>
    </row>
    <row r="2588" customFormat="false" ht="15.75" hidden="false" customHeight="false" outlineLevel="0" collapsed="false">
      <c r="A2588" s="3" t="n">
        <v>2587</v>
      </c>
      <c r="B2588" s="3" t="n">
        <v>28.0993</v>
      </c>
      <c r="C2588" s="3" t="n">
        <v>19.5299</v>
      </c>
      <c r="D2588" s="3" t="n">
        <v>3.54523</v>
      </c>
      <c r="E2588" s="3" t="n">
        <v>2.95731</v>
      </c>
    </row>
    <row r="2589" customFormat="false" ht="15.75" hidden="false" customHeight="false" outlineLevel="0" collapsed="false">
      <c r="A2589" s="3" t="n">
        <v>2588</v>
      </c>
      <c r="B2589" s="3" t="n">
        <v>28.0453</v>
      </c>
      <c r="C2589" s="3" t="n">
        <v>18.7246</v>
      </c>
      <c r="D2589" s="3" t="n">
        <v>1.72519</v>
      </c>
      <c r="E2589" s="3" t="n">
        <v>-8.64938</v>
      </c>
    </row>
    <row r="2590" customFormat="false" ht="15.75" hidden="false" customHeight="false" outlineLevel="0" collapsed="false">
      <c r="A2590" s="3" t="n">
        <v>2589</v>
      </c>
      <c r="B2590" s="3" t="n">
        <v>25.7313</v>
      </c>
      <c r="C2590" s="3" t="n">
        <v>16.106</v>
      </c>
      <c r="D2590" s="3" t="n">
        <v>2.09058</v>
      </c>
      <c r="E2590" s="3" t="n">
        <v>1.16508</v>
      </c>
    </row>
    <row r="2591" customFormat="false" ht="15.75" hidden="false" customHeight="false" outlineLevel="0" collapsed="false">
      <c r="A2591" s="3" t="n">
        <v>2590</v>
      </c>
      <c r="B2591" s="3" t="n">
        <v>24.1663</v>
      </c>
      <c r="C2591" s="3" t="n">
        <v>13.3668</v>
      </c>
      <c r="D2591" s="3" t="n">
        <v>1.39403</v>
      </c>
      <c r="E2591" s="3" t="n">
        <v>4.09681</v>
      </c>
    </row>
    <row r="2592" customFormat="false" ht="15.75" hidden="false" customHeight="false" outlineLevel="0" collapsed="false">
      <c r="A2592" s="3" t="n">
        <v>2591</v>
      </c>
      <c r="B2592" s="3" t="n">
        <v>29.4568</v>
      </c>
      <c r="C2592" s="3" t="n">
        <v>20.3348</v>
      </c>
      <c r="D2592" s="3" t="n">
        <v>1.8102</v>
      </c>
      <c r="E2592" s="3" t="n">
        <v>6.70844</v>
      </c>
    </row>
    <row r="2593" customFormat="false" ht="15.75" hidden="false" customHeight="false" outlineLevel="0" collapsed="false">
      <c r="A2593" s="3" t="n">
        <v>2592</v>
      </c>
      <c r="B2593" s="3" t="n">
        <v>26.5073</v>
      </c>
      <c r="C2593" s="3" t="n">
        <v>16.6358</v>
      </c>
      <c r="D2593" s="3" t="n">
        <v>1.61784</v>
      </c>
      <c r="E2593" s="3" t="n">
        <v>0.274915</v>
      </c>
    </row>
    <row r="2594" customFormat="false" ht="15.75" hidden="false" customHeight="false" outlineLevel="0" collapsed="false">
      <c r="A2594" s="3" t="n">
        <v>2593</v>
      </c>
      <c r="B2594" s="3" t="n">
        <v>25.4371</v>
      </c>
      <c r="C2594" s="3" t="n">
        <v>15.3175</v>
      </c>
      <c r="D2594" s="3" t="n">
        <v>2.84756</v>
      </c>
      <c r="E2594" s="3" t="n">
        <v>5.28392</v>
      </c>
    </row>
    <row r="2595" customFormat="false" ht="15.75" hidden="false" customHeight="false" outlineLevel="0" collapsed="false">
      <c r="A2595" s="3" t="n">
        <v>2594</v>
      </c>
      <c r="B2595" s="3" t="n">
        <v>26.8346</v>
      </c>
      <c r="C2595" s="3" t="n">
        <v>17.614</v>
      </c>
      <c r="D2595" s="3" t="n">
        <v>1.69986</v>
      </c>
      <c r="E2595" s="3" t="n">
        <v>13.2414</v>
      </c>
    </row>
    <row r="2596" customFormat="false" ht="15.75" hidden="false" customHeight="false" outlineLevel="0" collapsed="false">
      <c r="A2596" s="3" t="n">
        <v>2595</v>
      </c>
      <c r="B2596" s="3" t="n">
        <v>25.6527</v>
      </c>
      <c r="C2596" s="3" t="n">
        <v>15.4906</v>
      </c>
      <c r="D2596" s="3" t="n">
        <v>1.84941</v>
      </c>
      <c r="E2596" s="3" t="n">
        <v>-8.776</v>
      </c>
    </row>
    <row r="2597" customFormat="false" ht="15.75" hidden="false" customHeight="false" outlineLevel="0" collapsed="false">
      <c r="A2597" s="3" t="n">
        <v>2596</v>
      </c>
      <c r="B2597" s="3" t="n">
        <v>25.3839</v>
      </c>
      <c r="C2597" s="3" t="n">
        <v>15.8993</v>
      </c>
      <c r="D2597" s="3" t="n">
        <v>2.10732</v>
      </c>
      <c r="E2597" s="3" t="n">
        <v>8.02683</v>
      </c>
    </row>
    <row r="2598" customFormat="false" ht="15.75" hidden="false" customHeight="false" outlineLevel="0" collapsed="false">
      <c r="A2598" s="3" t="n">
        <v>2597</v>
      </c>
      <c r="B2598" s="3" t="n">
        <v>30.1025</v>
      </c>
      <c r="C2598" s="3" t="n">
        <v>20.9739</v>
      </c>
      <c r="D2598" s="3" t="n">
        <v>2.00072</v>
      </c>
      <c r="E2598" s="3" t="n">
        <v>7.64981</v>
      </c>
    </row>
    <row r="2599" customFormat="false" ht="15.75" hidden="false" customHeight="false" outlineLevel="0" collapsed="false">
      <c r="A2599" s="3" t="n">
        <v>2598</v>
      </c>
      <c r="B2599" s="3" t="n">
        <v>25.8941</v>
      </c>
      <c r="C2599" s="3" t="n">
        <v>15.3881</v>
      </c>
      <c r="D2599" s="3" t="n">
        <v>1.48055</v>
      </c>
      <c r="E2599" s="3" t="n">
        <v>1.64878</v>
      </c>
    </row>
    <row r="2600" customFormat="false" ht="15.75" hidden="false" customHeight="false" outlineLevel="0" collapsed="false">
      <c r="A2600" s="3" t="n">
        <v>2599</v>
      </c>
      <c r="B2600" s="3" t="n">
        <v>26.1953</v>
      </c>
      <c r="C2600" s="3" t="n">
        <v>17.8079</v>
      </c>
      <c r="D2600" s="3" t="n">
        <v>2.3447</v>
      </c>
      <c r="E2600" s="3" t="n">
        <v>3.06807</v>
      </c>
    </row>
    <row r="2601" customFormat="false" ht="15.75" hidden="false" customHeight="false" outlineLevel="0" collapsed="false">
      <c r="A2601" s="3" t="n">
        <v>2600</v>
      </c>
      <c r="B2601" s="3" t="n">
        <v>26.8452</v>
      </c>
      <c r="C2601" s="3" t="n">
        <v>17.5461</v>
      </c>
      <c r="D2601" s="3" t="n">
        <v>1.82197</v>
      </c>
      <c r="E2601" s="3" t="n">
        <v>-1.9998</v>
      </c>
    </row>
    <row r="2602" customFormat="false" ht="15.75" hidden="false" customHeight="false" outlineLevel="0" collapsed="false">
      <c r="A2602" s="3" t="n">
        <v>2601</v>
      </c>
      <c r="B2602" s="3" t="n">
        <v>25.6021</v>
      </c>
      <c r="C2602" s="3" t="n">
        <v>15.5755</v>
      </c>
      <c r="D2602" s="3" t="n">
        <v>3.54813</v>
      </c>
      <c r="E2602" s="3" t="n">
        <v>3.58022</v>
      </c>
    </row>
    <row r="2603" customFormat="false" ht="15.75" hidden="false" customHeight="false" outlineLevel="0" collapsed="false">
      <c r="A2603" s="3" t="n">
        <v>2602</v>
      </c>
      <c r="B2603" s="3" t="n">
        <v>27.7382</v>
      </c>
      <c r="C2603" s="3" t="n">
        <v>18.8008</v>
      </c>
      <c r="D2603" s="3" t="n">
        <v>2.1275</v>
      </c>
      <c r="E2603" s="3" t="n">
        <v>-3.19921</v>
      </c>
    </row>
    <row r="2604" customFormat="false" ht="15.75" hidden="false" customHeight="false" outlineLevel="0" collapsed="false">
      <c r="A2604" s="3" t="n">
        <v>2603</v>
      </c>
      <c r="B2604" s="3" t="n">
        <v>26.2935</v>
      </c>
      <c r="C2604" s="3" t="n">
        <v>16.4887</v>
      </c>
      <c r="D2604" s="3" t="n">
        <v>1.59989</v>
      </c>
      <c r="E2604" s="3" t="n">
        <v>2.32731</v>
      </c>
    </row>
    <row r="2605" customFormat="false" ht="15.75" hidden="false" customHeight="false" outlineLevel="0" collapsed="false">
      <c r="A2605" s="3" t="n">
        <v>2604</v>
      </c>
      <c r="B2605" s="3" t="n">
        <v>26.7067</v>
      </c>
      <c r="C2605" s="3" t="n">
        <v>17.647</v>
      </c>
      <c r="D2605" s="3" t="n">
        <v>2.7736</v>
      </c>
      <c r="E2605" s="3" t="n">
        <v>5.96576</v>
      </c>
    </row>
    <row r="2606" customFormat="false" ht="15.75" hidden="false" customHeight="false" outlineLevel="0" collapsed="false">
      <c r="A2606" s="3" t="n">
        <v>2605</v>
      </c>
      <c r="B2606" s="3" t="n">
        <v>27.2442</v>
      </c>
      <c r="C2606" s="3" t="n">
        <v>18.4614</v>
      </c>
      <c r="D2606" s="3" t="n">
        <v>2.02156</v>
      </c>
      <c r="E2606" s="3" t="n">
        <v>-2.67168</v>
      </c>
    </row>
    <row r="2607" customFormat="false" ht="15.75" hidden="false" customHeight="false" outlineLevel="0" collapsed="false">
      <c r="A2607" s="3" t="n">
        <v>2606</v>
      </c>
      <c r="B2607" s="3" t="n">
        <v>25.479</v>
      </c>
      <c r="C2607" s="3" t="n">
        <v>16.5769</v>
      </c>
      <c r="D2607" s="3" t="n">
        <v>2.36987</v>
      </c>
      <c r="E2607" s="3" t="n">
        <v>-10.0736</v>
      </c>
    </row>
    <row r="2608" customFormat="false" ht="15.75" hidden="false" customHeight="false" outlineLevel="0" collapsed="false">
      <c r="A2608" s="3" t="n">
        <v>2607</v>
      </c>
      <c r="B2608" s="3" t="n">
        <v>24.7852</v>
      </c>
      <c r="C2608" s="3" t="n">
        <v>15.6069</v>
      </c>
      <c r="D2608" s="3" t="n">
        <v>2.52316</v>
      </c>
      <c r="E2608" s="3" t="n">
        <v>2.50427</v>
      </c>
    </row>
    <row r="2609" customFormat="false" ht="15.75" hidden="false" customHeight="false" outlineLevel="0" collapsed="false">
      <c r="A2609" s="3" t="n">
        <v>2608</v>
      </c>
      <c r="B2609" s="3" t="n">
        <v>26.2961</v>
      </c>
      <c r="C2609" s="3" t="n">
        <v>17.783</v>
      </c>
      <c r="D2609" s="3" t="n">
        <v>3.00577</v>
      </c>
      <c r="E2609" s="3" t="n">
        <v>-7.21108</v>
      </c>
    </row>
    <row r="2610" customFormat="false" ht="15.75" hidden="false" customHeight="false" outlineLevel="0" collapsed="false">
      <c r="A2610" s="3" t="n">
        <v>2609</v>
      </c>
      <c r="B2610" s="3" t="n">
        <v>25.0768</v>
      </c>
      <c r="C2610" s="3" t="n">
        <v>16.4805</v>
      </c>
      <c r="D2610" s="3" t="n">
        <v>1.13823</v>
      </c>
      <c r="E2610" s="3" t="n">
        <v>-0.605081</v>
      </c>
    </row>
    <row r="2611" customFormat="false" ht="15.75" hidden="false" customHeight="false" outlineLevel="0" collapsed="false">
      <c r="A2611" s="3" t="n">
        <v>2610</v>
      </c>
      <c r="B2611" s="3" t="n">
        <v>25.8443</v>
      </c>
      <c r="C2611" s="3" t="n">
        <v>16.4888</v>
      </c>
      <c r="D2611" s="3" t="n">
        <v>2.42579</v>
      </c>
      <c r="E2611" s="3" t="n">
        <v>4.73201</v>
      </c>
    </row>
    <row r="2612" customFormat="false" ht="15.75" hidden="false" customHeight="false" outlineLevel="0" collapsed="false">
      <c r="A2612" s="3" t="n">
        <v>2611</v>
      </c>
      <c r="B2612" s="3" t="n">
        <v>27.3296</v>
      </c>
      <c r="C2612" s="3" t="n">
        <v>17.7402</v>
      </c>
      <c r="D2612" s="3" t="n">
        <v>1.58679</v>
      </c>
      <c r="E2612" s="3" t="n">
        <v>7.68266</v>
      </c>
    </row>
    <row r="2613" customFormat="false" ht="15.75" hidden="false" customHeight="false" outlineLevel="0" collapsed="false">
      <c r="A2613" s="3" t="n">
        <v>2612</v>
      </c>
      <c r="B2613" s="3" t="n">
        <v>26.3525</v>
      </c>
      <c r="C2613" s="3" t="n">
        <v>17.6105</v>
      </c>
      <c r="D2613" s="3" t="n">
        <v>1.32576</v>
      </c>
      <c r="E2613" s="3" t="n">
        <v>-5.65974</v>
      </c>
    </row>
    <row r="2614" customFormat="false" ht="15.75" hidden="false" customHeight="false" outlineLevel="0" collapsed="false">
      <c r="A2614" s="3" t="n">
        <v>2613</v>
      </c>
      <c r="B2614" s="3" t="n">
        <v>24.6813</v>
      </c>
      <c r="C2614" s="3" t="n">
        <v>14.3809</v>
      </c>
      <c r="D2614" s="3" t="n">
        <v>1.817</v>
      </c>
      <c r="E2614" s="3" t="n">
        <v>-5.723</v>
      </c>
    </row>
    <row r="2615" customFormat="false" ht="15.75" hidden="false" customHeight="false" outlineLevel="0" collapsed="false">
      <c r="A2615" s="3" t="n">
        <v>2614</v>
      </c>
      <c r="B2615" s="3" t="n">
        <v>26.926</v>
      </c>
      <c r="C2615" s="3" t="n">
        <v>17.309</v>
      </c>
      <c r="D2615" s="3" t="n">
        <v>2.20161</v>
      </c>
      <c r="E2615" s="3" t="n">
        <v>7.78149</v>
      </c>
    </row>
    <row r="2616" customFormat="false" ht="15.75" hidden="false" customHeight="false" outlineLevel="0" collapsed="false">
      <c r="A2616" s="3" t="n">
        <v>2615</v>
      </c>
      <c r="B2616" s="3" t="n">
        <v>26.7728</v>
      </c>
      <c r="C2616" s="3" t="n">
        <v>17.5876</v>
      </c>
      <c r="D2616" s="3" t="n">
        <v>1.81248</v>
      </c>
      <c r="E2616" s="3" t="n">
        <v>1.52408</v>
      </c>
    </row>
    <row r="2617" customFormat="false" ht="15.75" hidden="false" customHeight="false" outlineLevel="0" collapsed="false">
      <c r="A2617" s="3" t="n">
        <v>2616</v>
      </c>
      <c r="B2617" s="3" t="n">
        <v>25.5511</v>
      </c>
      <c r="C2617" s="3" t="n">
        <v>15.3795</v>
      </c>
      <c r="D2617" s="3" t="n">
        <v>1.83266</v>
      </c>
      <c r="E2617" s="3" t="n">
        <v>-1.68881</v>
      </c>
    </row>
    <row r="2618" customFormat="false" ht="15.75" hidden="false" customHeight="false" outlineLevel="0" collapsed="false">
      <c r="A2618" s="3" t="n">
        <v>2617</v>
      </c>
      <c r="B2618" s="3" t="n">
        <v>26.0111</v>
      </c>
      <c r="C2618" s="3" t="n">
        <v>16.4763</v>
      </c>
      <c r="D2618" s="3" t="n">
        <v>2.86399</v>
      </c>
      <c r="E2618" s="3" t="n">
        <v>9.50593</v>
      </c>
    </row>
    <row r="2619" customFormat="false" ht="15.75" hidden="false" customHeight="false" outlineLevel="0" collapsed="false">
      <c r="A2619" s="3" t="n">
        <v>2618</v>
      </c>
      <c r="B2619" s="3" t="n">
        <v>26.0577</v>
      </c>
      <c r="C2619" s="3" t="n">
        <v>15.8709</v>
      </c>
      <c r="D2619" s="3" t="n">
        <v>1.62366</v>
      </c>
      <c r="E2619" s="3" t="n">
        <v>7.80404</v>
      </c>
    </row>
    <row r="2620" customFormat="false" ht="15.75" hidden="false" customHeight="false" outlineLevel="0" collapsed="false">
      <c r="A2620" s="3" t="n">
        <v>2619</v>
      </c>
      <c r="B2620" s="3" t="n">
        <v>27.8683</v>
      </c>
      <c r="C2620" s="3" t="n">
        <v>19.5812</v>
      </c>
      <c r="D2620" s="3" t="n">
        <v>1.61451</v>
      </c>
      <c r="E2620" s="3" t="n">
        <v>-5.2532</v>
      </c>
    </row>
    <row r="2621" customFormat="false" ht="15.75" hidden="false" customHeight="false" outlineLevel="0" collapsed="false">
      <c r="A2621" s="3" t="n">
        <v>2620</v>
      </c>
      <c r="B2621" s="3" t="n">
        <v>28.2792</v>
      </c>
      <c r="C2621" s="3" t="n">
        <v>19.6851</v>
      </c>
      <c r="D2621" s="3" t="n">
        <v>2.69681</v>
      </c>
      <c r="E2621" s="3" t="n">
        <v>-1.96639</v>
      </c>
    </row>
    <row r="2622" customFormat="false" ht="15.75" hidden="false" customHeight="false" outlineLevel="0" collapsed="false">
      <c r="A2622" s="3" t="n">
        <v>2621</v>
      </c>
      <c r="B2622" s="3" t="n">
        <v>27.7032</v>
      </c>
      <c r="C2622" s="3" t="n">
        <v>19.0998</v>
      </c>
      <c r="D2622" s="3" t="n">
        <v>2.51435</v>
      </c>
      <c r="E2622" s="3" t="n">
        <v>5.39097</v>
      </c>
    </row>
    <row r="2623" customFormat="false" ht="15.75" hidden="false" customHeight="false" outlineLevel="0" collapsed="false">
      <c r="A2623" s="3" t="n">
        <v>2622</v>
      </c>
      <c r="B2623" s="3" t="n">
        <v>26.3959</v>
      </c>
      <c r="C2623" s="3" t="n">
        <v>18.4178</v>
      </c>
      <c r="D2623" s="3" t="n">
        <v>2.20809</v>
      </c>
      <c r="E2623" s="3" t="n">
        <v>3.04674</v>
      </c>
    </row>
    <row r="2624" customFormat="false" ht="15.75" hidden="false" customHeight="false" outlineLevel="0" collapsed="false">
      <c r="A2624" s="3" t="n">
        <v>2623</v>
      </c>
      <c r="B2624" s="3" t="n">
        <v>27.012</v>
      </c>
      <c r="C2624" s="3" t="n">
        <v>19.3704</v>
      </c>
      <c r="D2624" s="3" t="n">
        <v>1.79759</v>
      </c>
      <c r="E2624" s="3" t="n">
        <v>-13.5295</v>
      </c>
    </row>
    <row r="2625" customFormat="false" ht="15.75" hidden="false" customHeight="false" outlineLevel="0" collapsed="false">
      <c r="A2625" s="3" t="n">
        <v>2624</v>
      </c>
      <c r="B2625" s="3" t="n">
        <v>26.8601</v>
      </c>
      <c r="C2625" s="3" t="n">
        <v>18.3039</v>
      </c>
      <c r="D2625" s="3" t="n">
        <v>2.22465</v>
      </c>
      <c r="E2625" s="3" t="n">
        <v>2.9548</v>
      </c>
    </row>
    <row r="2626" customFormat="false" ht="15.75" hidden="false" customHeight="false" outlineLevel="0" collapsed="false">
      <c r="A2626" s="3" t="n">
        <v>2625</v>
      </c>
      <c r="B2626" s="3" t="n">
        <v>27.2617</v>
      </c>
      <c r="C2626" s="3" t="n">
        <v>17.8836</v>
      </c>
      <c r="D2626" s="3" t="n">
        <v>0.791596</v>
      </c>
      <c r="E2626" s="3" t="n">
        <v>-4.18416</v>
      </c>
    </row>
    <row r="2627" customFormat="false" ht="15.75" hidden="false" customHeight="false" outlineLevel="0" collapsed="false">
      <c r="A2627" s="3" t="n">
        <v>2626</v>
      </c>
      <c r="B2627" s="3" t="n">
        <v>28.1652</v>
      </c>
      <c r="C2627" s="3" t="n">
        <v>18.338</v>
      </c>
      <c r="D2627" s="3" t="n">
        <v>2.8426</v>
      </c>
      <c r="E2627" s="3" t="n">
        <v>11.3843</v>
      </c>
    </row>
    <row r="2628" customFormat="false" ht="15.75" hidden="false" customHeight="false" outlineLevel="0" collapsed="false">
      <c r="A2628" s="3" t="n">
        <v>2627</v>
      </c>
      <c r="B2628" s="3" t="n">
        <v>27.5746</v>
      </c>
      <c r="C2628" s="3" t="n">
        <v>18.0867</v>
      </c>
      <c r="D2628" s="3" t="n">
        <v>0.94024</v>
      </c>
      <c r="E2628" s="3" t="n">
        <v>-0.591809</v>
      </c>
    </row>
    <row r="2629" customFormat="false" ht="15.75" hidden="false" customHeight="false" outlineLevel="0" collapsed="false">
      <c r="A2629" s="3" t="n">
        <v>2628</v>
      </c>
      <c r="B2629" s="3" t="n">
        <v>27.0069</v>
      </c>
      <c r="C2629" s="3" t="n">
        <v>17.7857</v>
      </c>
      <c r="D2629" s="3" t="n">
        <v>2.67224</v>
      </c>
      <c r="E2629" s="3" t="n">
        <v>1.39476</v>
      </c>
    </row>
    <row r="2630" customFormat="false" ht="15.75" hidden="false" customHeight="false" outlineLevel="0" collapsed="false">
      <c r="A2630" s="3" t="n">
        <v>2629</v>
      </c>
      <c r="B2630" s="3" t="n">
        <v>24.158</v>
      </c>
      <c r="C2630" s="3" t="n">
        <v>15.886</v>
      </c>
      <c r="D2630" s="3" t="n">
        <v>2.71749</v>
      </c>
      <c r="E2630" s="3" t="n">
        <v>10.1849</v>
      </c>
    </row>
    <row r="2631" customFormat="false" ht="15.75" hidden="false" customHeight="false" outlineLevel="0" collapsed="false">
      <c r="A2631" s="3" t="n">
        <v>2630</v>
      </c>
      <c r="B2631" s="3" t="n">
        <v>26.7916</v>
      </c>
      <c r="C2631" s="3" t="n">
        <v>17.0237</v>
      </c>
      <c r="D2631" s="3" t="n">
        <v>2.35077</v>
      </c>
      <c r="E2631" s="3" t="n">
        <v>2.65703</v>
      </c>
    </row>
    <row r="2632" customFormat="false" ht="15.75" hidden="false" customHeight="false" outlineLevel="0" collapsed="false">
      <c r="A2632" s="3" t="n">
        <v>2631</v>
      </c>
      <c r="B2632" s="3" t="n">
        <v>28.1084</v>
      </c>
      <c r="C2632" s="3" t="n">
        <v>18.3317</v>
      </c>
      <c r="D2632" s="3" t="n">
        <v>2.53073</v>
      </c>
      <c r="E2632" s="3" t="n">
        <v>0.493764</v>
      </c>
    </row>
    <row r="2633" customFormat="false" ht="15.75" hidden="false" customHeight="false" outlineLevel="0" collapsed="false">
      <c r="A2633" s="3" t="n">
        <v>2632</v>
      </c>
      <c r="B2633" s="3" t="n">
        <v>27.1271</v>
      </c>
      <c r="C2633" s="3" t="n">
        <v>19.2199</v>
      </c>
      <c r="D2633" s="3" t="n">
        <v>1.86043</v>
      </c>
      <c r="E2633" s="3" t="n">
        <v>7.34686</v>
      </c>
    </row>
    <row r="2634" customFormat="false" ht="15.75" hidden="false" customHeight="false" outlineLevel="0" collapsed="false">
      <c r="A2634" s="3" t="n">
        <v>2633</v>
      </c>
      <c r="B2634" s="3" t="n">
        <v>26.4424</v>
      </c>
      <c r="C2634" s="3" t="n">
        <v>17.806</v>
      </c>
      <c r="D2634" s="3" t="n">
        <v>1.67728</v>
      </c>
      <c r="E2634" s="3" t="n">
        <v>-3.34004</v>
      </c>
    </row>
    <row r="2635" customFormat="false" ht="15.75" hidden="false" customHeight="false" outlineLevel="0" collapsed="false">
      <c r="A2635" s="3" t="n">
        <v>2634</v>
      </c>
      <c r="B2635" s="3" t="n">
        <v>27.603</v>
      </c>
      <c r="C2635" s="3" t="n">
        <v>19.3709</v>
      </c>
      <c r="D2635" s="3" t="n">
        <v>2.59597</v>
      </c>
      <c r="E2635" s="3" t="n">
        <v>-0.0716877</v>
      </c>
    </row>
    <row r="2636" customFormat="false" ht="15.75" hidden="false" customHeight="false" outlineLevel="0" collapsed="false">
      <c r="A2636" s="3" t="n">
        <v>2635</v>
      </c>
      <c r="B2636" s="3" t="n">
        <v>25.742</v>
      </c>
      <c r="C2636" s="3" t="n">
        <v>15.8052</v>
      </c>
      <c r="D2636" s="3" t="n">
        <v>2.21326</v>
      </c>
      <c r="E2636" s="3" t="n">
        <v>-8.75733</v>
      </c>
    </row>
    <row r="2637" customFormat="false" ht="15.75" hidden="false" customHeight="false" outlineLevel="0" collapsed="false">
      <c r="A2637" s="3" t="n">
        <v>2636</v>
      </c>
      <c r="B2637" s="3" t="n">
        <v>27.3547</v>
      </c>
      <c r="C2637" s="3" t="n">
        <v>17.5242</v>
      </c>
      <c r="D2637" s="3" t="n">
        <v>3.12789</v>
      </c>
      <c r="E2637" s="3" t="n">
        <v>3.1412</v>
      </c>
    </row>
    <row r="2638" customFormat="false" ht="15.75" hidden="false" customHeight="false" outlineLevel="0" collapsed="false">
      <c r="A2638" s="3" t="n">
        <v>2637</v>
      </c>
      <c r="B2638" s="3" t="n">
        <v>27.956</v>
      </c>
      <c r="C2638" s="3" t="n">
        <v>19.5676</v>
      </c>
      <c r="D2638" s="3" t="n">
        <v>3.16519</v>
      </c>
      <c r="E2638" s="3" t="n">
        <v>4.36086</v>
      </c>
    </row>
    <row r="2639" customFormat="false" ht="15.75" hidden="false" customHeight="false" outlineLevel="0" collapsed="false">
      <c r="A2639" s="3" t="n">
        <v>2638</v>
      </c>
      <c r="B2639" s="3" t="n">
        <v>26.4123</v>
      </c>
      <c r="C2639" s="3" t="n">
        <v>16.2945</v>
      </c>
      <c r="D2639" s="3" t="n">
        <v>1.95127</v>
      </c>
      <c r="E2639" s="3" t="n">
        <v>0.967805</v>
      </c>
    </row>
    <row r="2640" customFormat="false" ht="15.75" hidden="false" customHeight="false" outlineLevel="0" collapsed="false">
      <c r="A2640" s="3" t="n">
        <v>2639</v>
      </c>
      <c r="B2640" s="3" t="n">
        <v>25.9828</v>
      </c>
      <c r="C2640" s="3" t="n">
        <v>17.1608</v>
      </c>
      <c r="D2640" s="3" t="n">
        <v>0.723896</v>
      </c>
      <c r="E2640" s="3" t="n">
        <v>4.19198</v>
      </c>
    </row>
    <row r="2641" customFormat="false" ht="15.75" hidden="false" customHeight="false" outlineLevel="0" collapsed="false">
      <c r="A2641" s="3" t="n">
        <v>2640</v>
      </c>
      <c r="B2641" s="3" t="n">
        <v>26.4173</v>
      </c>
      <c r="C2641" s="3" t="n">
        <v>17.7945</v>
      </c>
      <c r="D2641" s="3" t="n">
        <v>1.48288</v>
      </c>
      <c r="E2641" s="3" t="n">
        <v>5.2866</v>
      </c>
    </row>
    <row r="2642" customFormat="false" ht="15.75" hidden="false" customHeight="false" outlineLevel="0" collapsed="false">
      <c r="A2642" s="3" t="n">
        <v>2641</v>
      </c>
      <c r="B2642" s="3" t="n">
        <v>26.4179</v>
      </c>
      <c r="C2642" s="3" t="n">
        <v>17.9695</v>
      </c>
      <c r="D2642" s="3" t="n">
        <v>2.66784</v>
      </c>
      <c r="E2642" s="3" t="n">
        <v>7.83928</v>
      </c>
    </row>
    <row r="2643" customFormat="false" ht="15.75" hidden="false" customHeight="false" outlineLevel="0" collapsed="false">
      <c r="A2643" s="3" t="n">
        <v>2642</v>
      </c>
      <c r="B2643" s="3" t="n">
        <v>24.9772</v>
      </c>
      <c r="C2643" s="3" t="n">
        <v>14.5757</v>
      </c>
      <c r="D2643" s="3" t="n">
        <v>1.80093</v>
      </c>
      <c r="E2643" s="3" t="n">
        <v>0.845584</v>
      </c>
    </row>
    <row r="2644" customFormat="false" ht="15.75" hidden="false" customHeight="false" outlineLevel="0" collapsed="false">
      <c r="A2644" s="3" t="n">
        <v>2643</v>
      </c>
      <c r="B2644" s="3" t="n">
        <v>27.8296</v>
      </c>
      <c r="C2644" s="3" t="n">
        <v>18.0516</v>
      </c>
      <c r="D2644" s="3" t="n">
        <v>2.31789</v>
      </c>
      <c r="E2644" s="3" t="n">
        <v>-1.36751</v>
      </c>
    </row>
    <row r="2645" customFormat="false" ht="15.75" hidden="false" customHeight="false" outlineLevel="0" collapsed="false">
      <c r="A2645" s="3" t="n">
        <v>2644</v>
      </c>
      <c r="B2645" s="3" t="n">
        <v>27.6987</v>
      </c>
      <c r="C2645" s="3" t="n">
        <v>19.0439</v>
      </c>
      <c r="D2645" s="3" t="n">
        <v>2.22369</v>
      </c>
      <c r="E2645" s="3" t="n">
        <v>7.71693</v>
      </c>
    </row>
    <row r="2646" customFormat="false" ht="15.75" hidden="false" customHeight="false" outlineLevel="0" collapsed="false">
      <c r="A2646" s="3" t="n">
        <v>2645</v>
      </c>
      <c r="B2646" s="3" t="n">
        <v>25.2855</v>
      </c>
      <c r="C2646" s="3" t="n">
        <v>17.0715</v>
      </c>
      <c r="D2646" s="3" t="n">
        <v>2.13426</v>
      </c>
      <c r="E2646" s="3" t="n">
        <v>1.18758</v>
      </c>
    </row>
    <row r="2647" customFormat="false" ht="15.75" hidden="false" customHeight="false" outlineLevel="0" collapsed="false">
      <c r="A2647" s="3" t="n">
        <v>2646</v>
      </c>
      <c r="B2647" s="3" t="n">
        <v>25.5032</v>
      </c>
      <c r="C2647" s="3" t="n">
        <v>16.8612</v>
      </c>
      <c r="D2647" s="3" t="n">
        <v>2.19651</v>
      </c>
      <c r="E2647" s="3" t="n">
        <v>4.75142</v>
      </c>
    </row>
    <row r="2648" customFormat="false" ht="15.75" hidden="false" customHeight="false" outlineLevel="0" collapsed="false">
      <c r="A2648" s="3" t="n">
        <v>2647</v>
      </c>
      <c r="B2648" s="3" t="n">
        <v>26.209</v>
      </c>
      <c r="C2648" s="3" t="n">
        <v>16.6382</v>
      </c>
      <c r="D2648" s="3" t="n">
        <v>2.64921</v>
      </c>
      <c r="E2648" s="3" t="n">
        <v>-10.1177</v>
      </c>
    </row>
    <row r="2649" customFormat="false" ht="15.75" hidden="false" customHeight="false" outlineLevel="0" collapsed="false">
      <c r="A2649" s="3" t="n">
        <v>2648</v>
      </c>
      <c r="B2649" s="3" t="n">
        <v>25.8636</v>
      </c>
      <c r="C2649" s="3" t="n">
        <v>15.5697</v>
      </c>
      <c r="D2649" s="3" t="n">
        <v>1.82107</v>
      </c>
      <c r="E2649" s="3" t="n">
        <v>-6.43502</v>
      </c>
    </row>
    <row r="2650" customFormat="false" ht="15.75" hidden="false" customHeight="false" outlineLevel="0" collapsed="false">
      <c r="A2650" s="3" t="n">
        <v>2649</v>
      </c>
      <c r="B2650" s="3" t="n">
        <v>25.6505</v>
      </c>
      <c r="C2650" s="3" t="n">
        <v>16.493</v>
      </c>
      <c r="D2650" s="3" t="n">
        <v>3.08098</v>
      </c>
      <c r="E2650" s="3" t="n">
        <v>3.22011</v>
      </c>
    </row>
    <row r="2651" customFormat="false" ht="15.75" hidden="false" customHeight="false" outlineLevel="0" collapsed="false">
      <c r="A2651" s="3" t="n">
        <v>2650</v>
      </c>
      <c r="B2651" s="3" t="n">
        <v>27.4061</v>
      </c>
      <c r="C2651" s="3" t="n">
        <v>18.9712</v>
      </c>
      <c r="D2651" s="3" t="n">
        <v>1.96255</v>
      </c>
      <c r="E2651" s="3" t="n">
        <v>-11.4464</v>
      </c>
    </row>
    <row r="2652" customFormat="false" ht="15.75" hidden="false" customHeight="false" outlineLevel="0" collapsed="false">
      <c r="A2652" s="3" t="n">
        <v>2651</v>
      </c>
      <c r="B2652" s="3" t="n">
        <v>25.1708</v>
      </c>
      <c r="C2652" s="3" t="n">
        <v>15.5454</v>
      </c>
      <c r="D2652" s="3" t="n">
        <v>2.21956</v>
      </c>
      <c r="E2652" s="3" t="n">
        <v>6.89122</v>
      </c>
    </row>
    <row r="2653" customFormat="false" ht="15.75" hidden="false" customHeight="false" outlineLevel="0" collapsed="false">
      <c r="A2653" s="3" t="n">
        <v>2652</v>
      </c>
      <c r="B2653" s="3" t="n">
        <v>25.7659</v>
      </c>
      <c r="C2653" s="3" t="n">
        <v>17.1921</v>
      </c>
      <c r="D2653" s="3" t="n">
        <v>1.73427</v>
      </c>
      <c r="E2653" s="3" t="n">
        <v>11.1333</v>
      </c>
    </row>
    <row r="2654" customFormat="false" ht="15.75" hidden="false" customHeight="false" outlineLevel="0" collapsed="false">
      <c r="A2654" s="3" t="n">
        <v>2653</v>
      </c>
      <c r="B2654" s="3" t="n">
        <v>26.2252</v>
      </c>
      <c r="C2654" s="3" t="n">
        <v>17.8102</v>
      </c>
      <c r="D2654" s="3" t="n">
        <v>1.67389</v>
      </c>
      <c r="E2654" s="3" t="n">
        <v>-3.66916</v>
      </c>
    </row>
    <row r="2655" customFormat="false" ht="15.75" hidden="false" customHeight="false" outlineLevel="0" collapsed="false">
      <c r="A2655" s="3" t="n">
        <v>2654</v>
      </c>
      <c r="B2655" s="3" t="n">
        <v>26.2839</v>
      </c>
      <c r="C2655" s="3" t="n">
        <v>16.3988</v>
      </c>
      <c r="D2655" s="3" t="n">
        <v>1.41421</v>
      </c>
      <c r="E2655" s="3" t="n">
        <v>4.1821</v>
      </c>
    </row>
    <row r="2656" customFormat="false" ht="15.75" hidden="false" customHeight="false" outlineLevel="0" collapsed="false">
      <c r="A2656" s="3" t="n">
        <v>2655</v>
      </c>
      <c r="B2656" s="3" t="n">
        <v>24.556</v>
      </c>
      <c r="C2656" s="3" t="n">
        <v>14.3126</v>
      </c>
      <c r="D2656" s="3" t="n">
        <v>1.91708</v>
      </c>
      <c r="E2656" s="3" t="n">
        <v>-7.82364</v>
      </c>
    </row>
    <row r="2657" customFormat="false" ht="15.75" hidden="false" customHeight="false" outlineLevel="0" collapsed="false">
      <c r="A2657" s="3" t="n">
        <v>2656</v>
      </c>
      <c r="B2657" s="3" t="n">
        <v>25.3663</v>
      </c>
      <c r="C2657" s="3" t="n">
        <v>15.1278</v>
      </c>
      <c r="D2657" s="3" t="n">
        <v>1.67302</v>
      </c>
      <c r="E2657" s="3" t="n">
        <v>1.45242</v>
      </c>
    </row>
    <row r="2658" customFormat="false" ht="15.75" hidden="false" customHeight="false" outlineLevel="0" collapsed="false">
      <c r="A2658" s="3" t="n">
        <v>2657</v>
      </c>
      <c r="B2658" s="3" t="n">
        <v>28.3201</v>
      </c>
      <c r="C2658" s="3" t="n">
        <v>20.4348</v>
      </c>
      <c r="D2658" s="3" t="n">
        <v>2.67885</v>
      </c>
      <c r="E2658" s="3" t="n">
        <v>-7.00457</v>
      </c>
    </row>
    <row r="2659" customFormat="false" ht="15.75" hidden="false" customHeight="false" outlineLevel="0" collapsed="false">
      <c r="A2659" s="3" t="n">
        <v>2658</v>
      </c>
      <c r="B2659" s="3" t="n">
        <v>27.7784</v>
      </c>
      <c r="C2659" s="3" t="n">
        <v>19.1624</v>
      </c>
      <c r="D2659" s="3" t="n">
        <v>1.5827</v>
      </c>
      <c r="E2659" s="3" t="n">
        <v>-1.59871</v>
      </c>
    </row>
    <row r="2660" customFormat="false" ht="15.75" hidden="false" customHeight="false" outlineLevel="0" collapsed="false">
      <c r="A2660" s="3" t="n">
        <v>2659</v>
      </c>
      <c r="B2660" s="3" t="n">
        <v>25.46</v>
      </c>
      <c r="C2660" s="3" t="n">
        <v>15.8128</v>
      </c>
      <c r="D2660" s="3" t="n">
        <v>2.48824</v>
      </c>
      <c r="E2660" s="3" t="n">
        <v>3.91632</v>
      </c>
    </row>
    <row r="2661" customFormat="false" ht="15.75" hidden="false" customHeight="false" outlineLevel="0" collapsed="false">
      <c r="A2661" s="3" t="n">
        <v>2660</v>
      </c>
      <c r="B2661" s="3" t="n">
        <v>27.2781</v>
      </c>
      <c r="C2661" s="3" t="n">
        <v>17.3854</v>
      </c>
      <c r="D2661" s="3" t="n">
        <v>2.38331</v>
      </c>
      <c r="E2661" s="3" t="n">
        <v>4.25152</v>
      </c>
    </row>
    <row r="2662" customFormat="false" ht="15.75" hidden="false" customHeight="false" outlineLevel="0" collapsed="false">
      <c r="A2662" s="3" t="n">
        <v>2661</v>
      </c>
      <c r="B2662" s="3" t="n">
        <v>27.6038</v>
      </c>
      <c r="C2662" s="3" t="n">
        <v>18.3182</v>
      </c>
      <c r="D2662" s="3" t="n">
        <v>2.28697</v>
      </c>
      <c r="E2662" s="3" t="n">
        <v>-0.0565132</v>
      </c>
    </row>
    <row r="2663" customFormat="false" ht="15.75" hidden="false" customHeight="false" outlineLevel="0" collapsed="false">
      <c r="A2663" s="3" t="n">
        <v>2662</v>
      </c>
      <c r="B2663" s="3" t="n">
        <v>27.7271</v>
      </c>
      <c r="C2663" s="3" t="n">
        <v>19.5264</v>
      </c>
      <c r="D2663" s="3" t="n">
        <v>2.48336</v>
      </c>
      <c r="E2663" s="3" t="n">
        <v>-0.983369</v>
      </c>
    </row>
    <row r="2664" customFormat="false" ht="15.75" hidden="false" customHeight="false" outlineLevel="0" collapsed="false">
      <c r="A2664" s="3" t="n">
        <v>2663</v>
      </c>
      <c r="B2664" s="3" t="n">
        <v>26.5716</v>
      </c>
      <c r="C2664" s="3" t="n">
        <v>17.4462</v>
      </c>
      <c r="D2664" s="3" t="n">
        <v>0.884225</v>
      </c>
      <c r="E2664" s="3" t="n">
        <v>6.8247</v>
      </c>
    </row>
    <row r="2665" customFormat="false" ht="15.75" hidden="false" customHeight="false" outlineLevel="0" collapsed="false">
      <c r="A2665" s="3" t="n">
        <v>2664</v>
      </c>
      <c r="B2665" s="3" t="n">
        <v>27.3786</v>
      </c>
      <c r="C2665" s="3" t="n">
        <v>17.8985</v>
      </c>
      <c r="D2665" s="3" t="n">
        <v>1.82655</v>
      </c>
      <c r="E2665" s="3" t="n">
        <v>-5.60336</v>
      </c>
    </row>
    <row r="2666" customFormat="false" ht="15.75" hidden="false" customHeight="false" outlineLevel="0" collapsed="false">
      <c r="A2666" s="3" t="n">
        <v>2665</v>
      </c>
      <c r="B2666" s="3" t="n">
        <v>26.6736</v>
      </c>
      <c r="C2666" s="3" t="n">
        <v>17.6994</v>
      </c>
      <c r="D2666" s="3" t="n">
        <v>2.41137</v>
      </c>
      <c r="E2666" s="3" t="n">
        <v>7.42559</v>
      </c>
    </row>
    <row r="2667" customFormat="false" ht="15.75" hidden="false" customHeight="false" outlineLevel="0" collapsed="false">
      <c r="A2667" s="3" t="n">
        <v>2666</v>
      </c>
      <c r="B2667" s="3" t="n">
        <v>26.038</v>
      </c>
      <c r="C2667" s="3" t="n">
        <v>17.0959</v>
      </c>
      <c r="D2667" s="3" t="n">
        <v>1.99494</v>
      </c>
      <c r="E2667" s="3" t="n">
        <v>1.39431</v>
      </c>
    </row>
    <row r="2668" customFormat="false" ht="15.75" hidden="false" customHeight="false" outlineLevel="0" collapsed="false">
      <c r="A2668" s="3" t="n">
        <v>2667</v>
      </c>
      <c r="B2668" s="3" t="n">
        <v>24.6483</v>
      </c>
      <c r="C2668" s="3" t="n">
        <v>14.2821</v>
      </c>
      <c r="D2668" s="3" t="n">
        <v>3.1528</v>
      </c>
      <c r="E2668" s="3" t="n">
        <v>10.1516</v>
      </c>
    </row>
    <row r="2669" customFormat="false" ht="15.75" hidden="false" customHeight="false" outlineLevel="0" collapsed="false">
      <c r="A2669" s="3" t="n">
        <v>2668</v>
      </c>
      <c r="B2669" s="3" t="n">
        <v>28.0743</v>
      </c>
      <c r="C2669" s="3" t="n">
        <v>19.7163</v>
      </c>
      <c r="D2669" s="3" t="n">
        <v>2.41905</v>
      </c>
      <c r="E2669" s="3" t="n">
        <v>-4.56031</v>
      </c>
    </row>
    <row r="2670" customFormat="false" ht="15.75" hidden="false" customHeight="false" outlineLevel="0" collapsed="false">
      <c r="A2670" s="3" t="n">
        <v>2669</v>
      </c>
      <c r="B2670" s="3" t="n">
        <v>25.6161</v>
      </c>
      <c r="C2670" s="3" t="n">
        <v>16.9752</v>
      </c>
      <c r="D2670" s="3" t="n">
        <v>2.02931</v>
      </c>
      <c r="E2670" s="3" t="n">
        <v>-10.137</v>
      </c>
    </row>
    <row r="2671" customFormat="false" ht="15.75" hidden="false" customHeight="false" outlineLevel="0" collapsed="false">
      <c r="A2671" s="3" t="n">
        <v>2670</v>
      </c>
      <c r="B2671" s="3" t="n">
        <v>23.9053</v>
      </c>
      <c r="C2671" s="3" t="n">
        <v>15.561</v>
      </c>
      <c r="D2671" s="3" t="n">
        <v>2.6387</v>
      </c>
      <c r="E2671" s="3" t="n">
        <v>2.78199</v>
      </c>
    </row>
    <row r="2672" customFormat="false" ht="15.75" hidden="false" customHeight="false" outlineLevel="0" collapsed="false">
      <c r="A2672" s="3" t="n">
        <v>2671</v>
      </c>
      <c r="B2672" s="3" t="n">
        <v>25.9088</v>
      </c>
      <c r="C2672" s="3" t="n">
        <v>16.3811</v>
      </c>
      <c r="D2672" s="3" t="n">
        <v>2.27657</v>
      </c>
      <c r="E2672" s="3" t="n">
        <v>-3.49748</v>
      </c>
    </row>
    <row r="2673" customFormat="false" ht="15.75" hidden="false" customHeight="false" outlineLevel="0" collapsed="false">
      <c r="A2673" s="3" t="n">
        <v>2672</v>
      </c>
      <c r="B2673" s="3" t="n">
        <v>27.4077</v>
      </c>
      <c r="C2673" s="3" t="n">
        <v>18.4704</v>
      </c>
      <c r="D2673" s="3" t="n">
        <v>1.58283</v>
      </c>
      <c r="E2673" s="3" t="n">
        <v>15.3686</v>
      </c>
    </row>
    <row r="2674" customFormat="false" ht="15.75" hidden="false" customHeight="false" outlineLevel="0" collapsed="false">
      <c r="A2674" s="3" t="n">
        <v>2673</v>
      </c>
      <c r="B2674" s="3" t="n">
        <v>28.8973</v>
      </c>
      <c r="C2674" s="3" t="n">
        <v>19.7811</v>
      </c>
      <c r="D2674" s="3" t="n">
        <v>2.23559</v>
      </c>
      <c r="E2674" s="3" t="n">
        <v>-2.23892</v>
      </c>
    </row>
    <row r="2675" customFormat="false" ht="15.75" hidden="false" customHeight="false" outlineLevel="0" collapsed="false">
      <c r="A2675" s="3" t="n">
        <v>2674</v>
      </c>
      <c r="B2675" s="3" t="n">
        <v>25.4925</v>
      </c>
      <c r="C2675" s="3" t="n">
        <v>15.5561</v>
      </c>
      <c r="D2675" s="3" t="n">
        <v>1.84681</v>
      </c>
      <c r="E2675" s="3" t="n">
        <v>0.595643</v>
      </c>
    </row>
    <row r="2676" customFormat="false" ht="15.75" hidden="false" customHeight="false" outlineLevel="0" collapsed="false">
      <c r="A2676" s="3" t="n">
        <v>2675</v>
      </c>
      <c r="B2676" s="3" t="n">
        <v>24.1861</v>
      </c>
      <c r="C2676" s="3" t="n">
        <v>14.2211</v>
      </c>
      <c r="D2676" s="3" t="n">
        <v>1.69709</v>
      </c>
      <c r="E2676" s="3" t="n">
        <v>15.7585</v>
      </c>
    </row>
    <row r="2677" customFormat="false" ht="15.75" hidden="false" customHeight="false" outlineLevel="0" collapsed="false">
      <c r="A2677" s="3" t="n">
        <v>2676</v>
      </c>
      <c r="B2677" s="3" t="n">
        <v>25.1715</v>
      </c>
      <c r="C2677" s="3" t="n">
        <v>16.531</v>
      </c>
      <c r="D2677" s="3" t="n">
        <v>2.79595</v>
      </c>
      <c r="E2677" s="3" t="n">
        <v>6.9475</v>
      </c>
    </row>
    <row r="2678" customFormat="false" ht="15.75" hidden="false" customHeight="false" outlineLevel="0" collapsed="false">
      <c r="A2678" s="3" t="n">
        <v>2677</v>
      </c>
      <c r="B2678" s="3" t="n">
        <v>26.8567</v>
      </c>
      <c r="C2678" s="3" t="n">
        <v>16.7751</v>
      </c>
      <c r="D2678" s="3" t="n">
        <v>2.24856</v>
      </c>
      <c r="E2678" s="3" t="n">
        <v>2.17131</v>
      </c>
    </row>
    <row r="2679" customFormat="false" ht="15.75" hidden="false" customHeight="false" outlineLevel="0" collapsed="false">
      <c r="A2679" s="3" t="n">
        <v>2678</v>
      </c>
      <c r="B2679" s="3" t="n">
        <v>22.1128</v>
      </c>
      <c r="C2679" s="3" t="n">
        <v>12.0718</v>
      </c>
      <c r="D2679" s="3" t="n">
        <v>1.6434</v>
      </c>
      <c r="E2679" s="3" t="n">
        <v>-15.3194</v>
      </c>
    </row>
    <row r="2680" customFormat="false" ht="15.75" hidden="false" customHeight="false" outlineLevel="0" collapsed="false">
      <c r="A2680" s="3" t="n">
        <v>2679</v>
      </c>
      <c r="B2680" s="3" t="n">
        <v>28.0017</v>
      </c>
      <c r="C2680" s="3" t="n">
        <v>19.1756</v>
      </c>
      <c r="D2680" s="3" t="n">
        <v>1.41038</v>
      </c>
      <c r="E2680" s="3" t="n">
        <v>-1.24284</v>
      </c>
    </row>
    <row r="2681" customFormat="false" ht="15.75" hidden="false" customHeight="false" outlineLevel="0" collapsed="false">
      <c r="A2681" s="3" t="n">
        <v>2680</v>
      </c>
      <c r="B2681" s="3" t="n">
        <v>26.1116</v>
      </c>
      <c r="C2681" s="3" t="n">
        <v>16.9046</v>
      </c>
      <c r="D2681" s="3" t="n">
        <v>2.00675</v>
      </c>
      <c r="E2681" s="3" t="n">
        <v>6.19737</v>
      </c>
    </row>
    <row r="2682" customFormat="false" ht="15.75" hidden="false" customHeight="false" outlineLevel="0" collapsed="false">
      <c r="A2682" s="3" t="n">
        <v>2681</v>
      </c>
      <c r="B2682" s="3" t="n">
        <v>27.4038</v>
      </c>
      <c r="C2682" s="3" t="n">
        <v>17.6412</v>
      </c>
      <c r="D2682" s="3" t="n">
        <v>1.46842</v>
      </c>
      <c r="E2682" s="3" t="n">
        <v>-2.75174</v>
      </c>
    </row>
    <row r="2683" customFormat="false" ht="15.75" hidden="false" customHeight="false" outlineLevel="0" collapsed="false">
      <c r="A2683" s="3" t="n">
        <v>2682</v>
      </c>
      <c r="B2683" s="3" t="n">
        <v>27.5918</v>
      </c>
      <c r="C2683" s="3" t="n">
        <v>19.0784</v>
      </c>
      <c r="D2683" s="3" t="n">
        <v>2.01339</v>
      </c>
      <c r="E2683" s="3" t="n">
        <v>-7.35085</v>
      </c>
    </row>
    <row r="2684" customFormat="false" ht="15.75" hidden="false" customHeight="false" outlineLevel="0" collapsed="false">
      <c r="A2684" s="3" t="n">
        <v>2683</v>
      </c>
      <c r="B2684" s="3" t="n">
        <v>25.866</v>
      </c>
      <c r="C2684" s="3" t="n">
        <v>15.73</v>
      </c>
      <c r="D2684" s="3" t="n">
        <v>1.8565</v>
      </c>
      <c r="E2684" s="3" t="n">
        <v>-3.21565</v>
      </c>
    </row>
    <row r="2685" customFormat="false" ht="15.75" hidden="false" customHeight="false" outlineLevel="0" collapsed="false">
      <c r="A2685" s="3" t="n">
        <v>2684</v>
      </c>
      <c r="B2685" s="3" t="n">
        <v>25.6622</v>
      </c>
      <c r="C2685" s="3" t="n">
        <v>15.2253</v>
      </c>
      <c r="D2685" s="3" t="n">
        <v>2.33419</v>
      </c>
      <c r="E2685" s="3" t="n">
        <v>11.4592</v>
      </c>
    </row>
    <row r="2686" customFormat="false" ht="15.75" hidden="false" customHeight="false" outlineLevel="0" collapsed="false">
      <c r="A2686" s="3" t="n">
        <v>2685</v>
      </c>
      <c r="B2686" s="3" t="n">
        <v>26.8132</v>
      </c>
      <c r="C2686" s="3" t="n">
        <v>17.6774</v>
      </c>
      <c r="D2686" s="3" t="n">
        <v>2.00754</v>
      </c>
      <c r="E2686" s="3" t="n">
        <v>9.27243</v>
      </c>
    </row>
    <row r="2687" customFormat="false" ht="15.75" hidden="false" customHeight="false" outlineLevel="0" collapsed="false">
      <c r="A2687" s="3" t="n">
        <v>2686</v>
      </c>
      <c r="B2687" s="3" t="n">
        <v>27.4999</v>
      </c>
      <c r="C2687" s="3" t="n">
        <v>18.6658</v>
      </c>
      <c r="D2687" s="3" t="n">
        <v>1.42874</v>
      </c>
      <c r="E2687" s="3" t="n">
        <v>-2.74988</v>
      </c>
    </row>
    <row r="2688" customFormat="false" ht="15.75" hidden="false" customHeight="false" outlineLevel="0" collapsed="false">
      <c r="A2688" s="3" t="n">
        <v>2687</v>
      </c>
      <c r="B2688" s="3" t="n">
        <v>25.7665</v>
      </c>
      <c r="C2688" s="3" t="n">
        <v>17.5643</v>
      </c>
      <c r="D2688" s="3" t="n">
        <v>2.29881</v>
      </c>
      <c r="E2688" s="3" t="n">
        <v>2.83095</v>
      </c>
    </row>
    <row r="2689" customFormat="false" ht="15.75" hidden="false" customHeight="false" outlineLevel="0" collapsed="false">
      <c r="A2689" s="3" t="n">
        <v>2688</v>
      </c>
      <c r="B2689" s="3" t="n">
        <v>27.5316</v>
      </c>
      <c r="C2689" s="3" t="n">
        <v>18.5747</v>
      </c>
      <c r="D2689" s="3" t="n">
        <v>1.44496</v>
      </c>
      <c r="E2689" s="3" t="n">
        <v>1.653</v>
      </c>
    </row>
    <row r="2690" customFormat="false" ht="15.75" hidden="false" customHeight="false" outlineLevel="0" collapsed="false">
      <c r="A2690" s="3" t="n">
        <v>2689</v>
      </c>
      <c r="B2690" s="3" t="n">
        <v>26.8436</v>
      </c>
      <c r="C2690" s="3" t="n">
        <v>19.3053</v>
      </c>
      <c r="D2690" s="3" t="n">
        <v>2.37269</v>
      </c>
      <c r="E2690" s="3" t="n">
        <v>-2.98758</v>
      </c>
    </row>
    <row r="2691" customFormat="false" ht="15.75" hidden="false" customHeight="false" outlineLevel="0" collapsed="false">
      <c r="A2691" s="3" t="n">
        <v>2690</v>
      </c>
      <c r="B2691" s="3" t="n">
        <v>27.051</v>
      </c>
      <c r="C2691" s="3" t="n">
        <v>18.18</v>
      </c>
      <c r="D2691" s="3" t="n">
        <v>1.22303</v>
      </c>
      <c r="E2691" s="3" t="n">
        <v>2.71231</v>
      </c>
    </row>
    <row r="2692" customFormat="false" ht="15.75" hidden="false" customHeight="false" outlineLevel="0" collapsed="false">
      <c r="A2692" s="3" t="n">
        <v>2691</v>
      </c>
      <c r="B2692" s="3" t="n">
        <v>26.0506</v>
      </c>
      <c r="C2692" s="3" t="n">
        <v>16.3023</v>
      </c>
      <c r="D2692" s="3" t="n">
        <v>2.10586</v>
      </c>
      <c r="E2692" s="3" t="n">
        <v>9.53091</v>
      </c>
    </row>
    <row r="2693" customFormat="false" ht="15.75" hidden="false" customHeight="false" outlineLevel="0" collapsed="false">
      <c r="A2693" s="3" t="n">
        <v>2692</v>
      </c>
      <c r="B2693" s="3" t="n">
        <v>27.183</v>
      </c>
      <c r="C2693" s="3" t="n">
        <v>16.9484</v>
      </c>
      <c r="D2693" s="3" t="n">
        <v>2.72975</v>
      </c>
      <c r="E2693" s="3" t="n">
        <v>7.87193</v>
      </c>
    </row>
    <row r="2694" customFormat="false" ht="15.75" hidden="false" customHeight="false" outlineLevel="0" collapsed="false">
      <c r="A2694" s="3" t="n">
        <v>2693</v>
      </c>
      <c r="B2694" s="3" t="n">
        <v>26.9106</v>
      </c>
      <c r="C2694" s="3" t="n">
        <v>17.0962</v>
      </c>
      <c r="D2694" s="3" t="n">
        <v>2.81135</v>
      </c>
      <c r="E2694" s="3" t="n">
        <v>2.31668</v>
      </c>
    </row>
    <row r="2695" customFormat="false" ht="15.75" hidden="false" customHeight="false" outlineLevel="0" collapsed="false">
      <c r="A2695" s="3" t="n">
        <v>2694</v>
      </c>
      <c r="B2695" s="3" t="n">
        <v>27.3421</v>
      </c>
      <c r="C2695" s="3" t="n">
        <v>18.354</v>
      </c>
      <c r="D2695" s="3" t="n">
        <v>1.3624</v>
      </c>
      <c r="E2695" s="3" t="n">
        <v>8.36779</v>
      </c>
    </row>
    <row r="2696" customFormat="false" ht="15.75" hidden="false" customHeight="false" outlineLevel="0" collapsed="false">
      <c r="A2696" s="3" t="n">
        <v>2695</v>
      </c>
      <c r="B2696" s="3" t="n">
        <v>25.742</v>
      </c>
      <c r="C2696" s="3" t="n">
        <v>16.324</v>
      </c>
      <c r="D2696" s="3" t="n">
        <v>1.80822</v>
      </c>
      <c r="E2696" s="3" t="n">
        <v>2.51675</v>
      </c>
    </row>
    <row r="2697" customFormat="false" ht="15.75" hidden="false" customHeight="false" outlineLevel="0" collapsed="false">
      <c r="A2697" s="3" t="n">
        <v>2696</v>
      </c>
      <c r="B2697" s="3" t="n">
        <v>28.6208</v>
      </c>
      <c r="C2697" s="3" t="n">
        <v>21.2138</v>
      </c>
      <c r="D2697" s="3" t="n">
        <v>1.91671</v>
      </c>
      <c r="E2697" s="3" t="n">
        <v>8.26584</v>
      </c>
    </row>
    <row r="2698" customFormat="false" ht="15.75" hidden="false" customHeight="false" outlineLevel="0" collapsed="false">
      <c r="A2698" s="3" t="n">
        <v>2697</v>
      </c>
      <c r="B2698" s="3" t="n">
        <v>26.4892</v>
      </c>
      <c r="C2698" s="3" t="n">
        <v>17.0879</v>
      </c>
      <c r="D2698" s="3" t="n">
        <v>2.08603</v>
      </c>
      <c r="E2698" s="3" t="n">
        <v>-5.03565</v>
      </c>
    </row>
    <row r="2699" customFormat="false" ht="15.75" hidden="false" customHeight="false" outlineLevel="0" collapsed="false">
      <c r="A2699" s="3" t="n">
        <v>2698</v>
      </c>
      <c r="B2699" s="3" t="n">
        <v>27.0825</v>
      </c>
      <c r="C2699" s="3" t="n">
        <v>17.0897</v>
      </c>
      <c r="D2699" s="3" t="n">
        <v>1.5693</v>
      </c>
      <c r="E2699" s="3" t="n">
        <v>-2.82808</v>
      </c>
    </row>
    <row r="2700" customFormat="false" ht="15.75" hidden="false" customHeight="false" outlineLevel="0" collapsed="false">
      <c r="A2700" s="3" t="n">
        <v>2699</v>
      </c>
      <c r="B2700" s="3" t="n">
        <v>24.6396</v>
      </c>
      <c r="C2700" s="3" t="n">
        <v>15.4468</v>
      </c>
      <c r="D2700" s="3" t="n">
        <v>2.35425</v>
      </c>
      <c r="E2700" s="3" t="n">
        <v>6.10304</v>
      </c>
    </row>
    <row r="2701" customFormat="false" ht="15.75" hidden="false" customHeight="false" outlineLevel="0" collapsed="false">
      <c r="A2701" s="3" t="n">
        <v>2700</v>
      </c>
      <c r="B2701" s="3" t="n">
        <v>27.3318</v>
      </c>
      <c r="C2701" s="3" t="n">
        <v>18.107</v>
      </c>
      <c r="D2701" s="3" t="n">
        <v>2.58538</v>
      </c>
      <c r="E2701" s="3" t="n">
        <v>-2.84652</v>
      </c>
    </row>
    <row r="2702" customFormat="false" ht="15.75" hidden="false" customHeight="false" outlineLevel="0" collapsed="false">
      <c r="A2702" s="3" t="n">
        <v>2701</v>
      </c>
      <c r="B2702" s="3" t="n">
        <v>27.0483</v>
      </c>
      <c r="C2702" s="3" t="n">
        <v>17.9497</v>
      </c>
      <c r="D2702" s="3" t="n">
        <v>1.78628</v>
      </c>
      <c r="E2702" s="3" t="n">
        <v>10.9668</v>
      </c>
    </row>
    <row r="2703" customFormat="false" ht="15.75" hidden="false" customHeight="false" outlineLevel="0" collapsed="false">
      <c r="A2703" s="3" t="n">
        <v>2702</v>
      </c>
      <c r="B2703" s="3" t="n">
        <v>25.8798</v>
      </c>
      <c r="C2703" s="3" t="n">
        <v>16.063</v>
      </c>
      <c r="D2703" s="3" t="n">
        <v>1.45743</v>
      </c>
      <c r="E2703" s="3" t="n">
        <v>-0.844093</v>
      </c>
    </row>
    <row r="2704" customFormat="false" ht="15.75" hidden="false" customHeight="false" outlineLevel="0" collapsed="false">
      <c r="A2704" s="3" t="n">
        <v>2703</v>
      </c>
      <c r="B2704" s="3" t="n">
        <v>27.2398</v>
      </c>
      <c r="C2704" s="3" t="n">
        <v>18.559</v>
      </c>
      <c r="D2704" s="3" t="n">
        <v>3.42482</v>
      </c>
      <c r="E2704" s="3" t="n">
        <v>13.1315</v>
      </c>
    </row>
    <row r="2705" customFormat="false" ht="15.75" hidden="false" customHeight="false" outlineLevel="0" collapsed="false">
      <c r="A2705" s="3" t="n">
        <v>2704</v>
      </c>
      <c r="B2705" s="3" t="n">
        <v>25.4569</v>
      </c>
      <c r="C2705" s="3" t="n">
        <v>17.074</v>
      </c>
      <c r="D2705" s="3" t="n">
        <v>3.24928</v>
      </c>
      <c r="E2705" s="3" t="n">
        <v>-2.30557</v>
      </c>
    </row>
    <row r="2706" customFormat="false" ht="15.75" hidden="false" customHeight="false" outlineLevel="0" collapsed="false">
      <c r="A2706" s="3" t="n">
        <v>2705</v>
      </c>
      <c r="B2706" s="3" t="n">
        <v>25.9869</v>
      </c>
      <c r="C2706" s="3" t="n">
        <v>18.2281</v>
      </c>
      <c r="D2706" s="3" t="n">
        <v>2.25265</v>
      </c>
      <c r="E2706" s="3" t="n">
        <v>6.53832</v>
      </c>
    </row>
    <row r="2707" customFormat="false" ht="15.75" hidden="false" customHeight="false" outlineLevel="0" collapsed="false">
      <c r="A2707" s="3" t="n">
        <v>2706</v>
      </c>
      <c r="B2707" s="3" t="n">
        <v>28.2778</v>
      </c>
      <c r="C2707" s="3" t="n">
        <v>19.5785</v>
      </c>
      <c r="D2707" s="3" t="n">
        <v>2.32666</v>
      </c>
      <c r="E2707" s="3" t="n">
        <v>1.91518</v>
      </c>
    </row>
    <row r="2708" customFormat="false" ht="15.75" hidden="false" customHeight="false" outlineLevel="0" collapsed="false">
      <c r="A2708" s="3" t="n">
        <v>2707</v>
      </c>
      <c r="B2708" s="3" t="n">
        <v>28.4241</v>
      </c>
      <c r="C2708" s="3" t="n">
        <v>19.9202</v>
      </c>
      <c r="D2708" s="3" t="n">
        <v>1.21669</v>
      </c>
      <c r="E2708" s="3" t="n">
        <v>3.67903</v>
      </c>
    </row>
    <row r="2709" customFormat="false" ht="15.75" hidden="false" customHeight="false" outlineLevel="0" collapsed="false">
      <c r="A2709" s="3" t="n">
        <v>2708</v>
      </c>
      <c r="B2709" s="3" t="n">
        <v>26.7053</v>
      </c>
      <c r="C2709" s="3" t="n">
        <v>17.5164</v>
      </c>
      <c r="D2709" s="3" t="n">
        <v>1.91192</v>
      </c>
      <c r="E2709" s="3" t="n">
        <v>1.00417</v>
      </c>
    </row>
    <row r="2710" customFormat="false" ht="15.75" hidden="false" customHeight="false" outlineLevel="0" collapsed="false">
      <c r="A2710" s="3" t="n">
        <v>2709</v>
      </c>
      <c r="B2710" s="3" t="n">
        <v>26.528</v>
      </c>
      <c r="C2710" s="3" t="n">
        <v>16.719</v>
      </c>
      <c r="D2710" s="3" t="n">
        <v>1.92699</v>
      </c>
      <c r="E2710" s="3" t="n">
        <v>1.94925</v>
      </c>
    </row>
    <row r="2711" customFormat="false" ht="15.75" hidden="false" customHeight="false" outlineLevel="0" collapsed="false">
      <c r="A2711" s="3" t="n">
        <v>2710</v>
      </c>
      <c r="B2711" s="3" t="n">
        <v>26.967</v>
      </c>
      <c r="C2711" s="3" t="n">
        <v>18.2509</v>
      </c>
      <c r="D2711" s="3" t="n">
        <v>2.71032</v>
      </c>
      <c r="E2711" s="3" t="n">
        <v>-3.68472</v>
      </c>
    </row>
    <row r="2712" customFormat="false" ht="15.75" hidden="false" customHeight="false" outlineLevel="0" collapsed="false">
      <c r="A2712" s="3" t="n">
        <v>2711</v>
      </c>
      <c r="B2712" s="3" t="n">
        <v>26.5118</v>
      </c>
      <c r="C2712" s="3" t="n">
        <v>16.9877</v>
      </c>
      <c r="D2712" s="3" t="n">
        <v>2.26238</v>
      </c>
      <c r="E2712" s="3" t="n">
        <v>14.1176</v>
      </c>
    </row>
    <row r="2713" customFormat="false" ht="15.75" hidden="false" customHeight="false" outlineLevel="0" collapsed="false">
      <c r="A2713" s="3" t="n">
        <v>2712</v>
      </c>
      <c r="B2713" s="3" t="n">
        <v>25.316</v>
      </c>
      <c r="C2713" s="3" t="n">
        <v>16.2999</v>
      </c>
      <c r="D2713" s="3" t="n">
        <v>0.810369</v>
      </c>
      <c r="E2713" s="3" t="n">
        <v>-3.08908</v>
      </c>
    </row>
    <row r="2714" customFormat="false" ht="15.75" hidden="false" customHeight="false" outlineLevel="0" collapsed="false">
      <c r="A2714" s="3" t="n">
        <v>2713</v>
      </c>
      <c r="B2714" s="3" t="n">
        <v>25.4373</v>
      </c>
      <c r="C2714" s="3" t="n">
        <v>16.2974</v>
      </c>
      <c r="D2714" s="3" t="n">
        <v>2.23468</v>
      </c>
      <c r="E2714" s="3" t="n">
        <v>-4.82786</v>
      </c>
    </row>
    <row r="2715" customFormat="false" ht="15.75" hidden="false" customHeight="false" outlineLevel="0" collapsed="false">
      <c r="A2715" s="3" t="n">
        <v>2714</v>
      </c>
      <c r="B2715" s="3" t="n">
        <v>26.2179</v>
      </c>
      <c r="C2715" s="3" t="n">
        <v>17.7705</v>
      </c>
      <c r="D2715" s="3" t="n">
        <v>1.93032</v>
      </c>
      <c r="E2715" s="3" t="n">
        <v>3.84868</v>
      </c>
    </row>
    <row r="2716" customFormat="false" ht="15.75" hidden="false" customHeight="false" outlineLevel="0" collapsed="false">
      <c r="A2716" s="3" t="n">
        <v>2715</v>
      </c>
      <c r="B2716" s="3" t="n">
        <v>27.8117</v>
      </c>
      <c r="C2716" s="3" t="n">
        <v>19.022</v>
      </c>
      <c r="D2716" s="3" t="n">
        <v>2.17802</v>
      </c>
      <c r="E2716" s="3" t="n">
        <v>7.11576</v>
      </c>
    </row>
    <row r="2717" customFormat="false" ht="15.75" hidden="false" customHeight="false" outlineLevel="0" collapsed="false">
      <c r="A2717" s="3" t="n">
        <v>2716</v>
      </c>
      <c r="B2717" s="3" t="n">
        <v>25.8052</v>
      </c>
      <c r="C2717" s="3" t="n">
        <v>16.3568</v>
      </c>
      <c r="D2717" s="3" t="n">
        <v>1.30003</v>
      </c>
      <c r="E2717" s="3" t="n">
        <v>16.5054</v>
      </c>
    </row>
    <row r="2718" customFormat="false" ht="15.75" hidden="false" customHeight="false" outlineLevel="0" collapsed="false">
      <c r="A2718" s="3" t="n">
        <v>2717</v>
      </c>
      <c r="B2718" s="3" t="n">
        <v>26.3689</v>
      </c>
      <c r="C2718" s="3" t="n">
        <v>16.9516</v>
      </c>
      <c r="D2718" s="3" t="n">
        <v>2.85308</v>
      </c>
      <c r="E2718" s="3" t="n">
        <v>5.3495</v>
      </c>
    </row>
    <row r="2719" customFormat="false" ht="15.75" hidden="false" customHeight="false" outlineLevel="0" collapsed="false">
      <c r="A2719" s="3" t="n">
        <v>2718</v>
      </c>
      <c r="B2719" s="3" t="n">
        <v>27.2892</v>
      </c>
      <c r="C2719" s="3" t="n">
        <v>18.0857</v>
      </c>
      <c r="D2719" s="3" t="n">
        <v>1.51054</v>
      </c>
      <c r="E2719" s="3" t="n">
        <v>0.574891</v>
      </c>
    </row>
    <row r="2720" customFormat="false" ht="15.75" hidden="false" customHeight="false" outlineLevel="0" collapsed="false">
      <c r="A2720" s="3" t="n">
        <v>2719</v>
      </c>
      <c r="B2720" s="3" t="n">
        <v>27.235</v>
      </c>
      <c r="C2720" s="3" t="n">
        <v>19.0878</v>
      </c>
      <c r="D2720" s="3" t="n">
        <v>2.80406</v>
      </c>
      <c r="E2720" s="3" t="n">
        <v>-6.18369</v>
      </c>
    </row>
    <row r="2721" customFormat="false" ht="15.75" hidden="false" customHeight="false" outlineLevel="0" collapsed="false">
      <c r="A2721" s="3" t="n">
        <v>2720</v>
      </c>
      <c r="B2721" s="3" t="n">
        <v>28.7055</v>
      </c>
      <c r="C2721" s="3" t="n">
        <v>20.0779</v>
      </c>
      <c r="D2721" s="3" t="n">
        <v>2.25635</v>
      </c>
      <c r="E2721" s="3" t="n">
        <v>13.9955</v>
      </c>
    </row>
    <row r="2722" customFormat="false" ht="15.75" hidden="false" customHeight="false" outlineLevel="0" collapsed="false">
      <c r="A2722" s="3" t="n">
        <v>2721</v>
      </c>
      <c r="B2722" s="3" t="n">
        <v>25.5397</v>
      </c>
      <c r="C2722" s="3" t="n">
        <v>15.1272</v>
      </c>
      <c r="D2722" s="3" t="n">
        <v>2.52621</v>
      </c>
      <c r="E2722" s="3" t="n">
        <v>8.45972</v>
      </c>
    </row>
    <row r="2723" customFormat="false" ht="15.75" hidden="false" customHeight="false" outlineLevel="0" collapsed="false">
      <c r="A2723" s="3" t="n">
        <v>2722</v>
      </c>
      <c r="B2723" s="3" t="n">
        <v>25.4445</v>
      </c>
      <c r="C2723" s="3" t="n">
        <v>17.5435</v>
      </c>
      <c r="D2723" s="3" t="n">
        <v>2.59755</v>
      </c>
      <c r="E2723" s="3" t="n">
        <v>0.383506</v>
      </c>
    </row>
    <row r="2724" customFormat="false" ht="15.75" hidden="false" customHeight="false" outlineLevel="0" collapsed="false">
      <c r="A2724" s="3" t="n">
        <v>2723</v>
      </c>
      <c r="B2724" s="3" t="n">
        <v>25.626</v>
      </c>
      <c r="C2724" s="3" t="n">
        <v>15.7314</v>
      </c>
      <c r="D2724" s="3" t="n">
        <v>1.98583</v>
      </c>
      <c r="E2724" s="3" t="n">
        <v>5.30757</v>
      </c>
    </row>
    <row r="2725" customFormat="false" ht="15.75" hidden="false" customHeight="false" outlineLevel="0" collapsed="false">
      <c r="A2725" s="3" t="n">
        <v>2724</v>
      </c>
      <c r="B2725" s="3" t="n">
        <v>26.2594</v>
      </c>
      <c r="C2725" s="3" t="n">
        <v>17.4593</v>
      </c>
      <c r="D2725" s="3" t="n">
        <v>2.79254</v>
      </c>
      <c r="E2725" s="3" t="n">
        <v>8.98365</v>
      </c>
    </row>
    <row r="2726" customFormat="false" ht="15.75" hidden="false" customHeight="false" outlineLevel="0" collapsed="false">
      <c r="A2726" s="3" t="n">
        <v>2725</v>
      </c>
      <c r="B2726" s="3" t="n">
        <v>24.3805</v>
      </c>
      <c r="C2726" s="3" t="n">
        <v>15.4341</v>
      </c>
      <c r="D2726" s="3" t="n">
        <v>2.62977</v>
      </c>
      <c r="E2726" s="3" t="n">
        <v>-6.2476</v>
      </c>
    </row>
    <row r="2727" customFormat="false" ht="15.75" hidden="false" customHeight="false" outlineLevel="0" collapsed="false">
      <c r="A2727" s="3" t="n">
        <v>2726</v>
      </c>
      <c r="B2727" s="3" t="n">
        <v>26.6646</v>
      </c>
      <c r="C2727" s="3" t="n">
        <v>17.5395</v>
      </c>
      <c r="D2727" s="3" t="n">
        <v>1.76771</v>
      </c>
      <c r="E2727" s="3" t="n">
        <v>-4.45138</v>
      </c>
    </row>
    <row r="2728" customFormat="false" ht="15.75" hidden="false" customHeight="false" outlineLevel="0" collapsed="false">
      <c r="A2728" s="3" t="n">
        <v>2727</v>
      </c>
      <c r="B2728" s="3" t="n">
        <v>24.2155</v>
      </c>
      <c r="C2728" s="3" t="n">
        <v>16.0177</v>
      </c>
      <c r="D2728" s="3" t="n">
        <v>2.84046</v>
      </c>
      <c r="E2728" s="3" t="n">
        <v>3.63589</v>
      </c>
    </row>
    <row r="2729" customFormat="false" ht="15.75" hidden="false" customHeight="false" outlineLevel="0" collapsed="false">
      <c r="A2729" s="3" t="n">
        <v>2728</v>
      </c>
      <c r="B2729" s="3" t="n">
        <v>26.5758</v>
      </c>
      <c r="C2729" s="3" t="n">
        <v>16.3218</v>
      </c>
      <c r="D2729" s="3" t="n">
        <v>0.572472</v>
      </c>
      <c r="E2729" s="3" t="n">
        <v>11.193</v>
      </c>
    </row>
    <row r="2730" customFormat="false" ht="15.75" hidden="false" customHeight="false" outlineLevel="0" collapsed="false">
      <c r="A2730" s="3" t="n">
        <v>2729</v>
      </c>
      <c r="B2730" s="3" t="n">
        <v>25.3094</v>
      </c>
      <c r="C2730" s="3" t="n">
        <v>15.3735</v>
      </c>
      <c r="D2730" s="3" t="n">
        <v>1.76049</v>
      </c>
      <c r="E2730" s="3" t="n">
        <v>-3.28273</v>
      </c>
    </row>
    <row r="2731" customFormat="false" ht="15.75" hidden="false" customHeight="false" outlineLevel="0" collapsed="false">
      <c r="A2731" s="3" t="n">
        <v>2730</v>
      </c>
      <c r="B2731" s="3" t="n">
        <v>27.3472</v>
      </c>
      <c r="C2731" s="3" t="n">
        <v>18.6672</v>
      </c>
      <c r="D2731" s="3" t="n">
        <v>2.97774</v>
      </c>
      <c r="E2731" s="3" t="n">
        <v>5.72405</v>
      </c>
    </row>
    <row r="2732" customFormat="false" ht="15.75" hidden="false" customHeight="false" outlineLevel="0" collapsed="false">
      <c r="A2732" s="3" t="n">
        <v>2731</v>
      </c>
      <c r="B2732" s="3" t="n">
        <v>27.2256</v>
      </c>
      <c r="C2732" s="3" t="n">
        <v>16.6313</v>
      </c>
      <c r="D2732" s="3" t="n">
        <v>0.562941</v>
      </c>
      <c r="E2732" s="3" t="n">
        <v>-1.87867</v>
      </c>
    </row>
    <row r="2733" customFormat="false" ht="15.75" hidden="false" customHeight="false" outlineLevel="0" collapsed="false">
      <c r="A2733" s="3" t="n">
        <v>2732</v>
      </c>
      <c r="B2733" s="3" t="n">
        <v>25.2459</v>
      </c>
      <c r="C2733" s="3" t="n">
        <v>17.1386</v>
      </c>
      <c r="D2733" s="3" t="n">
        <v>1.60803</v>
      </c>
      <c r="E2733" s="3" t="n">
        <v>1.39977</v>
      </c>
    </row>
    <row r="2734" customFormat="false" ht="15.75" hidden="false" customHeight="false" outlineLevel="0" collapsed="false">
      <c r="A2734" s="3" t="n">
        <v>2733</v>
      </c>
      <c r="B2734" s="3" t="n">
        <v>25.5843</v>
      </c>
      <c r="C2734" s="3" t="n">
        <v>16.7673</v>
      </c>
      <c r="D2734" s="3" t="n">
        <v>1.6691</v>
      </c>
      <c r="E2734" s="3" t="n">
        <v>1.05486</v>
      </c>
    </row>
    <row r="2735" customFormat="false" ht="15.75" hidden="false" customHeight="false" outlineLevel="0" collapsed="false">
      <c r="A2735" s="3" t="n">
        <v>2734</v>
      </c>
      <c r="B2735" s="3" t="n">
        <v>27.7561</v>
      </c>
      <c r="C2735" s="3" t="n">
        <v>19.5418</v>
      </c>
      <c r="D2735" s="3" t="n">
        <v>2.3717</v>
      </c>
      <c r="E2735" s="3" t="n">
        <v>-3.58782</v>
      </c>
    </row>
    <row r="2736" customFormat="false" ht="15.75" hidden="false" customHeight="false" outlineLevel="0" collapsed="false">
      <c r="A2736" s="3" t="n">
        <v>2735</v>
      </c>
      <c r="B2736" s="3" t="n">
        <v>27.3882</v>
      </c>
      <c r="C2736" s="3" t="n">
        <v>18.6019</v>
      </c>
      <c r="D2736" s="3" t="n">
        <v>2.01392</v>
      </c>
      <c r="E2736" s="3" t="n">
        <v>12.7057</v>
      </c>
    </row>
    <row r="2737" customFormat="false" ht="15.75" hidden="false" customHeight="false" outlineLevel="0" collapsed="false">
      <c r="A2737" s="3" t="n">
        <v>2736</v>
      </c>
      <c r="B2737" s="3" t="n">
        <v>26.6524</v>
      </c>
      <c r="C2737" s="3" t="n">
        <v>17.3126</v>
      </c>
      <c r="D2737" s="3" t="n">
        <v>1.69934</v>
      </c>
      <c r="E2737" s="3" t="n">
        <v>6.94477</v>
      </c>
    </row>
    <row r="2738" customFormat="false" ht="15.75" hidden="false" customHeight="false" outlineLevel="0" collapsed="false">
      <c r="A2738" s="3" t="n">
        <v>2737</v>
      </c>
      <c r="B2738" s="3" t="n">
        <v>23.0333</v>
      </c>
      <c r="C2738" s="3" t="n">
        <v>13.43</v>
      </c>
      <c r="D2738" s="3" t="n">
        <v>1.03492</v>
      </c>
      <c r="E2738" s="3" t="n">
        <v>7.16926</v>
      </c>
    </row>
    <row r="2739" customFormat="false" ht="15.75" hidden="false" customHeight="false" outlineLevel="0" collapsed="false">
      <c r="A2739" s="3" t="n">
        <v>2738</v>
      </c>
      <c r="B2739" s="3" t="n">
        <v>27.3536</v>
      </c>
      <c r="C2739" s="3" t="n">
        <v>19.0042</v>
      </c>
      <c r="D2739" s="3" t="n">
        <v>1.61169</v>
      </c>
      <c r="E2739" s="3" t="n">
        <v>5.57417</v>
      </c>
    </row>
    <row r="2740" customFormat="false" ht="15.75" hidden="false" customHeight="false" outlineLevel="0" collapsed="false">
      <c r="A2740" s="3" t="n">
        <v>2739</v>
      </c>
      <c r="B2740" s="3" t="n">
        <v>26.2588</v>
      </c>
      <c r="C2740" s="3" t="n">
        <v>17.347</v>
      </c>
      <c r="D2740" s="3" t="n">
        <v>2.8998</v>
      </c>
      <c r="E2740" s="3" t="n">
        <v>9.89406</v>
      </c>
    </row>
    <row r="2741" customFormat="false" ht="15.75" hidden="false" customHeight="false" outlineLevel="0" collapsed="false">
      <c r="A2741" s="3" t="n">
        <v>2740</v>
      </c>
      <c r="B2741" s="3" t="n">
        <v>27.5465</v>
      </c>
      <c r="C2741" s="3" t="n">
        <v>18.3826</v>
      </c>
      <c r="D2741" s="3" t="n">
        <v>1.80919</v>
      </c>
      <c r="E2741" s="3" t="n">
        <v>-2.55343</v>
      </c>
    </row>
    <row r="2742" customFormat="false" ht="15.75" hidden="false" customHeight="false" outlineLevel="0" collapsed="false">
      <c r="A2742" s="3" t="n">
        <v>2741</v>
      </c>
      <c r="B2742" s="3" t="n">
        <v>26.6355</v>
      </c>
      <c r="C2742" s="3" t="n">
        <v>17.5679</v>
      </c>
      <c r="D2742" s="3" t="n">
        <v>2.19264</v>
      </c>
      <c r="E2742" s="3" t="n">
        <v>-0.560667</v>
      </c>
    </row>
    <row r="2743" customFormat="false" ht="15.75" hidden="false" customHeight="false" outlineLevel="0" collapsed="false">
      <c r="A2743" s="3" t="n">
        <v>2742</v>
      </c>
      <c r="B2743" s="3" t="n">
        <v>25.8915</v>
      </c>
      <c r="C2743" s="3" t="n">
        <v>17.0359</v>
      </c>
      <c r="D2743" s="3" t="n">
        <v>2.07737</v>
      </c>
      <c r="E2743" s="3" t="n">
        <v>13.0354</v>
      </c>
    </row>
    <row r="2744" customFormat="false" ht="15.75" hidden="false" customHeight="false" outlineLevel="0" collapsed="false">
      <c r="A2744" s="3" t="n">
        <v>2743</v>
      </c>
      <c r="B2744" s="3" t="n">
        <v>24.6465</v>
      </c>
      <c r="C2744" s="3" t="n">
        <v>15.5207</v>
      </c>
      <c r="D2744" s="3" t="n">
        <v>2.20024</v>
      </c>
      <c r="E2744" s="3" t="n">
        <v>9.35802</v>
      </c>
    </row>
    <row r="2745" customFormat="false" ht="15.75" hidden="false" customHeight="false" outlineLevel="0" collapsed="false">
      <c r="A2745" s="3" t="n">
        <v>2744</v>
      </c>
      <c r="B2745" s="3" t="n">
        <v>27.4727</v>
      </c>
      <c r="C2745" s="3" t="n">
        <v>18.1794</v>
      </c>
      <c r="D2745" s="3" t="n">
        <v>1.91172</v>
      </c>
      <c r="E2745" s="3" t="n">
        <v>7.67099</v>
      </c>
    </row>
    <row r="2746" customFormat="false" ht="15.75" hidden="false" customHeight="false" outlineLevel="0" collapsed="false">
      <c r="A2746" s="3" t="n">
        <v>2745</v>
      </c>
      <c r="B2746" s="3" t="n">
        <v>27.7255</v>
      </c>
      <c r="C2746" s="3" t="n">
        <v>19.1241</v>
      </c>
      <c r="D2746" s="3" t="n">
        <v>1.72804</v>
      </c>
      <c r="E2746" s="3" t="n">
        <v>-5.0641</v>
      </c>
    </row>
    <row r="2747" customFormat="false" ht="15.75" hidden="false" customHeight="false" outlineLevel="0" collapsed="false">
      <c r="A2747" s="3" t="n">
        <v>2746</v>
      </c>
      <c r="B2747" s="3" t="n">
        <v>26.3566</v>
      </c>
      <c r="C2747" s="3" t="n">
        <v>16.2058</v>
      </c>
      <c r="D2747" s="3" t="n">
        <v>1.65193</v>
      </c>
      <c r="E2747" s="3" t="n">
        <v>-5.51363</v>
      </c>
    </row>
    <row r="2748" customFormat="false" ht="15.75" hidden="false" customHeight="false" outlineLevel="0" collapsed="false">
      <c r="A2748" s="3" t="n">
        <v>2747</v>
      </c>
      <c r="B2748" s="3" t="n">
        <v>25.9321</v>
      </c>
      <c r="C2748" s="3" t="n">
        <v>15.5659</v>
      </c>
      <c r="D2748" s="3" t="n">
        <v>2.89084</v>
      </c>
      <c r="E2748" s="3" t="n">
        <v>-4.53447</v>
      </c>
    </row>
    <row r="2749" customFormat="false" ht="15.75" hidden="false" customHeight="false" outlineLevel="0" collapsed="false">
      <c r="A2749" s="3" t="n">
        <v>2748</v>
      </c>
      <c r="B2749" s="3" t="n">
        <v>26.9133</v>
      </c>
      <c r="C2749" s="3" t="n">
        <v>18.4937</v>
      </c>
      <c r="D2749" s="3" t="n">
        <v>2.28271</v>
      </c>
      <c r="E2749" s="3" t="n">
        <v>7.99343</v>
      </c>
    </row>
    <row r="2750" customFormat="false" ht="15.75" hidden="false" customHeight="false" outlineLevel="0" collapsed="false">
      <c r="A2750" s="3" t="n">
        <v>2749</v>
      </c>
      <c r="B2750" s="3" t="n">
        <v>26.7937</v>
      </c>
      <c r="C2750" s="3" t="n">
        <v>18.9828</v>
      </c>
      <c r="D2750" s="3" t="n">
        <v>1.55453</v>
      </c>
      <c r="E2750" s="3" t="n">
        <v>8.23382</v>
      </c>
    </row>
    <row r="2751" customFormat="false" ht="15.75" hidden="false" customHeight="false" outlineLevel="0" collapsed="false">
      <c r="A2751" s="3" t="n">
        <v>2750</v>
      </c>
      <c r="B2751" s="3" t="n">
        <v>26.8358</v>
      </c>
      <c r="C2751" s="3" t="n">
        <v>17.258</v>
      </c>
      <c r="D2751" s="3" t="n">
        <v>1.54516</v>
      </c>
      <c r="E2751" s="3" t="n">
        <v>11.6243</v>
      </c>
    </row>
    <row r="2752" customFormat="false" ht="15.75" hidden="false" customHeight="false" outlineLevel="0" collapsed="false">
      <c r="A2752" s="3" t="n">
        <v>2751</v>
      </c>
      <c r="B2752" s="3" t="n">
        <v>26.031</v>
      </c>
      <c r="C2752" s="3" t="n">
        <v>16.4518</v>
      </c>
      <c r="D2752" s="3" t="n">
        <v>3.11715</v>
      </c>
      <c r="E2752" s="3" t="n">
        <v>-3.42602</v>
      </c>
    </row>
    <row r="2753" customFormat="false" ht="15.75" hidden="false" customHeight="false" outlineLevel="0" collapsed="false">
      <c r="A2753" s="3" t="n">
        <v>2752</v>
      </c>
      <c r="B2753" s="3" t="n">
        <v>27.4467</v>
      </c>
      <c r="C2753" s="3" t="n">
        <v>18.051</v>
      </c>
      <c r="D2753" s="3" t="n">
        <v>2.62776</v>
      </c>
      <c r="E2753" s="3" t="n">
        <v>5.78754</v>
      </c>
    </row>
    <row r="2754" customFormat="false" ht="15.75" hidden="false" customHeight="false" outlineLevel="0" collapsed="false">
      <c r="A2754" s="3" t="n">
        <v>2753</v>
      </c>
      <c r="B2754" s="3" t="n">
        <v>25.6581</v>
      </c>
      <c r="C2754" s="3" t="n">
        <v>15.3875</v>
      </c>
      <c r="D2754" s="3" t="n">
        <v>2.2459</v>
      </c>
      <c r="E2754" s="3" t="n">
        <v>8.15289</v>
      </c>
    </row>
    <row r="2755" customFormat="false" ht="15.75" hidden="false" customHeight="false" outlineLevel="0" collapsed="false">
      <c r="A2755" s="3" t="n">
        <v>2754</v>
      </c>
      <c r="B2755" s="3" t="n">
        <v>25.1949</v>
      </c>
      <c r="C2755" s="3" t="n">
        <v>15.4342</v>
      </c>
      <c r="D2755" s="3" t="n">
        <v>1.42468</v>
      </c>
      <c r="E2755" s="3" t="n">
        <v>-5.0047</v>
      </c>
    </row>
    <row r="2756" customFormat="false" ht="15.75" hidden="false" customHeight="false" outlineLevel="0" collapsed="false">
      <c r="A2756" s="3" t="n">
        <v>2755</v>
      </c>
      <c r="B2756" s="3" t="n">
        <v>25.3879</v>
      </c>
      <c r="C2756" s="3" t="n">
        <v>16.387</v>
      </c>
      <c r="D2756" s="3" t="n">
        <v>1.76958</v>
      </c>
      <c r="E2756" s="3" t="n">
        <v>-5.60659</v>
      </c>
    </row>
    <row r="2757" customFormat="false" ht="15.75" hidden="false" customHeight="false" outlineLevel="0" collapsed="false">
      <c r="A2757" s="3" t="n">
        <v>2756</v>
      </c>
      <c r="B2757" s="3" t="n">
        <v>25.763</v>
      </c>
      <c r="C2757" s="3" t="n">
        <v>16.4133</v>
      </c>
      <c r="D2757" s="3" t="n">
        <v>2.01002</v>
      </c>
      <c r="E2757" s="3" t="n">
        <v>-1.20642</v>
      </c>
    </row>
    <row r="2758" customFormat="false" ht="15.75" hidden="false" customHeight="false" outlineLevel="0" collapsed="false">
      <c r="A2758" s="3" t="n">
        <v>2757</v>
      </c>
      <c r="B2758" s="3" t="n">
        <v>26.7981</v>
      </c>
      <c r="C2758" s="3" t="n">
        <v>18.5125</v>
      </c>
      <c r="D2758" s="3" t="n">
        <v>2.50179</v>
      </c>
      <c r="E2758" s="3" t="n">
        <v>5.3845</v>
      </c>
    </row>
    <row r="2759" customFormat="false" ht="15.75" hidden="false" customHeight="false" outlineLevel="0" collapsed="false">
      <c r="A2759" s="3" t="n">
        <v>2758</v>
      </c>
      <c r="B2759" s="3" t="n">
        <v>26.4212</v>
      </c>
      <c r="C2759" s="3" t="n">
        <v>17.8053</v>
      </c>
      <c r="D2759" s="3" t="n">
        <v>1.38179</v>
      </c>
      <c r="E2759" s="3" t="n">
        <v>6.18911</v>
      </c>
    </row>
    <row r="2760" customFormat="false" ht="15.75" hidden="false" customHeight="false" outlineLevel="0" collapsed="false">
      <c r="A2760" s="3" t="n">
        <v>2759</v>
      </c>
      <c r="B2760" s="3" t="n">
        <v>27.4934</v>
      </c>
      <c r="C2760" s="3" t="n">
        <v>17.7266</v>
      </c>
      <c r="D2760" s="3" t="n">
        <v>2.61969</v>
      </c>
      <c r="E2760" s="3" t="n">
        <v>-3.54329</v>
      </c>
    </row>
    <row r="2761" customFormat="false" ht="15.75" hidden="false" customHeight="false" outlineLevel="0" collapsed="false">
      <c r="A2761" s="3" t="n">
        <v>2760</v>
      </c>
      <c r="B2761" s="3" t="n">
        <v>25.5062</v>
      </c>
      <c r="C2761" s="3" t="n">
        <v>16.7965</v>
      </c>
      <c r="D2761" s="3" t="n">
        <v>3.27939</v>
      </c>
      <c r="E2761" s="3" t="n">
        <v>10.8888</v>
      </c>
    </row>
    <row r="2762" customFormat="false" ht="15.75" hidden="false" customHeight="false" outlineLevel="0" collapsed="false">
      <c r="A2762" s="3" t="n">
        <v>2761</v>
      </c>
      <c r="B2762" s="3" t="n">
        <v>26.6088</v>
      </c>
      <c r="C2762" s="3" t="n">
        <v>17.4021</v>
      </c>
      <c r="D2762" s="3" t="n">
        <v>2.98854</v>
      </c>
      <c r="E2762" s="3" t="n">
        <v>5.47244</v>
      </c>
    </row>
    <row r="2763" customFormat="false" ht="15.75" hidden="false" customHeight="false" outlineLevel="0" collapsed="false">
      <c r="A2763" s="3" t="n">
        <v>2762</v>
      </c>
      <c r="B2763" s="3" t="n">
        <v>27.0003</v>
      </c>
      <c r="C2763" s="3" t="n">
        <v>17.1187</v>
      </c>
      <c r="D2763" s="3" t="n">
        <v>1.19743</v>
      </c>
      <c r="E2763" s="3" t="n">
        <v>2.36665</v>
      </c>
    </row>
    <row r="2764" customFormat="false" ht="15.75" hidden="false" customHeight="false" outlineLevel="0" collapsed="false">
      <c r="A2764" s="3" t="n">
        <v>2763</v>
      </c>
      <c r="B2764" s="3" t="n">
        <v>24.9512</v>
      </c>
      <c r="C2764" s="3" t="n">
        <v>15.8391</v>
      </c>
      <c r="D2764" s="3" t="n">
        <v>1.44711</v>
      </c>
      <c r="E2764" s="3" t="n">
        <v>-1.98571</v>
      </c>
    </row>
    <row r="2765" customFormat="false" ht="15.75" hidden="false" customHeight="false" outlineLevel="0" collapsed="false">
      <c r="A2765" s="3" t="n">
        <v>2764</v>
      </c>
      <c r="B2765" s="3" t="n">
        <v>28.2602</v>
      </c>
      <c r="C2765" s="3" t="n">
        <v>20.4665</v>
      </c>
      <c r="D2765" s="3" t="n">
        <v>2.54406</v>
      </c>
      <c r="E2765" s="3" t="n">
        <v>3.91698</v>
      </c>
    </row>
    <row r="2766" customFormat="false" ht="15.75" hidden="false" customHeight="false" outlineLevel="0" collapsed="false">
      <c r="A2766" s="3" t="n">
        <v>2765</v>
      </c>
      <c r="B2766" s="3" t="n">
        <v>25.529</v>
      </c>
      <c r="C2766" s="3" t="n">
        <v>16.2788</v>
      </c>
      <c r="D2766" s="3" t="n">
        <v>3.24226</v>
      </c>
      <c r="E2766" s="3" t="n">
        <v>4.78449</v>
      </c>
    </row>
    <row r="2767" customFormat="false" ht="15.75" hidden="false" customHeight="false" outlineLevel="0" collapsed="false">
      <c r="A2767" s="3" t="n">
        <v>2766</v>
      </c>
      <c r="B2767" s="3" t="n">
        <v>28.1681</v>
      </c>
      <c r="C2767" s="3" t="n">
        <v>19.9424</v>
      </c>
      <c r="D2767" s="3" t="n">
        <v>2.56589</v>
      </c>
      <c r="E2767" s="3" t="n">
        <v>13.3477</v>
      </c>
    </row>
    <row r="2768" customFormat="false" ht="15.75" hidden="false" customHeight="false" outlineLevel="0" collapsed="false">
      <c r="A2768" s="3" t="n">
        <v>2767</v>
      </c>
      <c r="B2768" s="3" t="n">
        <v>26.1677</v>
      </c>
      <c r="C2768" s="3" t="n">
        <v>16.2846</v>
      </c>
      <c r="D2768" s="3" t="n">
        <v>2.11347</v>
      </c>
      <c r="E2768" s="3" t="n">
        <v>0.212512</v>
      </c>
    </row>
    <row r="2769" customFormat="false" ht="15.75" hidden="false" customHeight="false" outlineLevel="0" collapsed="false">
      <c r="A2769" s="3" t="n">
        <v>2768</v>
      </c>
      <c r="B2769" s="3" t="n">
        <v>24.8933</v>
      </c>
      <c r="C2769" s="3" t="n">
        <v>16.7741</v>
      </c>
      <c r="D2769" s="3" t="n">
        <v>2.17379</v>
      </c>
      <c r="E2769" s="3" t="n">
        <v>-11.7639</v>
      </c>
    </row>
    <row r="2770" customFormat="false" ht="15.75" hidden="false" customHeight="false" outlineLevel="0" collapsed="false">
      <c r="A2770" s="3" t="n">
        <v>2769</v>
      </c>
      <c r="B2770" s="3" t="n">
        <v>25.7248</v>
      </c>
      <c r="C2770" s="3" t="n">
        <v>16.0213</v>
      </c>
      <c r="D2770" s="3" t="n">
        <v>2.20155</v>
      </c>
      <c r="E2770" s="3" t="n">
        <v>9.19929</v>
      </c>
    </row>
    <row r="2771" customFormat="false" ht="15.75" hidden="false" customHeight="false" outlineLevel="0" collapsed="false">
      <c r="A2771" s="3" t="n">
        <v>2770</v>
      </c>
      <c r="B2771" s="3" t="n">
        <v>27.6927</v>
      </c>
      <c r="C2771" s="3" t="n">
        <v>19.3714</v>
      </c>
      <c r="D2771" s="3" t="n">
        <v>1.17287</v>
      </c>
      <c r="E2771" s="3" t="n">
        <v>0.202835</v>
      </c>
    </row>
    <row r="2772" customFormat="false" ht="15.75" hidden="false" customHeight="false" outlineLevel="0" collapsed="false">
      <c r="A2772" s="3" t="n">
        <v>2771</v>
      </c>
      <c r="B2772" s="3" t="n">
        <v>25.2505</v>
      </c>
      <c r="C2772" s="3" t="n">
        <v>15.7891</v>
      </c>
      <c r="D2772" s="3" t="n">
        <v>2.44042</v>
      </c>
      <c r="E2772" s="3" t="n">
        <v>4.72211</v>
      </c>
    </row>
    <row r="2773" customFormat="false" ht="15.75" hidden="false" customHeight="false" outlineLevel="0" collapsed="false">
      <c r="A2773" s="3" t="n">
        <v>2772</v>
      </c>
      <c r="B2773" s="3" t="n">
        <v>25.6534</v>
      </c>
      <c r="C2773" s="3" t="n">
        <v>16.2725</v>
      </c>
      <c r="D2773" s="3" t="n">
        <v>2.33278</v>
      </c>
      <c r="E2773" s="3" t="n">
        <v>6.61314</v>
      </c>
    </row>
    <row r="2774" customFormat="false" ht="15.75" hidden="false" customHeight="false" outlineLevel="0" collapsed="false">
      <c r="A2774" s="3" t="n">
        <v>2773</v>
      </c>
      <c r="B2774" s="3" t="n">
        <v>25.6169</v>
      </c>
      <c r="C2774" s="3" t="n">
        <v>15.942</v>
      </c>
      <c r="D2774" s="3" t="n">
        <v>1.24945</v>
      </c>
      <c r="E2774" s="3" t="n">
        <v>-0.675829</v>
      </c>
    </row>
    <row r="2775" customFormat="false" ht="15.75" hidden="false" customHeight="false" outlineLevel="0" collapsed="false">
      <c r="A2775" s="3" t="n">
        <v>2774</v>
      </c>
      <c r="B2775" s="3" t="n">
        <v>27.0868</v>
      </c>
      <c r="C2775" s="3" t="n">
        <v>18.0717</v>
      </c>
      <c r="D2775" s="3" t="n">
        <v>2.73609</v>
      </c>
      <c r="E2775" s="3" t="n">
        <v>5.97</v>
      </c>
    </row>
    <row r="2776" customFormat="false" ht="15.75" hidden="false" customHeight="false" outlineLevel="0" collapsed="false">
      <c r="A2776" s="3" t="n">
        <v>2775</v>
      </c>
      <c r="B2776" s="3" t="n">
        <v>27.0837</v>
      </c>
      <c r="C2776" s="3" t="n">
        <v>18.1181</v>
      </c>
      <c r="D2776" s="3" t="n">
        <v>1.99674</v>
      </c>
      <c r="E2776" s="3" t="n">
        <v>3.42628</v>
      </c>
    </row>
    <row r="2777" customFormat="false" ht="15.75" hidden="false" customHeight="false" outlineLevel="0" collapsed="false">
      <c r="A2777" s="3" t="n">
        <v>2776</v>
      </c>
      <c r="B2777" s="3" t="n">
        <v>26.9754</v>
      </c>
      <c r="C2777" s="3" t="n">
        <v>18.0159</v>
      </c>
      <c r="D2777" s="3" t="n">
        <v>2.13753</v>
      </c>
      <c r="E2777" s="3" t="n">
        <v>-3.5773</v>
      </c>
    </row>
    <row r="2778" customFormat="false" ht="15.75" hidden="false" customHeight="false" outlineLevel="0" collapsed="false">
      <c r="A2778" s="3" t="n">
        <v>2777</v>
      </c>
      <c r="B2778" s="3" t="n">
        <v>26.5281</v>
      </c>
      <c r="C2778" s="3" t="n">
        <v>17.6173</v>
      </c>
      <c r="D2778" s="3" t="n">
        <v>2.54306</v>
      </c>
      <c r="E2778" s="3" t="n">
        <v>11.2353</v>
      </c>
    </row>
    <row r="2779" customFormat="false" ht="15.75" hidden="false" customHeight="false" outlineLevel="0" collapsed="false">
      <c r="A2779" s="3" t="n">
        <v>2778</v>
      </c>
      <c r="B2779" s="3" t="n">
        <v>27.9362</v>
      </c>
      <c r="C2779" s="3" t="n">
        <v>19.4596</v>
      </c>
      <c r="D2779" s="3" t="n">
        <v>2.41416</v>
      </c>
      <c r="E2779" s="3" t="n">
        <v>3.66028</v>
      </c>
    </row>
    <row r="2780" customFormat="false" ht="15.75" hidden="false" customHeight="false" outlineLevel="0" collapsed="false">
      <c r="A2780" s="3" t="n">
        <v>2779</v>
      </c>
      <c r="B2780" s="3" t="n">
        <v>26.2748</v>
      </c>
      <c r="C2780" s="3" t="n">
        <v>16.8886</v>
      </c>
      <c r="D2780" s="3" t="n">
        <v>3.027</v>
      </c>
      <c r="E2780" s="3" t="n">
        <v>-7.80976</v>
      </c>
    </row>
    <row r="2781" customFormat="false" ht="15.75" hidden="false" customHeight="false" outlineLevel="0" collapsed="false">
      <c r="A2781" s="3" t="n">
        <v>2780</v>
      </c>
      <c r="B2781" s="3" t="n">
        <v>27.6196</v>
      </c>
      <c r="C2781" s="3" t="n">
        <v>18.8053</v>
      </c>
      <c r="D2781" s="3" t="n">
        <v>1.63002</v>
      </c>
      <c r="E2781" s="3" t="n">
        <v>-5.93869</v>
      </c>
    </row>
    <row r="2782" customFormat="false" ht="15.75" hidden="false" customHeight="false" outlineLevel="0" collapsed="false">
      <c r="A2782" s="3" t="n">
        <v>2781</v>
      </c>
      <c r="B2782" s="3" t="n">
        <v>25.8318</v>
      </c>
      <c r="C2782" s="3" t="n">
        <v>15.7068</v>
      </c>
      <c r="D2782" s="3" t="n">
        <v>2.14173</v>
      </c>
      <c r="E2782" s="3" t="n">
        <v>0.782904</v>
      </c>
    </row>
    <row r="2783" customFormat="false" ht="15.75" hidden="false" customHeight="false" outlineLevel="0" collapsed="false">
      <c r="A2783" s="3" t="n">
        <v>2782</v>
      </c>
      <c r="B2783" s="3" t="n">
        <v>28.0534</v>
      </c>
      <c r="C2783" s="3" t="n">
        <v>19.6467</v>
      </c>
      <c r="D2783" s="3" t="n">
        <v>1.9289</v>
      </c>
      <c r="E2783" s="3" t="n">
        <v>3.63509</v>
      </c>
    </row>
    <row r="2784" customFormat="false" ht="15.75" hidden="false" customHeight="false" outlineLevel="0" collapsed="false">
      <c r="A2784" s="3" t="n">
        <v>2783</v>
      </c>
      <c r="B2784" s="3" t="n">
        <v>26.3747</v>
      </c>
      <c r="C2784" s="3" t="n">
        <v>16.617</v>
      </c>
      <c r="D2784" s="3" t="n">
        <v>1.95393</v>
      </c>
      <c r="E2784" s="3" t="n">
        <v>9.58214</v>
      </c>
    </row>
    <row r="2785" customFormat="false" ht="15.75" hidden="false" customHeight="false" outlineLevel="0" collapsed="false">
      <c r="A2785" s="3" t="n">
        <v>2784</v>
      </c>
      <c r="B2785" s="3" t="n">
        <v>24.8556</v>
      </c>
      <c r="C2785" s="3" t="n">
        <v>15.8769</v>
      </c>
      <c r="D2785" s="3" t="n">
        <v>0.8883</v>
      </c>
      <c r="E2785" s="3" t="n">
        <v>1.6647</v>
      </c>
    </row>
    <row r="2786" customFormat="false" ht="15.75" hidden="false" customHeight="false" outlineLevel="0" collapsed="false">
      <c r="A2786" s="3" t="n">
        <v>2785</v>
      </c>
      <c r="B2786" s="3" t="n">
        <v>26.1457</v>
      </c>
      <c r="C2786" s="3" t="n">
        <v>16.6818</v>
      </c>
      <c r="D2786" s="3" t="n">
        <v>1.8943</v>
      </c>
      <c r="E2786" s="3" t="n">
        <v>7.74102</v>
      </c>
    </row>
    <row r="2787" customFormat="false" ht="15.75" hidden="false" customHeight="false" outlineLevel="0" collapsed="false">
      <c r="A2787" s="3" t="n">
        <v>2786</v>
      </c>
      <c r="B2787" s="3" t="n">
        <v>27.1427</v>
      </c>
      <c r="C2787" s="3" t="n">
        <v>17.9458</v>
      </c>
      <c r="D2787" s="3" t="n">
        <v>1.90902</v>
      </c>
      <c r="E2787" s="3" t="n">
        <v>16.0159</v>
      </c>
    </row>
    <row r="2788" customFormat="false" ht="15.75" hidden="false" customHeight="false" outlineLevel="0" collapsed="false">
      <c r="A2788" s="3" t="n">
        <v>2787</v>
      </c>
      <c r="B2788" s="3" t="n">
        <v>25.0657</v>
      </c>
      <c r="C2788" s="3" t="n">
        <v>15.4337</v>
      </c>
      <c r="D2788" s="3" t="n">
        <v>2.37281</v>
      </c>
      <c r="E2788" s="3" t="n">
        <v>-8.16026</v>
      </c>
    </row>
    <row r="2789" customFormat="false" ht="15.75" hidden="false" customHeight="false" outlineLevel="0" collapsed="false">
      <c r="A2789" s="3" t="n">
        <v>2788</v>
      </c>
      <c r="B2789" s="3" t="n">
        <v>27.2158</v>
      </c>
      <c r="C2789" s="3" t="n">
        <v>18.2253</v>
      </c>
      <c r="D2789" s="3" t="n">
        <v>2.61597</v>
      </c>
      <c r="E2789" s="3" t="n">
        <v>-0.593208</v>
      </c>
    </row>
    <row r="2790" customFormat="false" ht="15.75" hidden="false" customHeight="false" outlineLevel="0" collapsed="false">
      <c r="A2790" s="3" t="n">
        <v>2789</v>
      </c>
      <c r="B2790" s="3" t="n">
        <v>27.8004</v>
      </c>
      <c r="C2790" s="3" t="n">
        <v>19.4033</v>
      </c>
      <c r="D2790" s="3" t="n">
        <v>2.40345</v>
      </c>
      <c r="E2790" s="3" t="n">
        <v>4.18651</v>
      </c>
    </row>
    <row r="2791" customFormat="false" ht="15.75" hidden="false" customHeight="false" outlineLevel="0" collapsed="false">
      <c r="A2791" s="3" t="n">
        <v>2790</v>
      </c>
      <c r="B2791" s="3" t="n">
        <v>27.7767</v>
      </c>
      <c r="C2791" s="3" t="n">
        <v>19.4081</v>
      </c>
      <c r="D2791" s="3" t="n">
        <v>2.39596</v>
      </c>
      <c r="E2791" s="3" t="n">
        <v>7.22607</v>
      </c>
    </row>
    <row r="2792" customFormat="false" ht="15.75" hidden="false" customHeight="false" outlineLevel="0" collapsed="false">
      <c r="A2792" s="3" t="n">
        <v>2791</v>
      </c>
      <c r="B2792" s="3" t="n">
        <v>25.3703</v>
      </c>
      <c r="C2792" s="3" t="n">
        <v>15.3584</v>
      </c>
      <c r="D2792" s="3" t="n">
        <v>2.45019</v>
      </c>
      <c r="E2792" s="3" t="n">
        <v>7.54465</v>
      </c>
    </row>
    <row r="2793" customFormat="false" ht="15.75" hidden="false" customHeight="false" outlineLevel="0" collapsed="false">
      <c r="A2793" s="3" t="n">
        <v>2792</v>
      </c>
      <c r="B2793" s="3" t="n">
        <v>28.1908</v>
      </c>
      <c r="C2793" s="3" t="n">
        <v>19.8634</v>
      </c>
      <c r="D2793" s="3" t="n">
        <v>2.3644</v>
      </c>
      <c r="E2793" s="3" t="n">
        <v>9.82407</v>
      </c>
    </row>
    <row r="2794" customFormat="false" ht="15.75" hidden="false" customHeight="false" outlineLevel="0" collapsed="false">
      <c r="A2794" s="3" t="n">
        <v>2793</v>
      </c>
      <c r="B2794" s="3" t="n">
        <v>28.1002</v>
      </c>
      <c r="C2794" s="3" t="n">
        <v>20.3963</v>
      </c>
      <c r="D2794" s="3" t="n">
        <v>1.43303</v>
      </c>
      <c r="E2794" s="3" t="n">
        <v>8.54858</v>
      </c>
    </row>
    <row r="2795" customFormat="false" ht="15.75" hidden="false" customHeight="false" outlineLevel="0" collapsed="false">
      <c r="A2795" s="3" t="n">
        <v>2794</v>
      </c>
      <c r="B2795" s="3" t="n">
        <v>27.3668</v>
      </c>
      <c r="C2795" s="3" t="n">
        <v>17.6708</v>
      </c>
      <c r="D2795" s="3" t="n">
        <v>2.77726</v>
      </c>
      <c r="E2795" s="3" t="n">
        <v>-4.38234</v>
      </c>
    </row>
    <row r="2796" customFormat="false" ht="15.75" hidden="false" customHeight="false" outlineLevel="0" collapsed="false">
      <c r="A2796" s="3" t="n">
        <v>2795</v>
      </c>
      <c r="B2796" s="3" t="n">
        <v>23.6784</v>
      </c>
      <c r="C2796" s="3" t="n">
        <v>14.5659</v>
      </c>
      <c r="D2796" s="3" t="n">
        <v>1.60796</v>
      </c>
      <c r="E2796" s="3" t="n">
        <v>8.27343</v>
      </c>
    </row>
    <row r="2797" customFormat="false" ht="15.75" hidden="false" customHeight="false" outlineLevel="0" collapsed="false">
      <c r="A2797" s="3" t="n">
        <v>2796</v>
      </c>
      <c r="B2797" s="3" t="n">
        <v>28.0096</v>
      </c>
      <c r="C2797" s="3" t="n">
        <v>19.5584</v>
      </c>
      <c r="D2797" s="3" t="n">
        <v>1.64382</v>
      </c>
      <c r="E2797" s="3" t="n">
        <v>-0.110005</v>
      </c>
    </row>
    <row r="2798" customFormat="false" ht="15.75" hidden="false" customHeight="false" outlineLevel="0" collapsed="false">
      <c r="A2798" s="3" t="n">
        <v>2797</v>
      </c>
      <c r="B2798" s="3" t="n">
        <v>25.9177</v>
      </c>
      <c r="C2798" s="3" t="n">
        <v>16.3207</v>
      </c>
      <c r="D2798" s="3" t="n">
        <v>2.03833</v>
      </c>
      <c r="E2798" s="3" t="n">
        <v>2.71821</v>
      </c>
    </row>
    <row r="2799" customFormat="false" ht="15.75" hidden="false" customHeight="false" outlineLevel="0" collapsed="false">
      <c r="A2799" s="3" t="n">
        <v>2798</v>
      </c>
      <c r="B2799" s="3" t="n">
        <v>24.7804</v>
      </c>
      <c r="C2799" s="3" t="n">
        <v>15.7913</v>
      </c>
      <c r="D2799" s="3" t="n">
        <v>2.33827</v>
      </c>
      <c r="E2799" s="3" t="n">
        <v>2.36316</v>
      </c>
    </row>
    <row r="2800" customFormat="false" ht="15.75" hidden="false" customHeight="false" outlineLevel="0" collapsed="false">
      <c r="A2800" s="3" t="n">
        <v>2799</v>
      </c>
      <c r="B2800" s="3" t="n">
        <v>27.1873</v>
      </c>
      <c r="C2800" s="3" t="n">
        <v>19.6029</v>
      </c>
      <c r="D2800" s="3" t="n">
        <v>2.06072</v>
      </c>
      <c r="E2800" s="3" t="n">
        <v>2.3085</v>
      </c>
    </row>
    <row r="2801" customFormat="false" ht="15.75" hidden="false" customHeight="false" outlineLevel="0" collapsed="false">
      <c r="A2801" s="3" t="n">
        <v>2800</v>
      </c>
      <c r="B2801" s="3" t="n">
        <v>27.878</v>
      </c>
      <c r="C2801" s="3" t="n">
        <v>19.5339</v>
      </c>
      <c r="D2801" s="3" t="n">
        <v>2.75115</v>
      </c>
      <c r="E2801" s="3" t="n">
        <v>-4.77494</v>
      </c>
    </row>
    <row r="2802" customFormat="false" ht="15.75" hidden="false" customHeight="false" outlineLevel="0" collapsed="false">
      <c r="A2802" s="3" t="n">
        <v>2801</v>
      </c>
      <c r="B2802" s="3" t="n">
        <v>27.4358</v>
      </c>
      <c r="C2802" s="3" t="n">
        <v>19.1202</v>
      </c>
      <c r="D2802" s="3" t="n">
        <v>1.96732</v>
      </c>
      <c r="E2802" s="3" t="n">
        <v>-1.09789</v>
      </c>
    </row>
    <row r="2803" customFormat="false" ht="15.75" hidden="false" customHeight="false" outlineLevel="0" collapsed="false">
      <c r="A2803" s="3" t="n">
        <v>2802</v>
      </c>
      <c r="B2803" s="3" t="n">
        <v>24.994</v>
      </c>
      <c r="C2803" s="3" t="n">
        <v>14.586</v>
      </c>
      <c r="D2803" s="3" t="n">
        <v>2.89264</v>
      </c>
      <c r="E2803" s="3" t="n">
        <v>9.42952</v>
      </c>
    </row>
    <row r="2804" customFormat="false" ht="15.75" hidden="false" customHeight="false" outlineLevel="0" collapsed="false">
      <c r="A2804" s="3" t="n">
        <v>2803</v>
      </c>
      <c r="B2804" s="3" t="n">
        <v>27.7605</v>
      </c>
      <c r="C2804" s="3" t="n">
        <v>19.4816</v>
      </c>
      <c r="D2804" s="3" t="n">
        <v>1.68443</v>
      </c>
      <c r="E2804" s="3" t="n">
        <v>2.29801</v>
      </c>
    </row>
    <row r="2805" customFormat="false" ht="15.75" hidden="false" customHeight="false" outlineLevel="0" collapsed="false">
      <c r="A2805" s="3" t="n">
        <v>2804</v>
      </c>
      <c r="B2805" s="3" t="n">
        <v>26.4373</v>
      </c>
      <c r="C2805" s="3" t="n">
        <v>17.5161</v>
      </c>
      <c r="D2805" s="3" t="n">
        <v>2.82233</v>
      </c>
      <c r="E2805" s="3" t="n">
        <v>11.9676</v>
      </c>
    </row>
    <row r="2806" customFormat="false" ht="15.75" hidden="false" customHeight="false" outlineLevel="0" collapsed="false">
      <c r="A2806" s="3" t="n">
        <v>2805</v>
      </c>
      <c r="B2806" s="3" t="n">
        <v>27.0386</v>
      </c>
      <c r="C2806" s="3" t="n">
        <v>16.8152</v>
      </c>
      <c r="D2806" s="3" t="n">
        <v>3.25122</v>
      </c>
      <c r="E2806" s="3" t="n">
        <v>11.8076</v>
      </c>
    </row>
    <row r="2807" customFormat="false" ht="15.75" hidden="false" customHeight="false" outlineLevel="0" collapsed="false">
      <c r="A2807" s="3" t="n">
        <v>2806</v>
      </c>
      <c r="B2807" s="3" t="n">
        <v>27.8299</v>
      </c>
      <c r="C2807" s="3" t="n">
        <v>18.1011</v>
      </c>
      <c r="D2807" s="3" t="n">
        <v>1.4508</v>
      </c>
      <c r="E2807" s="3" t="n">
        <v>-1.6974</v>
      </c>
    </row>
    <row r="2808" customFormat="false" ht="15.75" hidden="false" customHeight="false" outlineLevel="0" collapsed="false">
      <c r="A2808" s="3" t="n">
        <v>2807</v>
      </c>
      <c r="B2808" s="3" t="n">
        <v>25.8768</v>
      </c>
      <c r="C2808" s="3" t="n">
        <v>17.3442</v>
      </c>
      <c r="D2808" s="3" t="n">
        <v>1.48877</v>
      </c>
      <c r="E2808" s="3" t="n">
        <v>-2.66913</v>
      </c>
    </row>
    <row r="2809" customFormat="false" ht="15.75" hidden="false" customHeight="false" outlineLevel="0" collapsed="false">
      <c r="A2809" s="3" t="n">
        <v>2808</v>
      </c>
      <c r="B2809" s="3" t="n">
        <v>26.4496</v>
      </c>
      <c r="C2809" s="3" t="n">
        <v>17.5556</v>
      </c>
      <c r="D2809" s="3" t="n">
        <v>1.62809</v>
      </c>
      <c r="E2809" s="3" t="n">
        <v>6.48571</v>
      </c>
    </row>
    <row r="2810" customFormat="false" ht="15.75" hidden="false" customHeight="false" outlineLevel="0" collapsed="false">
      <c r="A2810" s="3" t="n">
        <v>2809</v>
      </c>
      <c r="B2810" s="3" t="n">
        <v>26.6411</v>
      </c>
      <c r="C2810" s="3" t="n">
        <v>17.8003</v>
      </c>
      <c r="D2810" s="3" t="n">
        <v>3.18887</v>
      </c>
      <c r="E2810" s="3" t="n">
        <v>1.89149</v>
      </c>
    </row>
    <row r="2811" customFormat="false" ht="15.75" hidden="false" customHeight="false" outlineLevel="0" collapsed="false">
      <c r="A2811" s="3" t="n">
        <v>2810</v>
      </c>
      <c r="B2811" s="3" t="n">
        <v>23.8889</v>
      </c>
      <c r="C2811" s="3" t="n">
        <v>15.4921</v>
      </c>
      <c r="D2811" s="3" t="n">
        <v>1.73613</v>
      </c>
      <c r="E2811" s="3" t="n">
        <v>-10.0175</v>
      </c>
    </row>
    <row r="2812" customFormat="false" ht="15.75" hidden="false" customHeight="false" outlineLevel="0" collapsed="false">
      <c r="A2812" s="3" t="n">
        <v>2811</v>
      </c>
      <c r="B2812" s="3" t="n">
        <v>25.4569</v>
      </c>
      <c r="C2812" s="3" t="n">
        <v>17.0245</v>
      </c>
      <c r="D2812" s="3" t="n">
        <v>2.20078</v>
      </c>
      <c r="E2812" s="3" t="n">
        <v>-11.2092</v>
      </c>
    </row>
    <row r="2813" customFormat="false" ht="15.75" hidden="false" customHeight="false" outlineLevel="0" collapsed="false">
      <c r="A2813" s="3" t="n">
        <v>2812</v>
      </c>
      <c r="B2813" s="3" t="n">
        <v>29.284</v>
      </c>
      <c r="C2813" s="3" t="n">
        <v>20.7915</v>
      </c>
      <c r="D2813" s="3" t="n">
        <v>2.60828</v>
      </c>
      <c r="E2813" s="3" t="n">
        <v>6.2395</v>
      </c>
    </row>
    <row r="2814" customFormat="false" ht="15.75" hidden="false" customHeight="false" outlineLevel="0" collapsed="false">
      <c r="A2814" s="3" t="n">
        <v>2813</v>
      </c>
      <c r="B2814" s="3" t="n">
        <v>26.3042</v>
      </c>
      <c r="C2814" s="3" t="n">
        <v>17.7656</v>
      </c>
      <c r="D2814" s="3" t="n">
        <v>1.67636</v>
      </c>
      <c r="E2814" s="3" t="n">
        <v>-5.46843</v>
      </c>
    </row>
    <row r="2815" customFormat="false" ht="15.75" hidden="false" customHeight="false" outlineLevel="0" collapsed="false">
      <c r="A2815" s="3" t="n">
        <v>2814</v>
      </c>
      <c r="B2815" s="3" t="n">
        <v>27.497</v>
      </c>
      <c r="C2815" s="3" t="n">
        <v>17.7188</v>
      </c>
      <c r="D2815" s="3" t="n">
        <v>3.61817</v>
      </c>
      <c r="E2815" s="3" t="n">
        <v>-4.52816</v>
      </c>
    </row>
    <row r="2816" customFormat="false" ht="15.75" hidden="false" customHeight="false" outlineLevel="0" collapsed="false">
      <c r="A2816" s="3" t="n">
        <v>2815</v>
      </c>
      <c r="B2816" s="3" t="n">
        <v>27.743</v>
      </c>
      <c r="C2816" s="3" t="n">
        <v>19.491</v>
      </c>
      <c r="D2816" s="3" t="n">
        <v>1.33747</v>
      </c>
      <c r="E2816" s="3" t="n">
        <v>1.74859</v>
      </c>
    </row>
    <row r="2817" customFormat="false" ht="15.75" hidden="false" customHeight="false" outlineLevel="0" collapsed="false">
      <c r="A2817" s="3" t="n">
        <v>2816</v>
      </c>
      <c r="B2817" s="3" t="n">
        <v>25.7641</v>
      </c>
      <c r="C2817" s="3" t="n">
        <v>16.469</v>
      </c>
      <c r="D2817" s="3" t="n">
        <v>1.05329</v>
      </c>
      <c r="E2817" s="3" t="n">
        <v>8.16735</v>
      </c>
    </row>
    <row r="2818" customFormat="false" ht="15.75" hidden="false" customHeight="false" outlineLevel="0" collapsed="false">
      <c r="A2818" s="3" t="n">
        <v>2817</v>
      </c>
      <c r="B2818" s="3" t="n">
        <v>25.7832</v>
      </c>
      <c r="C2818" s="3" t="n">
        <v>16.2597</v>
      </c>
      <c r="D2818" s="3" t="n">
        <v>2.15409</v>
      </c>
      <c r="E2818" s="3" t="n">
        <v>6.59456</v>
      </c>
    </row>
    <row r="2819" customFormat="false" ht="15.75" hidden="false" customHeight="false" outlineLevel="0" collapsed="false">
      <c r="A2819" s="3" t="n">
        <v>2818</v>
      </c>
      <c r="B2819" s="3" t="n">
        <v>25.2739</v>
      </c>
      <c r="C2819" s="3" t="n">
        <v>16.9278</v>
      </c>
      <c r="D2819" s="3" t="n">
        <v>1.49597</v>
      </c>
      <c r="E2819" s="3" t="n">
        <v>-2.13275</v>
      </c>
    </row>
    <row r="2820" customFormat="false" ht="15.75" hidden="false" customHeight="false" outlineLevel="0" collapsed="false">
      <c r="A2820" s="3" t="n">
        <v>2819</v>
      </c>
      <c r="B2820" s="3" t="n">
        <v>26.8421</v>
      </c>
      <c r="C2820" s="3" t="n">
        <v>19.3946</v>
      </c>
      <c r="D2820" s="3" t="n">
        <v>2.58504</v>
      </c>
      <c r="E2820" s="3" t="n">
        <v>1.21616</v>
      </c>
    </row>
    <row r="2821" customFormat="false" ht="15.75" hidden="false" customHeight="false" outlineLevel="0" collapsed="false">
      <c r="A2821" s="3" t="n">
        <v>2820</v>
      </c>
      <c r="B2821" s="3" t="n">
        <v>26.5621</v>
      </c>
      <c r="C2821" s="3" t="n">
        <v>16.7227</v>
      </c>
      <c r="D2821" s="3" t="n">
        <v>2.16925</v>
      </c>
      <c r="E2821" s="3" t="n">
        <v>-1.85075</v>
      </c>
    </row>
    <row r="2822" customFormat="false" ht="15.75" hidden="false" customHeight="false" outlineLevel="0" collapsed="false">
      <c r="A2822" s="3" t="n">
        <v>2821</v>
      </c>
      <c r="B2822" s="3" t="n">
        <v>26.6812</v>
      </c>
      <c r="C2822" s="3" t="n">
        <v>17.3438</v>
      </c>
      <c r="D2822" s="3" t="n">
        <v>2.87872</v>
      </c>
      <c r="E2822" s="3" t="n">
        <v>-6.89109</v>
      </c>
    </row>
    <row r="2823" customFormat="false" ht="15.75" hidden="false" customHeight="false" outlineLevel="0" collapsed="false">
      <c r="A2823" s="3" t="n">
        <v>2822</v>
      </c>
      <c r="B2823" s="3" t="n">
        <v>27.3622</v>
      </c>
      <c r="C2823" s="3" t="n">
        <v>19.8007</v>
      </c>
      <c r="D2823" s="3" t="n">
        <v>2.12964</v>
      </c>
      <c r="E2823" s="3" t="n">
        <v>1.24804</v>
      </c>
    </row>
    <row r="2824" customFormat="false" ht="15.75" hidden="false" customHeight="false" outlineLevel="0" collapsed="false">
      <c r="A2824" s="3" t="n">
        <v>2823</v>
      </c>
      <c r="B2824" s="3" t="n">
        <v>26.2416</v>
      </c>
      <c r="C2824" s="3" t="n">
        <v>17.6723</v>
      </c>
      <c r="D2824" s="3" t="n">
        <v>1.80906</v>
      </c>
      <c r="E2824" s="3" t="n">
        <v>7.15346</v>
      </c>
    </row>
    <row r="2825" customFormat="false" ht="15.75" hidden="false" customHeight="false" outlineLevel="0" collapsed="false">
      <c r="A2825" s="3" t="n">
        <v>2824</v>
      </c>
      <c r="B2825" s="3" t="n">
        <v>25.0605</v>
      </c>
      <c r="C2825" s="3" t="n">
        <v>15.7155</v>
      </c>
      <c r="D2825" s="3" t="n">
        <v>1.47826</v>
      </c>
      <c r="E2825" s="3" t="n">
        <v>-7.85102</v>
      </c>
    </row>
    <row r="2826" customFormat="false" ht="15.75" hidden="false" customHeight="false" outlineLevel="0" collapsed="false">
      <c r="A2826" s="3" t="n">
        <v>2825</v>
      </c>
      <c r="B2826" s="3" t="n">
        <v>25.8468</v>
      </c>
      <c r="C2826" s="3" t="n">
        <v>16.1365</v>
      </c>
      <c r="D2826" s="3" t="n">
        <v>2.10422</v>
      </c>
      <c r="E2826" s="3" t="n">
        <v>2.20895</v>
      </c>
    </row>
    <row r="2827" customFormat="false" ht="15.75" hidden="false" customHeight="false" outlineLevel="0" collapsed="false">
      <c r="A2827" s="3" t="n">
        <v>2826</v>
      </c>
      <c r="B2827" s="3" t="n">
        <v>27.8742</v>
      </c>
      <c r="C2827" s="3" t="n">
        <v>18.4227</v>
      </c>
      <c r="D2827" s="3" t="n">
        <v>2.58186</v>
      </c>
      <c r="E2827" s="3" t="n">
        <v>6.51965</v>
      </c>
    </row>
    <row r="2828" customFormat="false" ht="15.75" hidden="false" customHeight="false" outlineLevel="0" collapsed="false">
      <c r="A2828" s="3" t="n">
        <v>2827</v>
      </c>
      <c r="B2828" s="3" t="n">
        <v>26.4245</v>
      </c>
      <c r="C2828" s="3" t="n">
        <v>16.2027</v>
      </c>
      <c r="D2828" s="3" t="n">
        <v>2.0871</v>
      </c>
      <c r="E2828" s="3" t="n">
        <v>-2.69249</v>
      </c>
    </row>
    <row r="2829" customFormat="false" ht="15.75" hidden="false" customHeight="false" outlineLevel="0" collapsed="false">
      <c r="A2829" s="3" t="n">
        <v>2828</v>
      </c>
      <c r="B2829" s="3" t="n">
        <v>25.0166</v>
      </c>
      <c r="C2829" s="3" t="n">
        <v>15.4051</v>
      </c>
      <c r="D2829" s="3" t="n">
        <v>1.90416</v>
      </c>
      <c r="E2829" s="3" t="n">
        <v>1.18118</v>
      </c>
    </row>
    <row r="2830" customFormat="false" ht="15.75" hidden="false" customHeight="false" outlineLevel="0" collapsed="false">
      <c r="A2830" s="3" t="n">
        <v>2829</v>
      </c>
      <c r="B2830" s="3" t="n">
        <v>26.3798</v>
      </c>
      <c r="C2830" s="3" t="n">
        <v>16.7104</v>
      </c>
      <c r="D2830" s="3" t="n">
        <v>1.91814</v>
      </c>
      <c r="E2830" s="3" t="n">
        <v>0.425683</v>
      </c>
    </row>
    <row r="2831" customFormat="false" ht="15.75" hidden="false" customHeight="false" outlineLevel="0" collapsed="false">
      <c r="A2831" s="3" t="n">
        <v>2830</v>
      </c>
      <c r="B2831" s="3" t="n">
        <v>26.4197</v>
      </c>
      <c r="C2831" s="3" t="n">
        <v>16.8872</v>
      </c>
      <c r="D2831" s="3" t="n">
        <v>2.56359</v>
      </c>
      <c r="E2831" s="3" t="n">
        <v>-1.53032</v>
      </c>
    </row>
    <row r="2832" customFormat="false" ht="15.75" hidden="false" customHeight="false" outlineLevel="0" collapsed="false">
      <c r="A2832" s="3" t="n">
        <v>2831</v>
      </c>
      <c r="B2832" s="3" t="n">
        <v>26.323</v>
      </c>
      <c r="C2832" s="3" t="n">
        <v>17.7667</v>
      </c>
      <c r="D2832" s="3" t="n">
        <v>2.2694</v>
      </c>
      <c r="E2832" s="3" t="n">
        <v>4.19077</v>
      </c>
    </row>
    <row r="2833" customFormat="false" ht="15.75" hidden="false" customHeight="false" outlineLevel="0" collapsed="false">
      <c r="A2833" s="3" t="n">
        <v>2832</v>
      </c>
      <c r="B2833" s="3" t="n">
        <v>27.1487</v>
      </c>
      <c r="C2833" s="3" t="n">
        <v>18.429</v>
      </c>
      <c r="D2833" s="3" t="n">
        <v>1.13822</v>
      </c>
      <c r="E2833" s="3" t="n">
        <v>4.30677</v>
      </c>
    </row>
    <row r="2834" customFormat="false" ht="15.75" hidden="false" customHeight="false" outlineLevel="0" collapsed="false">
      <c r="A2834" s="3" t="n">
        <v>2833</v>
      </c>
      <c r="B2834" s="3" t="n">
        <v>23.9057</v>
      </c>
      <c r="C2834" s="3" t="n">
        <v>15.2954</v>
      </c>
      <c r="D2834" s="3" t="n">
        <v>1.76462</v>
      </c>
      <c r="E2834" s="3" t="n">
        <v>9.27575</v>
      </c>
    </row>
    <row r="2835" customFormat="false" ht="15.75" hidden="false" customHeight="false" outlineLevel="0" collapsed="false">
      <c r="A2835" s="3" t="n">
        <v>2834</v>
      </c>
      <c r="B2835" s="3" t="n">
        <v>28.4141</v>
      </c>
      <c r="C2835" s="3" t="n">
        <v>19.9764</v>
      </c>
      <c r="D2835" s="3" t="n">
        <v>2.35747</v>
      </c>
      <c r="E2835" s="3" t="n">
        <v>2.02982</v>
      </c>
    </row>
    <row r="2836" customFormat="false" ht="15.75" hidden="false" customHeight="false" outlineLevel="0" collapsed="false">
      <c r="A2836" s="3" t="n">
        <v>2835</v>
      </c>
      <c r="B2836" s="3" t="n">
        <v>27.9138</v>
      </c>
      <c r="C2836" s="3" t="n">
        <v>18.455</v>
      </c>
      <c r="D2836" s="3" t="n">
        <v>1.54879</v>
      </c>
      <c r="E2836" s="3" t="n">
        <v>1.85012</v>
      </c>
    </row>
    <row r="2837" customFormat="false" ht="15.75" hidden="false" customHeight="false" outlineLevel="0" collapsed="false">
      <c r="A2837" s="3" t="n">
        <v>2836</v>
      </c>
      <c r="B2837" s="3" t="n">
        <v>27.8058</v>
      </c>
      <c r="C2837" s="3" t="n">
        <v>19.7888</v>
      </c>
      <c r="D2837" s="3" t="n">
        <v>2.19107</v>
      </c>
      <c r="E2837" s="3" t="n">
        <v>4.33227</v>
      </c>
    </row>
    <row r="2838" customFormat="false" ht="15.75" hidden="false" customHeight="false" outlineLevel="0" collapsed="false">
      <c r="A2838" s="3" t="n">
        <v>2837</v>
      </c>
      <c r="B2838" s="3" t="n">
        <v>27.5608</v>
      </c>
      <c r="C2838" s="3" t="n">
        <v>18.5647</v>
      </c>
      <c r="D2838" s="3" t="n">
        <v>3.32174</v>
      </c>
      <c r="E2838" s="3" t="n">
        <v>5.04609</v>
      </c>
    </row>
    <row r="2839" customFormat="false" ht="15.75" hidden="false" customHeight="false" outlineLevel="0" collapsed="false">
      <c r="A2839" s="3" t="n">
        <v>2838</v>
      </c>
      <c r="B2839" s="3" t="n">
        <v>28.0356</v>
      </c>
      <c r="C2839" s="3" t="n">
        <v>20.6186</v>
      </c>
      <c r="D2839" s="3" t="n">
        <v>1.86296</v>
      </c>
      <c r="E2839" s="3" t="n">
        <v>8.42962</v>
      </c>
    </row>
    <row r="2840" customFormat="false" ht="15.75" hidden="false" customHeight="false" outlineLevel="0" collapsed="false">
      <c r="A2840" s="3" t="n">
        <v>2839</v>
      </c>
      <c r="B2840" s="3" t="n">
        <v>28.608</v>
      </c>
      <c r="C2840" s="3" t="n">
        <v>19.9008</v>
      </c>
      <c r="D2840" s="3" t="n">
        <v>1.7544</v>
      </c>
      <c r="E2840" s="3" t="n">
        <v>10.9924</v>
      </c>
    </row>
    <row r="2841" customFormat="false" ht="15.75" hidden="false" customHeight="false" outlineLevel="0" collapsed="false">
      <c r="A2841" s="3" t="n">
        <v>2840</v>
      </c>
      <c r="B2841" s="3" t="n">
        <v>28.5752</v>
      </c>
      <c r="C2841" s="3" t="n">
        <v>19.6979</v>
      </c>
      <c r="D2841" s="3" t="n">
        <v>2.3305</v>
      </c>
      <c r="E2841" s="3" t="n">
        <v>0.639141</v>
      </c>
    </row>
    <row r="2842" customFormat="false" ht="15.75" hidden="false" customHeight="false" outlineLevel="0" collapsed="false">
      <c r="A2842" s="3" t="n">
        <v>2841</v>
      </c>
      <c r="B2842" s="3" t="n">
        <v>23.1562</v>
      </c>
      <c r="C2842" s="3" t="n">
        <v>11.7937</v>
      </c>
      <c r="D2842" s="3" t="n">
        <v>2.00315</v>
      </c>
      <c r="E2842" s="3" t="n">
        <v>6.1841</v>
      </c>
    </row>
    <row r="2843" customFormat="false" ht="15.75" hidden="false" customHeight="false" outlineLevel="0" collapsed="false">
      <c r="A2843" s="3" t="n">
        <v>2842</v>
      </c>
      <c r="B2843" s="3" t="n">
        <v>26.6487</v>
      </c>
      <c r="C2843" s="3" t="n">
        <v>16.1991</v>
      </c>
      <c r="D2843" s="3" t="n">
        <v>3.00664</v>
      </c>
      <c r="E2843" s="3" t="n">
        <v>6.41248</v>
      </c>
    </row>
    <row r="2844" customFormat="false" ht="15.75" hidden="false" customHeight="false" outlineLevel="0" collapsed="false">
      <c r="A2844" s="3" t="n">
        <v>2843</v>
      </c>
      <c r="B2844" s="3" t="n">
        <v>25.0469</v>
      </c>
      <c r="C2844" s="3" t="n">
        <v>16.3214</v>
      </c>
      <c r="D2844" s="3" t="n">
        <v>2.37263</v>
      </c>
      <c r="E2844" s="3" t="n">
        <v>6.9879</v>
      </c>
    </row>
    <row r="2845" customFormat="false" ht="15.75" hidden="false" customHeight="false" outlineLevel="0" collapsed="false">
      <c r="A2845" s="3" t="n">
        <v>2844</v>
      </c>
      <c r="B2845" s="3" t="n">
        <v>26.4081</v>
      </c>
      <c r="C2845" s="3" t="n">
        <v>17.0404</v>
      </c>
      <c r="D2845" s="3" t="n">
        <v>1.43089</v>
      </c>
      <c r="E2845" s="3" t="n">
        <v>-7.2635</v>
      </c>
    </row>
    <row r="2846" customFormat="false" ht="15.75" hidden="false" customHeight="false" outlineLevel="0" collapsed="false">
      <c r="A2846" s="3" t="n">
        <v>2845</v>
      </c>
      <c r="B2846" s="3" t="n">
        <v>25.3183</v>
      </c>
      <c r="C2846" s="3" t="n">
        <v>15.1393</v>
      </c>
      <c r="D2846" s="3" t="n">
        <v>3.00432</v>
      </c>
      <c r="E2846" s="3" t="n">
        <v>1.76238</v>
      </c>
    </row>
    <row r="2847" customFormat="false" ht="15.75" hidden="false" customHeight="false" outlineLevel="0" collapsed="false">
      <c r="A2847" s="3" t="n">
        <v>2846</v>
      </c>
      <c r="B2847" s="3" t="n">
        <v>24.8943</v>
      </c>
      <c r="C2847" s="3" t="n">
        <v>15.9859</v>
      </c>
      <c r="D2847" s="3" t="n">
        <v>2.00277</v>
      </c>
      <c r="E2847" s="3" t="n">
        <v>9.61039</v>
      </c>
    </row>
    <row r="2848" customFormat="false" ht="15.75" hidden="false" customHeight="false" outlineLevel="0" collapsed="false">
      <c r="A2848" s="3" t="n">
        <v>2847</v>
      </c>
      <c r="B2848" s="3" t="n">
        <v>25.6589</v>
      </c>
      <c r="C2848" s="3" t="n">
        <v>15.989</v>
      </c>
      <c r="D2848" s="3" t="n">
        <v>2.21519</v>
      </c>
      <c r="E2848" s="3" t="n">
        <v>13.5292</v>
      </c>
    </row>
    <row r="2849" customFormat="false" ht="15.75" hidden="false" customHeight="false" outlineLevel="0" collapsed="false">
      <c r="A2849" s="3" t="n">
        <v>2848</v>
      </c>
      <c r="B2849" s="3" t="n">
        <v>26.4747</v>
      </c>
      <c r="C2849" s="3" t="n">
        <v>17.9418</v>
      </c>
      <c r="D2849" s="3" t="n">
        <v>1.91392</v>
      </c>
      <c r="E2849" s="3" t="n">
        <v>6.25366</v>
      </c>
    </row>
    <row r="2850" customFormat="false" ht="15.75" hidden="false" customHeight="false" outlineLevel="0" collapsed="false">
      <c r="A2850" s="3" t="n">
        <v>2849</v>
      </c>
      <c r="B2850" s="3" t="n">
        <v>27.1389</v>
      </c>
      <c r="C2850" s="3" t="n">
        <v>18.0156</v>
      </c>
      <c r="D2850" s="3" t="n">
        <v>2.6608</v>
      </c>
      <c r="E2850" s="3" t="n">
        <v>0.802174</v>
      </c>
    </row>
    <row r="2851" customFormat="false" ht="15.75" hidden="false" customHeight="false" outlineLevel="0" collapsed="false">
      <c r="A2851" s="3" t="n">
        <v>2850</v>
      </c>
      <c r="B2851" s="3" t="n">
        <v>27.1164</v>
      </c>
      <c r="C2851" s="3" t="n">
        <v>18.2346</v>
      </c>
      <c r="D2851" s="3" t="n">
        <v>2.78398</v>
      </c>
      <c r="E2851" s="3" t="n">
        <v>11.4385</v>
      </c>
    </row>
    <row r="2852" customFormat="false" ht="15.75" hidden="false" customHeight="false" outlineLevel="0" collapsed="false">
      <c r="A2852" s="3" t="n">
        <v>2851</v>
      </c>
      <c r="B2852" s="3" t="n">
        <v>26.2482</v>
      </c>
      <c r="C2852" s="3" t="n">
        <v>17.2993</v>
      </c>
      <c r="D2852" s="3" t="n">
        <v>1.42459</v>
      </c>
      <c r="E2852" s="3" t="n">
        <v>-10.5604</v>
      </c>
    </row>
    <row r="2853" customFormat="false" ht="15.75" hidden="false" customHeight="false" outlineLevel="0" collapsed="false">
      <c r="A2853" s="3" t="n">
        <v>2852</v>
      </c>
      <c r="B2853" s="3" t="n">
        <v>26.7069</v>
      </c>
      <c r="C2853" s="3" t="n">
        <v>17.8805</v>
      </c>
      <c r="D2853" s="3" t="n">
        <v>1.08101</v>
      </c>
      <c r="E2853" s="3" t="n">
        <v>3.72097</v>
      </c>
    </row>
    <row r="2854" customFormat="false" ht="15.75" hidden="false" customHeight="false" outlineLevel="0" collapsed="false">
      <c r="A2854" s="3" t="n">
        <v>2853</v>
      </c>
      <c r="B2854" s="3" t="n">
        <v>27.9384</v>
      </c>
      <c r="C2854" s="3" t="n">
        <v>18.9019</v>
      </c>
      <c r="D2854" s="3" t="n">
        <v>2.20998</v>
      </c>
      <c r="E2854" s="3" t="n">
        <v>8.64321</v>
      </c>
    </row>
    <row r="2855" customFormat="false" ht="15.75" hidden="false" customHeight="false" outlineLevel="0" collapsed="false">
      <c r="A2855" s="3" t="n">
        <v>2854</v>
      </c>
      <c r="B2855" s="3" t="n">
        <v>27.1345</v>
      </c>
      <c r="C2855" s="3" t="n">
        <v>19.0011</v>
      </c>
      <c r="D2855" s="3" t="n">
        <v>1.46699</v>
      </c>
      <c r="E2855" s="3" t="n">
        <v>2.48013</v>
      </c>
    </row>
    <row r="2856" customFormat="false" ht="15.75" hidden="false" customHeight="false" outlineLevel="0" collapsed="false">
      <c r="A2856" s="3" t="n">
        <v>2855</v>
      </c>
      <c r="B2856" s="3" t="n">
        <v>25.3067</v>
      </c>
      <c r="C2856" s="3" t="n">
        <v>15.5765</v>
      </c>
      <c r="D2856" s="3" t="n">
        <v>2.46369</v>
      </c>
      <c r="E2856" s="3" t="n">
        <v>4.07836</v>
      </c>
    </row>
    <row r="2857" customFormat="false" ht="15.75" hidden="false" customHeight="false" outlineLevel="0" collapsed="false">
      <c r="A2857" s="3" t="n">
        <v>2856</v>
      </c>
      <c r="B2857" s="3" t="n">
        <v>26.0753</v>
      </c>
      <c r="C2857" s="3" t="n">
        <v>17.453</v>
      </c>
      <c r="D2857" s="3" t="n">
        <v>2.17886</v>
      </c>
      <c r="E2857" s="3" t="n">
        <v>1.99233</v>
      </c>
    </row>
    <row r="2858" customFormat="false" ht="15.75" hidden="false" customHeight="false" outlineLevel="0" collapsed="false">
      <c r="A2858" s="3" t="n">
        <v>2857</v>
      </c>
      <c r="B2858" s="3" t="n">
        <v>25.6826</v>
      </c>
      <c r="C2858" s="3" t="n">
        <v>15.0517</v>
      </c>
      <c r="D2858" s="3" t="n">
        <v>2.44673</v>
      </c>
      <c r="E2858" s="3" t="n">
        <v>2.82265</v>
      </c>
    </row>
    <row r="2859" customFormat="false" ht="15.75" hidden="false" customHeight="false" outlineLevel="0" collapsed="false">
      <c r="A2859" s="3" t="n">
        <v>2858</v>
      </c>
      <c r="B2859" s="3" t="n">
        <v>27.4311</v>
      </c>
      <c r="C2859" s="3" t="n">
        <v>19.0348</v>
      </c>
      <c r="D2859" s="3" t="n">
        <v>2.61159</v>
      </c>
      <c r="E2859" s="3" t="n">
        <v>0.598029</v>
      </c>
    </row>
    <row r="2860" customFormat="false" ht="15.75" hidden="false" customHeight="false" outlineLevel="0" collapsed="false">
      <c r="A2860" s="3" t="n">
        <v>2859</v>
      </c>
      <c r="B2860" s="3" t="n">
        <v>26.3154</v>
      </c>
      <c r="C2860" s="3" t="n">
        <v>17.6468</v>
      </c>
      <c r="D2860" s="3" t="n">
        <v>2.07348</v>
      </c>
      <c r="E2860" s="3" t="n">
        <v>5.30778</v>
      </c>
    </row>
    <row r="2861" customFormat="false" ht="15.75" hidden="false" customHeight="false" outlineLevel="0" collapsed="false">
      <c r="A2861" s="3" t="n">
        <v>2860</v>
      </c>
      <c r="B2861" s="3" t="n">
        <v>27.2558</v>
      </c>
      <c r="C2861" s="3" t="n">
        <v>17.5071</v>
      </c>
      <c r="D2861" s="3" t="n">
        <v>3.1157</v>
      </c>
      <c r="E2861" s="3" t="n">
        <v>2.18351</v>
      </c>
    </row>
    <row r="2862" customFormat="false" ht="15.75" hidden="false" customHeight="false" outlineLevel="0" collapsed="false">
      <c r="A2862" s="3" t="n">
        <v>2861</v>
      </c>
      <c r="B2862" s="3" t="n">
        <v>26.7548</v>
      </c>
      <c r="C2862" s="3" t="n">
        <v>16.8052</v>
      </c>
      <c r="D2862" s="3" t="n">
        <v>1.8324</v>
      </c>
      <c r="E2862" s="3" t="n">
        <v>5.02511</v>
      </c>
    </row>
    <row r="2863" customFormat="false" ht="15.75" hidden="false" customHeight="false" outlineLevel="0" collapsed="false">
      <c r="A2863" s="3" t="n">
        <v>2862</v>
      </c>
      <c r="B2863" s="3" t="n">
        <v>28.0085</v>
      </c>
      <c r="C2863" s="3" t="n">
        <v>20.6661</v>
      </c>
      <c r="D2863" s="3" t="n">
        <v>2.35418</v>
      </c>
      <c r="E2863" s="3" t="n">
        <v>8.01948</v>
      </c>
    </row>
    <row r="2864" customFormat="false" ht="15.75" hidden="false" customHeight="false" outlineLevel="0" collapsed="false">
      <c r="A2864" s="3" t="n">
        <v>2863</v>
      </c>
      <c r="B2864" s="3" t="n">
        <v>27.642</v>
      </c>
      <c r="C2864" s="3" t="n">
        <v>19.3818</v>
      </c>
      <c r="D2864" s="3" t="n">
        <v>1.66654</v>
      </c>
      <c r="E2864" s="3" t="n">
        <v>5.48102</v>
      </c>
    </row>
    <row r="2865" customFormat="false" ht="15.75" hidden="false" customHeight="false" outlineLevel="0" collapsed="false">
      <c r="A2865" s="3" t="n">
        <v>2864</v>
      </c>
      <c r="B2865" s="3" t="n">
        <v>24.7929</v>
      </c>
      <c r="C2865" s="3" t="n">
        <v>14.3123</v>
      </c>
      <c r="D2865" s="3" t="n">
        <v>1.42314</v>
      </c>
      <c r="E2865" s="3" t="n">
        <v>5.80161</v>
      </c>
    </row>
    <row r="2866" customFormat="false" ht="15.75" hidden="false" customHeight="false" outlineLevel="0" collapsed="false">
      <c r="A2866" s="3" t="n">
        <v>2865</v>
      </c>
      <c r="B2866" s="3" t="n">
        <v>24.6413</v>
      </c>
      <c r="C2866" s="3" t="n">
        <v>15.4428</v>
      </c>
      <c r="D2866" s="3" t="n">
        <v>2.58444</v>
      </c>
      <c r="E2866" s="3" t="n">
        <v>1.03026</v>
      </c>
    </row>
    <row r="2867" customFormat="false" ht="15.75" hidden="false" customHeight="false" outlineLevel="0" collapsed="false">
      <c r="A2867" s="3" t="n">
        <v>2866</v>
      </c>
      <c r="B2867" s="3" t="n">
        <v>28.806</v>
      </c>
      <c r="C2867" s="3" t="n">
        <v>19.2615</v>
      </c>
      <c r="D2867" s="3" t="n">
        <v>2.29391</v>
      </c>
      <c r="E2867" s="3" t="n">
        <v>11.9125</v>
      </c>
    </row>
    <row r="2868" customFormat="false" ht="15.75" hidden="false" customHeight="false" outlineLevel="0" collapsed="false">
      <c r="A2868" s="3" t="n">
        <v>2867</v>
      </c>
      <c r="B2868" s="3" t="n">
        <v>25.4943</v>
      </c>
      <c r="C2868" s="3" t="n">
        <v>14.927</v>
      </c>
      <c r="D2868" s="3" t="n">
        <v>2.30445</v>
      </c>
      <c r="E2868" s="3" t="n">
        <v>3.33664</v>
      </c>
    </row>
    <row r="2869" customFormat="false" ht="15.75" hidden="false" customHeight="false" outlineLevel="0" collapsed="false">
      <c r="A2869" s="3" t="n">
        <v>2868</v>
      </c>
      <c r="B2869" s="3" t="n">
        <v>25.3009</v>
      </c>
      <c r="C2869" s="3" t="n">
        <v>16.3118</v>
      </c>
      <c r="D2869" s="3" t="n">
        <v>2.40571</v>
      </c>
      <c r="E2869" s="3" t="n">
        <v>-8.6068</v>
      </c>
    </row>
    <row r="2870" customFormat="false" ht="15.75" hidden="false" customHeight="false" outlineLevel="0" collapsed="false">
      <c r="A2870" s="3" t="n">
        <v>2869</v>
      </c>
      <c r="B2870" s="3" t="n">
        <v>26.3993</v>
      </c>
      <c r="C2870" s="3" t="n">
        <v>16.3362</v>
      </c>
      <c r="D2870" s="3" t="n">
        <v>3.41614</v>
      </c>
      <c r="E2870" s="3" t="n">
        <v>-6.20638</v>
      </c>
    </row>
    <row r="2871" customFormat="false" ht="15.75" hidden="false" customHeight="false" outlineLevel="0" collapsed="false">
      <c r="A2871" s="3" t="n">
        <v>2870</v>
      </c>
      <c r="B2871" s="3" t="n">
        <v>28.1262</v>
      </c>
      <c r="C2871" s="3" t="n">
        <v>19.2553</v>
      </c>
      <c r="D2871" s="3" t="n">
        <v>1.89316</v>
      </c>
      <c r="E2871" s="3" t="n">
        <v>4.72247</v>
      </c>
    </row>
    <row r="2872" customFormat="false" ht="15.75" hidden="false" customHeight="false" outlineLevel="0" collapsed="false">
      <c r="A2872" s="3" t="n">
        <v>2871</v>
      </c>
      <c r="B2872" s="3" t="n">
        <v>26.0568</v>
      </c>
      <c r="C2872" s="3" t="n">
        <v>17.0626</v>
      </c>
      <c r="D2872" s="3" t="n">
        <v>1.98994</v>
      </c>
      <c r="E2872" s="3" t="n">
        <v>2.6157</v>
      </c>
    </row>
    <row r="2873" customFormat="false" ht="15.75" hidden="false" customHeight="false" outlineLevel="0" collapsed="false">
      <c r="A2873" s="3" t="n">
        <v>2872</v>
      </c>
      <c r="B2873" s="3" t="n">
        <v>25.9594</v>
      </c>
      <c r="C2873" s="3" t="n">
        <v>16.2276</v>
      </c>
      <c r="D2873" s="3" t="n">
        <v>1.74259</v>
      </c>
      <c r="E2873" s="3" t="n">
        <v>-0.294501</v>
      </c>
    </row>
    <row r="2874" customFormat="false" ht="15.75" hidden="false" customHeight="false" outlineLevel="0" collapsed="false">
      <c r="A2874" s="3" t="n">
        <v>2873</v>
      </c>
      <c r="B2874" s="3" t="n">
        <v>26.2214</v>
      </c>
      <c r="C2874" s="3" t="n">
        <v>16.8901</v>
      </c>
      <c r="D2874" s="3" t="n">
        <v>1.05916</v>
      </c>
      <c r="E2874" s="3" t="n">
        <v>6.51689</v>
      </c>
    </row>
    <row r="2875" customFormat="false" ht="15.75" hidden="false" customHeight="false" outlineLevel="0" collapsed="false">
      <c r="A2875" s="3" t="n">
        <v>2874</v>
      </c>
      <c r="B2875" s="3" t="n">
        <v>26.3411</v>
      </c>
      <c r="C2875" s="3" t="n">
        <v>17.5975</v>
      </c>
      <c r="D2875" s="3" t="n">
        <v>2.62668</v>
      </c>
      <c r="E2875" s="3" t="n">
        <v>1.63236</v>
      </c>
    </row>
    <row r="2876" customFormat="false" ht="15.75" hidden="false" customHeight="false" outlineLevel="0" collapsed="false">
      <c r="A2876" s="3" t="n">
        <v>2875</v>
      </c>
      <c r="B2876" s="3" t="n">
        <v>26.9579</v>
      </c>
      <c r="C2876" s="3" t="n">
        <v>18.958</v>
      </c>
      <c r="D2876" s="3" t="n">
        <v>1.69777</v>
      </c>
      <c r="E2876" s="3" t="n">
        <v>18.0015</v>
      </c>
    </row>
    <row r="2877" customFormat="false" ht="15.75" hidden="false" customHeight="false" outlineLevel="0" collapsed="false">
      <c r="A2877" s="3" t="n">
        <v>2876</v>
      </c>
      <c r="B2877" s="3" t="n">
        <v>26.1453</v>
      </c>
      <c r="C2877" s="3" t="n">
        <v>17.3249</v>
      </c>
      <c r="D2877" s="3" t="n">
        <v>1.79059</v>
      </c>
      <c r="E2877" s="3" t="n">
        <v>-0.392953</v>
      </c>
    </row>
    <row r="2878" customFormat="false" ht="15.75" hidden="false" customHeight="false" outlineLevel="0" collapsed="false">
      <c r="A2878" s="3" t="n">
        <v>2877</v>
      </c>
      <c r="B2878" s="3" t="n">
        <v>28.1817</v>
      </c>
      <c r="C2878" s="3" t="n">
        <v>20.1222</v>
      </c>
      <c r="D2878" s="3" t="n">
        <v>1.44496</v>
      </c>
      <c r="E2878" s="3" t="n">
        <v>-5.25402</v>
      </c>
    </row>
    <row r="2879" customFormat="false" ht="15.75" hidden="false" customHeight="false" outlineLevel="0" collapsed="false">
      <c r="A2879" s="3" t="n">
        <v>2878</v>
      </c>
      <c r="B2879" s="3" t="n">
        <v>26.6876</v>
      </c>
      <c r="C2879" s="3" t="n">
        <v>17.3215</v>
      </c>
      <c r="D2879" s="3" t="n">
        <v>1.83285</v>
      </c>
      <c r="E2879" s="3" t="n">
        <v>-2.42139</v>
      </c>
    </row>
    <row r="2880" customFormat="false" ht="15.75" hidden="false" customHeight="false" outlineLevel="0" collapsed="false">
      <c r="A2880" s="3" t="n">
        <v>2879</v>
      </c>
      <c r="B2880" s="3" t="n">
        <v>24.7025</v>
      </c>
      <c r="C2880" s="3" t="n">
        <v>15.286</v>
      </c>
      <c r="D2880" s="3" t="n">
        <v>2.83253</v>
      </c>
      <c r="E2880" s="3" t="n">
        <v>4.18415</v>
      </c>
    </row>
    <row r="2881" customFormat="false" ht="15.75" hidden="false" customHeight="false" outlineLevel="0" collapsed="false">
      <c r="A2881" s="3" t="n">
        <v>2880</v>
      </c>
      <c r="B2881" s="3" t="n">
        <v>26.6663</v>
      </c>
      <c r="C2881" s="3" t="n">
        <v>18.3223</v>
      </c>
      <c r="D2881" s="3" t="n">
        <v>2.12634</v>
      </c>
      <c r="E2881" s="3" t="n">
        <v>7.31943</v>
      </c>
    </row>
    <row r="2882" customFormat="false" ht="15.75" hidden="false" customHeight="false" outlineLevel="0" collapsed="false">
      <c r="A2882" s="3" t="n">
        <v>2881</v>
      </c>
      <c r="B2882" s="3" t="n">
        <v>23.8375</v>
      </c>
      <c r="C2882" s="3" t="n">
        <v>13.7966</v>
      </c>
      <c r="D2882" s="3" t="n">
        <v>2.54734</v>
      </c>
      <c r="E2882" s="3" t="n">
        <v>0.744822</v>
      </c>
    </row>
    <row r="2883" customFormat="false" ht="15.75" hidden="false" customHeight="false" outlineLevel="0" collapsed="false">
      <c r="A2883" s="3" t="n">
        <v>2882</v>
      </c>
      <c r="B2883" s="3" t="n">
        <v>24.3342</v>
      </c>
      <c r="C2883" s="3" t="n">
        <v>15.6649</v>
      </c>
      <c r="D2883" s="3" t="n">
        <v>1.3845</v>
      </c>
      <c r="E2883" s="3" t="n">
        <v>0.801725</v>
      </c>
    </row>
    <row r="2884" customFormat="false" ht="15.75" hidden="false" customHeight="false" outlineLevel="0" collapsed="false">
      <c r="A2884" s="3" t="n">
        <v>2883</v>
      </c>
      <c r="B2884" s="3" t="n">
        <v>27.0791</v>
      </c>
      <c r="C2884" s="3" t="n">
        <v>18.8559</v>
      </c>
      <c r="D2884" s="3" t="n">
        <v>2.18301</v>
      </c>
      <c r="E2884" s="3" t="n">
        <v>2.81724</v>
      </c>
    </row>
    <row r="2885" customFormat="false" ht="15.75" hidden="false" customHeight="false" outlineLevel="0" collapsed="false">
      <c r="A2885" s="3" t="n">
        <v>2884</v>
      </c>
      <c r="B2885" s="3" t="n">
        <v>25.7755</v>
      </c>
      <c r="C2885" s="3" t="n">
        <v>17.7339</v>
      </c>
      <c r="D2885" s="3" t="n">
        <v>1.91788</v>
      </c>
      <c r="E2885" s="3" t="n">
        <v>-6.33207</v>
      </c>
    </row>
    <row r="2886" customFormat="false" ht="15.75" hidden="false" customHeight="false" outlineLevel="0" collapsed="false">
      <c r="A2886" s="3" t="n">
        <v>2885</v>
      </c>
      <c r="B2886" s="3" t="n">
        <v>25.2213</v>
      </c>
      <c r="C2886" s="3" t="n">
        <v>16.5921</v>
      </c>
      <c r="D2886" s="3" t="n">
        <v>2.30024</v>
      </c>
      <c r="E2886" s="3" t="n">
        <v>1.07626</v>
      </c>
    </row>
    <row r="2887" customFormat="false" ht="15.75" hidden="false" customHeight="false" outlineLevel="0" collapsed="false">
      <c r="A2887" s="3" t="n">
        <v>2886</v>
      </c>
      <c r="B2887" s="3" t="n">
        <v>25.1224</v>
      </c>
      <c r="C2887" s="3" t="n">
        <v>15.4105</v>
      </c>
      <c r="D2887" s="3" t="n">
        <v>1.95805</v>
      </c>
      <c r="E2887" s="3" t="n">
        <v>-2.13134</v>
      </c>
    </row>
    <row r="2888" customFormat="false" ht="15.75" hidden="false" customHeight="false" outlineLevel="0" collapsed="false">
      <c r="A2888" s="3" t="n">
        <v>2887</v>
      </c>
      <c r="B2888" s="3" t="n">
        <v>27.379</v>
      </c>
      <c r="C2888" s="3" t="n">
        <v>18.6292</v>
      </c>
      <c r="D2888" s="3" t="n">
        <v>1.418</v>
      </c>
      <c r="E2888" s="3" t="n">
        <v>2.30859</v>
      </c>
    </row>
    <row r="2889" customFormat="false" ht="15.75" hidden="false" customHeight="false" outlineLevel="0" collapsed="false">
      <c r="A2889" s="3" t="n">
        <v>2888</v>
      </c>
      <c r="B2889" s="3" t="n">
        <v>26.9586</v>
      </c>
      <c r="C2889" s="3" t="n">
        <v>16.6779</v>
      </c>
      <c r="D2889" s="3" t="n">
        <v>2.07936</v>
      </c>
      <c r="E2889" s="3" t="n">
        <v>8.98177</v>
      </c>
    </row>
    <row r="2890" customFormat="false" ht="15.75" hidden="false" customHeight="false" outlineLevel="0" collapsed="false">
      <c r="A2890" s="3" t="n">
        <v>2889</v>
      </c>
      <c r="B2890" s="3" t="n">
        <v>26.9108</v>
      </c>
      <c r="C2890" s="3" t="n">
        <v>18.8713</v>
      </c>
      <c r="D2890" s="3" t="n">
        <v>2.46885</v>
      </c>
      <c r="E2890" s="3" t="n">
        <v>1.8425</v>
      </c>
    </row>
    <row r="2891" customFormat="false" ht="15.75" hidden="false" customHeight="false" outlineLevel="0" collapsed="false">
      <c r="A2891" s="3" t="n">
        <v>2890</v>
      </c>
      <c r="B2891" s="3" t="n">
        <v>27.168</v>
      </c>
      <c r="C2891" s="3" t="n">
        <v>18.2757</v>
      </c>
      <c r="D2891" s="3" t="n">
        <v>1.56314</v>
      </c>
      <c r="E2891" s="3" t="n">
        <v>-2.18627</v>
      </c>
    </row>
    <row r="2892" customFormat="false" ht="15.75" hidden="false" customHeight="false" outlineLevel="0" collapsed="false">
      <c r="A2892" s="3" t="n">
        <v>2891</v>
      </c>
      <c r="B2892" s="3" t="n">
        <v>24.1163</v>
      </c>
      <c r="C2892" s="3" t="n">
        <v>13.1861</v>
      </c>
      <c r="D2892" s="3" t="n">
        <v>1.40297</v>
      </c>
      <c r="E2892" s="3" t="n">
        <v>1.67222</v>
      </c>
    </row>
    <row r="2893" customFormat="false" ht="15.75" hidden="false" customHeight="false" outlineLevel="0" collapsed="false">
      <c r="A2893" s="3" t="n">
        <v>2892</v>
      </c>
      <c r="B2893" s="3" t="n">
        <v>25.2831</v>
      </c>
      <c r="C2893" s="3" t="n">
        <v>18.4495</v>
      </c>
      <c r="D2893" s="3" t="n">
        <v>1.26311</v>
      </c>
      <c r="E2893" s="3" t="n">
        <v>-6.91249</v>
      </c>
    </row>
    <row r="2894" customFormat="false" ht="15.75" hidden="false" customHeight="false" outlineLevel="0" collapsed="false">
      <c r="A2894" s="3" t="n">
        <v>2893</v>
      </c>
      <c r="B2894" s="3" t="n">
        <v>26.3659</v>
      </c>
      <c r="C2894" s="3" t="n">
        <v>16.6332</v>
      </c>
      <c r="D2894" s="3" t="n">
        <v>2.41601</v>
      </c>
      <c r="E2894" s="3" t="n">
        <v>7.002</v>
      </c>
    </row>
    <row r="2895" customFormat="false" ht="15.75" hidden="false" customHeight="false" outlineLevel="0" collapsed="false">
      <c r="A2895" s="3" t="n">
        <v>2894</v>
      </c>
      <c r="B2895" s="3" t="n">
        <v>26.389</v>
      </c>
      <c r="C2895" s="3" t="n">
        <v>16.6609</v>
      </c>
      <c r="D2895" s="3" t="n">
        <v>2.0415</v>
      </c>
      <c r="E2895" s="3" t="n">
        <v>-14.4362</v>
      </c>
    </row>
    <row r="2896" customFormat="false" ht="15.75" hidden="false" customHeight="false" outlineLevel="0" collapsed="false">
      <c r="A2896" s="3" t="n">
        <v>2895</v>
      </c>
      <c r="B2896" s="3" t="n">
        <v>24.5482</v>
      </c>
      <c r="C2896" s="3" t="n">
        <v>14.6893</v>
      </c>
      <c r="D2896" s="3" t="n">
        <v>1.75559</v>
      </c>
      <c r="E2896" s="3" t="n">
        <v>-3.34224</v>
      </c>
    </row>
    <row r="2897" customFormat="false" ht="15.75" hidden="false" customHeight="false" outlineLevel="0" collapsed="false">
      <c r="A2897" s="3" t="n">
        <v>2896</v>
      </c>
      <c r="B2897" s="3" t="n">
        <v>25.8591</v>
      </c>
      <c r="C2897" s="3" t="n">
        <v>18.1348</v>
      </c>
      <c r="D2897" s="3" t="n">
        <v>1.94443</v>
      </c>
      <c r="E2897" s="3" t="n">
        <v>-3.59262</v>
      </c>
    </row>
    <row r="2898" customFormat="false" ht="15.75" hidden="false" customHeight="false" outlineLevel="0" collapsed="false">
      <c r="A2898" s="3" t="n">
        <v>2897</v>
      </c>
      <c r="B2898" s="3" t="n">
        <v>27.1266</v>
      </c>
      <c r="C2898" s="3" t="n">
        <v>17.6101</v>
      </c>
      <c r="D2898" s="3" t="n">
        <v>1.93821</v>
      </c>
      <c r="E2898" s="3" t="n">
        <v>5.40071</v>
      </c>
    </row>
    <row r="2899" customFormat="false" ht="15.75" hidden="false" customHeight="false" outlineLevel="0" collapsed="false">
      <c r="A2899" s="3" t="n">
        <v>2898</v>
      </c>
      <c r="B2899" s="3" t="n">
        <v>25.0143</v>
      </c>
      <c r="C2899" s="3" t="n">
        <v>14.6701</v>
      </c>
      <c r="D2899" s="3" t="n">
        <v>3.53563</v>
      </c>
      <c r="E2899" s="3" t="n">
        <v>14.6096</v>
      </c>
    </row>
    <row r="2900" customFormat="false" ht="15.75" hidden="false" customHeight="false" outlineLevel="0" collapsed="false">
      <c r="A2900" s="3" t="n">
        <v>2899</v>
      </c>
      <c r="B2900" s="3" t="n">
        <v>28.535</v>
      </c>
      <c r="C2900" s="3" t="n">
        <v>20.1965</v>
      </c>
      <c r="D2900" s="3" t="n">
        <v>2.50365</v>
      </c>
      <c r="E2900" s="3" t="n">
        <v>-1.68799</v>
      </c>
    </row>
    <row r="2901" customFormat="false" ht="15.75" hidden="false" customHeight="false" outlineLevel="0" collapsed="false">
      <c r="A2901" s="3" t="n">
        <v>2900</v>
      </c>
      <c r="B2901" s="3" t="n">
        <v>25.6886</v>
      </c>
      <c r="C2901" s="3" t="n">
        <v>16.3647</v>
      </c>
      <c r="D2901" s="3" t="n">
        <v>1.54753</v>
      </c>
      <c r="E2901" s="3" t="n">
        <v>7.0924</v>
      </c>
    </row>
    <row r="2902" customFormat="false" ht="15.75" hidden="false" customHeight="false" outlineLevel="0" collapsed="false">
      <c r="A2902" s="3" t="n">
        <v>2901</v>
      </c>
      <c r="B2902" s="3" t="n">
        <v>24.9803</v>
      </c>
      <c r="C2902" s="3" t="n">
        <v>15.2621</v>
      </c>
      <c r="D2902" s="3" t="n">
        <v>1.55508</v>
      </c>
      <c r="E2902" s="3" t="n">
        <v>8.31838</v>
      </c>
    </row>
    <row r="2903" customFormat="false" ht="15.75" hidden="false" customHeight="false" outlineLevel="0" collapsed="false">
      <c r="A2903" s="3" t="n">
        <v>2902</v>
      </c>
      <c r="B2903" s="3" t="n">
        <v>26.5501</v>
      </c>
      <c r="C2903" s="3" t="n">
        <v>16.5577</v>
      </c>
      <c r="D2903" s="3" t="n">
        <v>0.215323</v>
      </c>
      <c r="E2903" s="3" t="n">
        <v>3.11086</v>
      </c>
    </row>
    <row r="2904" customFormat="false" ht="15.75" hidden="false" customHeight="false" outlineLevel="0" collapsed="false">
      <c r="A2904" s="3" t="n">
        <v>2903</v>
      </c>
      <c r="B2904" s="3" t="n">
        <v>28.2982</v>
      </c>
      <c r="C2904" s="3" t="n">
        <v>19.7082</v>
      </c>
      <c r="D2904" s="3" t="n">
        <v>1.90127</v>
      </c>
      <c r="E2904" s="3" t="n">
        <v>-6.66033</v>
      </c>
    </row>
    <row r="2905" customFormat="false" ht="15.75" hidden="false" customHeight="false" outlineLevel="0" collapsed="false">
      <c r="A2905" s="3" t="n">
        <v>2904</v>
      </c>
      <c r="B2905" s="3" t="n">
        <v>25.9681</v>
      </c>
      <c r="C2905" s="3" t="n">
        <v>16.6222</v>
      </c>
      <c r="D2905" s="3" t="n">
        <v>1.93877</v>
      </c>
      <c r="E2905" s="3" t="n">
        <v>6.20462</v>
      </c>
    </row>
    <row r="2906" customFormat="false" ht="15.75" hidden="false" customHeight="false" outlineLevel="0" collapsed="false">
      <c r="A2906" s="3" t="n">
        <v>2905</v>
      </c>
      <c r="B2906" s="3" t="n">
        <v>25.3907</v>
      </c>
      <c r="C2906" s="3" t="n">
        <v>16.2909</v>
      </c>
      <c r="D2906" s="3" t="n">
        <v>3.21393</v>
      </c>
      <c r="E2906" s="3" t="n">
        <v>0.21263</v>
      </c>
    </row>
    <row r="2907" customFormat="false" ht="15.75" hidden="false" customHeight="false" outlineLevel="0" collapsed="false">
      <c r="A2907" s="3" t="n">
        <v>2906</v>
      </c>
      <c r="B2907" s="3" t="n">
        <v>26.627</v>
      </c>
      <c r="C2907" s="3" t="n">
        <v>17.0968</v>
      </c>
      <c r="D2907" s="3" t="n">
        <v>2.11591</v>
      </c>
      <c r="E2907" s="3" t="n">
        <v>1.09973</v>
      </c>
    </row>
    <row r="2908" customFormat="false" ht="15.75" hidden="false" customHeight="false" outlineLevel="0" collapsed="false">
      <c r="A2908" s="3" t="n">
        <v>2907</v>
      </c>
      <c r="B2908" s="3" t="n">
        <v>27.846</v>
      </c>
      <c r="C2908" s="3" t="n">
        <v>18.6102</v>
      </c>
      <c r="D2908" s="3" t="n">
        <v>2.60474</v>
      </c>
      <c r="E2908" s="3" t="n">
        <v>6.42716</v>
      </c>
    </row>
    <row r="2909" customFormat="false" ht="15.75" hidden="false" customHeight="false" outlineLevel="0" collapsed="false">
      <c r="A2909" s="3" t="n">
        <v>2908</v>
      </c>
      <c r="B2909" s="3" t="n">
        <v>24.9675</v>
      </c>
      <c r="C2909" s="3" t="n">
        <v>16.328</v>
      </c>
      <c r="D2909" s="3" t="n">
        <v>1.56046</v>
      </c>
      <c r="E2909" s="3" t="n">
        <v>13.8004</v>
      </c>
    </row>
    <row r="2910" customFormat="false" ht="15.75" hidden="false" customHeight="false" outlineLevel="0" collapsed="false">
      <c r="A2910" s="3" t="n">
        <v>2909</v>
      </c>
      <c r="B2910" s="3" t="n">
        <v>27.4629</v>
      </c>
      <c r="C2910" s="3" t="n">
        <v>17.9118</v>
      </c>
      <c r="D2910" s="3" t="n">
        <v>1.89532</v>
      </c>
      <c r="E2910" s="3" t="n">
        <v>6.05123</v>
      </c>
    </row>
    <row r="2911" customFormat="false" ht="15.75" hidden="false" customHeight="false" outlineLevel="0" collapsed="false">
      <c r="A2911" s="3" t="n">
        <v>2910</v>
      </c>
      <c r="B2911" s="3" t="n">
        <v>27.923</v>
      </c>
      <c r="C2911" s="3" t="n">
        <v>19.5869</v>
      </c>
      <c r="D2911" s="3" t="n">
        <v>2.01183</v>
      </c>
      <c r="E2911" s="3" t="n">
        <v>-5.63242</v>
      </c>
    </row>
    <row r="2912" customFormat="false" ht="15.75" hidden="false" customHeight="false" outlineLevel="0" collapsed="false">
      <c r="A2912" s="3" t="n">
        <v>2911</v>
      </c>
      <c r="B2912" s="3" t="n">
        <v>26.6104</v>
      </c>
      <c r="C2912" s="3" t="n">
        <v>17.6503</v>
      </c>
      <c r="D2912" s="3" t="n">
        <v>1.2747</v>
      </c>
      <c r="E2912" s="3" t="n">
        <v>5.85475</v>
      </c>
    </row>
    <row r="2913" customFormat="false" ht="15.75" hidden="false" customHeight="false" outlineLevel="0" collapsed="false">
      <c r="A2913" s="3" t="n">
        <v>2912</v>
      </c>
      <c r="B2913" s="3" t="n">
        <v>27.4612</v>
      </c>
      <c r="C2913" s="3" t="n">
        <v>18.2206</v>
      </c>
      <c r="D2913" s="3" t="n">
        <v>2.18918</v>
      </c>
      <c r="E2913" s="3" t="n">
        <v>-11.388</v>
      </c>
    </row>
    <row r="2914" customFormat="false" ht="15.75" hidden="false" customHeight="false" outlineLevel="0" collapsed="false">
      <c r="A2914" s="3" t="n">
        <v>2913</v>
      </c>
      <c r="B2914" s="3" t="n">
        <v>24.9081</v>
      </c>
      <c r="C2914" s="3" t="n">
        <v>14.7466</v>
      </c>
      <c r="D2914" s="3" t="n">
        <v>1.86035</v>
      </c>
      <c r="E2914" s="3" t="n">
        <v>5.75002</v>
      </c>
    </row>
    <row r="2915" customFormat="false" ht="15.75" hidden="false" customHeight="false" outlineLevel="0" collapsed="false">
      <c r="A2915" s="3" t="n">
        <v>2914</v>
      </c>
      <c r="B2915" s="3" t="n">
        <v>26.9047</v>
      </c>
      <c r="C2915" s="3" t="n">
        <v>16.8605</v>
      </c>
      <c r="D2915" s="3" t="n">
        <v>2.07138</v>
      </c>
      <c r="E2915" s="3" t="n">
        <v>-2.50986</v>
      </c>
    </row>
    <row r="2916" customFormat="false" ht="15.75" hidden="false" customHeight="false" outlineLevel="0" collapsed="false">
      <c r="A2916" s="3" t="n">
        <v>2915</v>
      </c>
      <c r="B2916" s="3" t="n">
        <v>29.6088</v>
      </c>
      <c r="C2916" s="3" t="n">
        <v>24.3758</v>
      </c>
      <c r="D2916" s="3" t="n">
        <v>2.17436</v>
      </c>
      <c r="E2916" s="3" t="n">
        <v>-1.07751</v>
      </c>
    </row>
    <row r="2917" customFormat="false" ht="15.75" hidden="false" customHeight="false" outlineLevel="0" collapsed="false">
      <c r="A2917" s="3" t="n">
        <v>2916</v>
      </c>
      <c r="B2917" s="3" t="n">
        <v>27.7106</v>
      </c>
      <c r="C2917" s="3" t="n">
        <v>19.7721</v>
      </c>
      <c r="D2917" s="3" t="n">
        <v>1.20697</v>
      </c>
      <c r="E2917" s="3" t="n">
        <v>-2.83877</v>
      </c>
    </row>
    <row r="2918" customFormat="false" ht="15.75" hidden="false" customHeight="false" outlineLevel="0" collapsed="false">
      <c r="A2918" s="3" t="n">
        <v>2917</v>
      </c>
      <c r="B2918" s="3" t="n">
        <v>25.9066</v>
      </c>
      <c r="C2918" s="3" t="n">
        <v>15.6089</v>
      </c>
      <c r="D2918" s="3" t="n">
        <v>1.86682</v>
      </c>
      <c r="E2918" s="3" t="n">
        <v>-3.06335</v>
      </c>
    </row>
    <row r="2919" customFormat="false" ht="15.75" hidden="false" customHeight="false" outlineLevel="0" collapsed="false">
      <c r="A2919" s="3" t="n">
        <v>2918</v>
      </c>
      <c r="B2919" s="3" t="n">
        <v>28.4847</v>
      </c>
      <c r="C2919" s="3" t="n">
        <v>18.7923</v>
      </c>
      <c r="D2919" s="3" t="n">
        <v>2.56821</v>
      </c>
      <c r="E2919" s="3" t="n">
        <v>9.71607</v>
      </c>
    </row>
    <row r="2920" customFormat="false" ht="15.75" hidden="false" customHeight="false" outlineLevel="0" collapsed="false">
      <c r="A2920" s="3" t="n">
        <v>2919</v>
      </c>
      <c r="B2920" s="3" t="n">
        <v>26.9947</v>
      </c>
      <c r="C2920" s="3" t="n">
        <v>18.0424</v>
      </c>
      <c r="D2920" s="3" t="n">
        <v>1.00691</v>
      </c>
      <c r="E2920" s="3" t="n">
        <v>2.17464</v>
      </c>
    </row>
    <row r="2921" customFormat="false" ht="15.75" hidden="false" customHeight="false" outlineLevel="0" collapsed="false">
      <c r="A2921" s="3" t="n">
        <v>2920</v>
      </c>
      <c r="B2921" s="3" t="n">
        <v>27.3025</v>
      </c>
      <c r="C2921" s="3" t="n">
        <v>17.996</v>
      </c>
      <c r="D2921" s="3" t="n">
        <v>2.76886</v>
      </c>
      <c r="E2921" s="3" t="n">
        <v>-3.5709</v>
      </c>
    </row>
    <row r="2922" customFormat="false" ht="15.75" hidden="false" customHeight="false" outlineLevel="0" collapsed="false">
      <c r="A2922" s="3" t="n">
        <v>2921</v>
      </c>
      <c r="B2922" s="3" t="n">
        <v>26.8273</v>
      </c>
      <c r="C2922" s="3" t="n">
        <v>17.1825</v>
      </c>
      <c r="D2922" s="3" t="n">
        <v>2.19394</v>
      </c>
      <c r="E2922" s="3" t="n">
        <v>6.02118</v>
      </c>
    </row>
    <row r="2923" customFormat="false" ht="15.75" hidden="false" customHeight="false" outlineLevel="0" collapsed="false">
      <c r="A2923" s="3" t="n">
        <v>2922</v>
      </c>
      <c r="B2923" s="3" t="n">
        <v>25.4083</v>
      </c>
      <c r="C2923" s="3" t="n">
        <v>16.7636</v>
      </c>
      <c r="D2923" s="3" t="n">
        <v>1.79046</v>
      </c>
      <c r="E2923" s="3" t="n">
        <v>14.2789</v>
      </c>
    </row>
    <row r="2924" customFormat="false" ht="15.75" hidden="false" customHeight="false" outlineLevel="0" collapsed="false">
      <c r="A2924" s="3" t="n">
        <v>2923</v>
      </c>
      <c r="B2924" s="3" t="n">
        <v>26.9571</v>
      </c>
      <c r="C2924" s="3" t="n">
        <v>17.9145</v>
      </c>
      <c r="D2924" s="3" t="n">
        <v>1.96294</v>
      </c>
      <c r="E2924" s="3" t="n">
        <v>2.31444</v>
      </c>
    </row>
    <row r="2925" customFormat="false" ht="15.75" hidden="false" customHeight="false" outlineLevel="0" collapsed="false">
      <c r="A2925" s="3" t="n">
        <v>2924</v>
      </c>
      <c r="B2925" s="3" t="n">
        <v>25.3552</v>
      </c>
      <c r="C2925" s="3" t="n">
        <v>15.619</v>
      </c>
      <c r="D2925" s="3" t="n">
        <v>2.147</v>
      </c>
      <c r="E2925" s="3" t="n">
        <v>6.59522</v>
      </c>
    </row>
    <row r="2926" customFormat="false" ht="15.75" hidden="false" customHeight="false" outlineLevel="0" collapsed="false">
      <c r="A2926" s="3" t="n">
        <v>2925</v>
      </c>
      <c r="B2926" s="3" t="n">
        <v>25.4013</v>
      </c>
      <c r="C2926" s="3" t="n">
        <v>14.9345</v>
      </c>
      <c r="D2926" s="3" t="n">
        <v>2.48891</v>
      </c>
      <c r="E2926" s="3" t="n">
        <v>7.86904</v>
      </c>
    </row>
    <row r="2927" customFormat="false" ht="15.75" hidden="false" customHeight="false" outlineLevel="0" collapsed="false">
      <c r="A2927" s="3" t="n">
        <v>2926</v>
      </c>
      <c r="B2927" s="3" t="n">
        <v>25.4906</v>
      </c>
      <c r="C2927" s="3" t="n">
        <v>15.5345</v>
      </c>
      <c r="D2927" s="3" t="n">
        <v>2.37727</v>
      </c>
      <c r="E2927" s="3" t="n">
        <v>-1.05165</v>
      </c>
    </row>
    <row r="2928" customFormat="false" ht="15.75" hidden="false" customHeight="false" outlineLevel="0" collapsed="false">
      <c r="A2928" s="3" t="n">
        <v>2927</v>
      </c>
      <c r="B2928" s="3" t="n">
        <v>26.7418</v>
      </c>
      <c r="C2928" s="3" t="n">
        <v>18.2125</v>
      </c>
      <c r="D2928" s="3" t="n">
        <v>2.65506</v>
      </c>
      <c r="E2928" s="3" t="n">
        <v>-2.79251</v>
      </c>
    </row>
    <row r="2929" customFormat="false" ht="15.75" hidden="false" customHeight="false" outlineLevel="0" collapsed="false">
      <c r="A2929" s="3" t="n">
        <v>2928</v>
      </c>
      <c r="B2929" s="3" t="n">
        <v>28.2985</v>
      </c>
      <c r="C2929" s="3" t="n">
        <v>20.1283</v>
      </c>
      <c r="D2929" s="3" t="n">
        <v>1.32583</v>
      </c>
      <c r="E2929" s="3" t="n">
        <v>3.11964</v>
      </c>
    </row>
    <row r="2930" customFormat="false" ht="15.75" hidden="false" customHeight="false" outlineLevel="0" collapsed="false">
      <c r="A2930" s="3" t="n">
        <v>2929</v>
      </c>
      <c r="B2930" s="3" t="n">
        <v>28.5693</v>
      </c>
      <c r="C2930" s="3" t="n">
        <v>19.0913</v>
      </c>
      <c r="D2930" s="3" t="n">
        <v>1.92909</v>
      </c>
      <c r="E2930" s="3" t="n">
        <v>-2.49128</v>
      </c>
    </row>
    <row r="2931" customFormat="false" ht="15.75" hidden="false" customHeight="false" outlineLevel="0" collapsed="false">
      <c r="A2931" s="3" t="n">
        <v>2930</v>
      </c>
      <c r="B2931" s="3" t="n">
        <v>27.5018</v>
      </c>
      <c r="C2931" s="3" t="n">
        <v>19.2056</v>
      </c>
      <c r="D2931" s="3" t="n">
        <v>1.71775</v>
      </c>
      <c r="E2931" s="3" t="n">
        <v>-4.05801</v>
      </c>
    </row>
    <row r="2932" customFormat="false" ht="15.75" hidden="false" customHeight="false" outlineLevel="0" collapsed="false">
      <c r="A2932" s="3" t="n">
        <v>2931</v>
      </c>
      <c r="B2932" s="3" t="n">
        <v>26.3215</v>
      </c>
      <c r="C2932" s="3" t="n">
        <v>16.5528</v>
      </c>
      <c r="D2932" s="3" t="n">
        <v>3.00188</v>
      </c>
      <c r="E2932" s="3" t="n">
        <v>-0.105968</v>
      </c>
    </row>
    <row r="2933" customFormat="false" ht="15.75" hidden="false" customHeight="false" outlineLevel="0" collapsed="false">
      <c r="A2933" s="3" t="n">
        <v>2932</v>
      </c>
      <c r="B2933" s="3" t="n">
        <v>26.6607</v>
      </c>
      <c r="C2933" s="3" t="n">
        <v>17.0768</v>
      </c>
      <c r="D2933" s="3" t="n">
        <v>2.21398</v>
      </c>
      <c r="E2933" s="3" t="n">
        <v>0.242505</v>
      </c>
    </row>
    <row r="2934" customFormat="false" ht="15.75" hidden="false" customHeight="false" outlineLevel="0" collapsed="false">
      <c r="A2934" s="3" t="n">
        <v>2933</v>
      </c>
      <c r="B2934" s="3" t="n">
        <v>25.5948</v>
      </c>
      <c r="C2934" s="3" t="n">
        <v>17.6288</v>
      </c>
      <c r="D2934" s="3" t="n">
        <v>0.945614</v>
      </c>
      <c r="E2934" s="3" t="n">
        <v>1.94041</v>
      </c>
    </row>
    <row r="2935" customFormat="false" ht="15.75" hidden="false" customHeight="false" outlineLevel="0" collapsed="false">
      <c r="A2935" s="3" t="n">
        <v>2934</v>
      </c>
      <c r="B2935" s="3" t="n">
        <v>27.2026</v>
      </c>
      <c r="C2935" s="3" t="n">
        <v>17.7183</v>
      </c>
      <c r="D2935" s="3" t="n">
        <v>1.74955</v>
      </c>
      <c r="E2935" s="3" t="n">
        <v>-4.16521</v>
      </c>
    </row>
    <row r="2936" customFormat="false" ht="15.75" hidden="false" customHeight="false" outlineLevel="0" collapsed="false">
      <c r="A2936" s="3" t="n">
        <v>2935</v>
      </c>
      <c r="B2936" s="3" t="n">
        <v>28.8741</v>
      </c>
      <c r="C2936" s="3" t="n">
        <v>19.5174</v>
      </c>
      <c r="D2936" s="3" t="n">
        <v>2.29668</v>
      </c>
      <c r="E2936" s="3" t="n">
        <v>0.621897</v>
      </c>
    </row>
    <row r="2937" customFormat="false" ht="15.75" hidden="false" customHeight="false" outlineLevel="0" collapsed="false">
      <c r="A2937" s="3" t="n">
        <v>2936</v>
      </c>
      <c r="B2937" s="3" t="n">
        <v>26.1818</v>
      </c>
      <c r="C2937" s="3" t="n">
        <v>16.4182</v>
      </c>
      <c r="D2937" s="3" t="n">
        <v>2.04803</v>
      </c>
      <c r="E2937" s="3" t="n">
        <v>-8.63871</v>
      </c>
    </row>
    <row r="2938" customFormat="false" ht="15.75" hidden="false" customHeight="false" outlineLevel="0" collapsed="false">
      <c r="A2938" s="3" t="n">
        <v>2937</v>
      </c>
      <c r="B2938" s="3" t="n">
        <v>25.7871</v>
      </c>
      <c r="C2938" s="3" t="n">
        <v>15.5193</v>
      </c>
      <c r="D2938" s="3" t="n">
        <v>1.61557</v>
      </c>
      <c r="E2938" s="3" t="n">
        <v>6.5598</v>
      </c>
    </row>
    <row r="2939" customFormat="false" ht="15.75" hidden="false" customHeight="false" outlineLevel="0" collapsed="false">
      <c r="A2939" s="3" t="n">
        <v>2938</v>
      </c>
      <c r="B2939" s="3" t="n">
        <v>25.458</v>
      </c>
      <c r="C2939" s="3" t="n">
        <v>15.9939</v>
      </c>
      <c r="D2939" s="3" t="n">
        <v>0.973047</v>
      </c>
      <c r="E2939" s="3" t="n">
        <v>8.53981</v>
      </c>
    </row>
    <row r="2940" customFormat="false" ht="15.75" hidden="false" customHeight="false" outlineLevel="0" collapsed="false">
      <c r="A2940" s="3" t="n">
        <v>2939</v>
      </c>
      <c r="B2940" s="3" t="n">
        <v>25.8852</v>
      </c>
      <c r="C2940" s="3" t="n">
        <v>18.1681</v>
      </c>
      <c r="D2940" s="3" t="n">
        <v>2.52409</v>
      </c>
      <c r="E2940" s="3" t="n">
        <v>7.13793</v>
      </c>
    </row>
    <row r="2941" customFormat="false" ht="15.75" hidden="false" customHeight="false" outlineLevel="0" collapsed="false">
      <c r="A2941" s="3" t="n">
        <v>2940</v>
      </c>
      <c r="B2941" s="3" t="n">
        <v>27.1234</v>
      </c>
      <c r="C2941" s="3" t="n">
        <v>18.8381</v>
      </c>
      <c r="D2941" s="3" t="n">
        <v>1.59993</v>
      </c>
      <c r="E2941" s="3" t="n">
        <v>-10.5723</v>
      </c>
    </row>
    <row r="2942" customFormat="false" ht="15.75" hidden="false" customHeight="false" outlineLevel="0" collapsed="false">
      <c r="A2942" s="3" t="n">
        <v>2941</v>
      </c>
      <c r="B2942" s="3" t="n">
        <v>26.7382</v>
      </c>
      <c r="C2942" s="3" t="n">
        <v>18.907</v>
      </c>
      <c r="D2942" s="3" t="n">
        <v>2.35887</v>
      </c>
      <c r="E2942" s="3" t="n">
        <v>-1.38394</v>
      </c>
    </row>
    <row r="2943" customFormat="false" ht="15.75" hidden="false" customHeight="false" outlineLevel="0" collapsed="false">
      <c r="A2943" s="3" t="n">
        <v>2942</v>
      </c>
      <c r="B2943" s="3" t="n">
        <v>26.3514</v>
      </c>
      <c r="C2943" s="3" t="n">
        <v>16.431</v>
      </c>
      <c r="D2943" s="3" t="n">
        <v>1.71461</v>
      </c>
      <c r="E2943" s="3" t="n">
        <v>-0.514943</v>
      </c>
    </row>
    <row r="2944" customFormat="false" ht="15.75" hidden="false" customHeight="false" outlineLevel="0" collapsed="false">
      <c r="A2944" s="3" t="n">
        <v>2943</v>
      </c>
      <c r="B2944" s="3" t="n">
        <v>26.1252</v>
      </c>
      <c r="C2944" s="3" t="n">
        <v>16.9754</v>
      </c>
      <c r="D2944" s="3" t="n">
        <v>1.74165</v>
      </c>
      <c r="E2944" s="3" t="n">
        <v>-1.71344</v>
      </c>
    </row>
    <row r="2945" customFormat="false" ht="15.75" hidden="false" customHeight="false" outlineLevel="0" collapsed="false">
      <c r="A2945" s="3" t="n">
        <v>2944</v>
      </c>
      <c r="B2945" s="3" t="n">
        <v>25.8289</v>
      </c>
      <c r="C2945" s="3" t="n">
        <v>16.8245</v>
      </c>
      <c r="D2945" s="3" t="n">
        <v>2.7506</v>
      </c>
      <c r="E2945" s="3" t="n">
        <v>-15.2248</v>
      </c>
    </row>
    <row r="2946" customFormat="false" ht="15.75" hidden="false" customHeight="false" outlineLevel="0" collapsed="false">
      <c r="A2946" s="3" t="n">
        <v>2945</v>
      </c>
      <c r="B2946" s="3" t="n">
        <v>27.7594</v>
      </c>
      <c r="C2946" s="3" t="n">
        <v>19.0663</v>
      </c>
      <c r="D2946" s="3" t="n">
        <v>2.1506</v>
      </c>
      <c r="E2946" s="3" t="n">
        <v>7.89558</v>
      </c>
    </row>
    <row r="2947" customFormat="false" ht="15.75" hidden="false" customHeight="false" outlineLevel="0" collapsed="false">
      <c r="A2947" s="3" t="n">
        <v>2946</v>
      </c>
      <c r="B2947" s="3" t="n">
        <v>26.9425</v>
      </c>
      <c r="C2947" s="3" t="n">
        <v>19.9567</v>
      </c>
      <c r="D2947" s="3" t="n">
        <v>2.07414</v>
      </c>
      <c r="E2947" s="3" t="n">
        <v>5.49856</v>
      </c>
    </row>
    <row r="2948" customFormat="false" ht="15.75" hidden="false" customHeight="false" outlineLevel="0" collapsed="false">
      <c r="A2948" s="3" t="n">
        <v>2947</v>
      </c>
      <c r="B2948" s="3" t="n">
        <v>26.881</v>
      </c>
      <c r="C2948" s="3" t="n">
        <v>19.3037</v>
      </c>
      <c r="D2948" s="3" t="n">
        <v>1.75001</v>
      </c>
      <c r="E2948" s="3" t="n">
        <v>-2.59875</v>
      </c>
    </row>
    <row r="2949" customFormat="false" ht="15.75" hidden="false" customHeight="false" outlineLevel="0" collapsed="false">
      <c r="A2949" s="3" t="n">
        <v>2948</v>
      </c>
      <c r="B2949" s="3" t="n">
        <v>24.6397</v>
      </c>
      <c r="C2949" s="3" t="n">
        <v>14.5878</v>
      </c>
      <c r="D2949" s="3" t="n">
        <v>2.2351</v>
      </c>
      <c r="E2949" s="3" t="n">
        <v>-5.79449</v>
      </c>
    </row>
    <row r="2950" customFormat="false" ht="15.75" hidden="false" customHeight="false" outlineLevel="0" collapsed="false">
      <c r="A2950" s="3" t="n">
        <v>2949</v>
      </c>
      <c r="B2950" s="3" t="n">
        <v>25.3934</v>
      </c>
      <c r="C2950" s="3" t="n">
        <v>18.2803</v>
      </c>
      <c r="D2950" s="3" t="n">
        <v>3.1007</v>
      </c>
      <c r="E2950" s="3" t="n">
        <v>5.00244</v>
      </c>
    </row>
    <row r="2951" customFormat="false" ht="15.75" hidden="false" customHeight="false" outlineLevel="0" collapsed="false">
      <c r="A2951" s="3" t="n">
        <v>2950</v>
      </c>
      <c r="B2951" s="3" t="n">
        <v>27.182</v>
      </c>
      <c r="C2951" s="3" t="n">
        <v>18.6133</v>
      </c>
      <c r="D2951" s="3" t="n">
        <v>2.2717</v>
      </c>
      <c r="E2951" s="3" t="n">
        <v>3.85133</v>
      </c>
    </row>
    <row r="2952" customFormat="false" ht="15.75" hidden="false" customHeight="false" outlineLevel="0" collapsed="false">
      <c r="A2952" s="3" t="n">
        <v>2951</v>
      </c>
      <c r="B2952" s="3" t="n">
        <v>26.2367</v>
      </c>
      <c r="C2952" s="3" t="n">
        <v>17.696</v>
      </c>
      <c r="D2952" s="3" t="n">
        <v>1.50839</v>
      </c>
      <c r="E2952" s="3" t="n">
        <v>12.482</v>
      </c>
    </row>
    <row r="2953" customFormat="false" ht="15.75" hidden="false" customHeight="false" outlineLevel="0" collapsed="false">
      <c r="A2953" s="3" t="n">
        <v>2952</v>
      </c>
      <c r="B2953" s="3" t="n">
        <v>26.6871</v>
      </c>
      <c r="C2953" s="3" t="n">
        <v>18.1024</v>
      </c>
      <c r="D2953" s="3" t="n">
        <v>2.46874</v>
      </c>
      <c r="E2953" s="3" t="n">
        <v>2.8427</v>
      </c>
    </row>
    <row r="2954" customFormat="false" ht="15.75" hidden="false" customHeight="false" outlineLevel="0" collapsed="false">
      <c r="A2954" s="3" t="n">
        <v>2953</v>
      </c>
      <c r="B2954" s="3" t="n">
        <v>27.9278</v>
      </c>
      <c r="C2954" s="3" t="n">
        <v>19.3625</v>
      </c>
      <c r="D2954" s="3" t="n">
        <v>2.56846</v>
      </c>
      <c r="E2954" s="3" t="n">
        <v>-7.4226</v>
      </c>
    </row>
    <row r="2955" customFormat="false" ht="15.75" hidden="false" customHeight="false" outlineLevel="0" collapsed="false">
      <c r="A2955" s="3" t="n">
        <v>2954</v>
      </c>
      <c r="B2955" s="3" t="n">
        <v>25.5298</v>
      </c>
      <c r="C2955" s="3" t="n">
        <v>14.4328</v>
      </c>
      <c r="D2955" s="3" t="n">
        <v>2.19899</v>
      </c>
      <c r="E2955" s="3" t="n">
        <v>6.97757</v>
      </c>
    </row>
    <row r="2956" customFormat="false" ht="15.75" hidden="false" customHeight="false" outlineLevel="0" collapsed="false">
      <c r="A2956" s="3" t="n">
        <v>2955</v>
      </c>
      <c r="B2956" s="3" t="n">
        <v>25.6249</v>
      </c>
      <c r="C2956" s="3" t="n">
        <v>15.4661</v>
      </c>
      <c r="D2956" s="3" t="n">
        <v>2.58295</v>
      </c>
      <c r="E2956" s="3" t="n">
        <v>-1.48221</v>
      </c>
    </row>
    <row r="2957" customFormat="false" ht="15.75" hidden="false" customHeight="false" outlineLevel="0" collapsed="false">
      <c r="A2957" s="3" t="n">
        <v>2956</v>
      </c>
      <c r="B2957" s="3" t="n">
        <v>25.5048</v>
      </c>
      <c r="C2957" s="3" t="n">
        <v>16.2642</v>
      </c>
      <c r="D2957" s="3" t="n">
        <v>1.20611</v>
      </c>
      <c r="E2957" s="3" t="n">
        <v>4.77153</v>
      </c>
    </row>
    <row r="2958" customFormat="false" ht="15.75" hidden="false" customHeight="false" outlineLevel="0" collapsed="false">
      <c r="A2958" s="3" t="n">
        <v>2957</v>
      </c>
      <c r="B2958" s="3" t="n">
        <v>26.9254</v>
      </c>
      <c r="C2958" s="3" t="n">
        <v>17.4131</v>
      </c>
      <c r="D2958" s="3" t="n">
        <v>1.83365</v>
      </c>
      <c r="E2958" s="3" t="n">
        <v>8.382</v>
      </c>
    </row>
    <row r="2959" customFormat="false" ht="15.75" hidden="false" customHeight="false" outlineLevel="0" collapsed="false">
      <c r="A2959" s="3" t="n">
        <v>2958</v>
      </c>
      <c r="B2959" s="3" t="n">
        <v>25.9938</v>
      </c>
      <c r="C2959" s="3" t="n">
        <v>17.2901</v>
      </c>
      <c r="D2959" s="3" t="n">
        <v>1.24514</v>
      </c>
      <c r="E2959" s="3" t="n">
        <v>7.50106</v>
      </c>
    </row>
    <row r="2960" customFormat="false" ht="15.75" hidden="false" customHeight="false" outlineLevel="0" collapsed="false">
      <c r="A2960" s="3" t="n">
        <v>2959</v>
      </c>
      <c r="B2960" s="3" t="n">
        <v>26.5537</v>
      </c>
      <c r="C2960" s="3" t="n">
        <v>18.1227</v>
      </c>
      <c r="D2960" s="3" t="n">
        <v>1.88048</v>
      </c>
      <c r="E2960" s="3" t="n">
        <v>-2.30573</v>
      </c>
    </row>
    <row r="2961" customFormat="false" ht="15.75" hidden="false" customHeight="false" outlineLevel="0" collapsed="false">
      <c r="A2961" s="3" t="n">
        <v>2960</v>
      </c>
      <c r="B2961" s="3" t="n">
        <v>25.9631</v>
      </c>
      <c r="C2961" s="3" t="n">
        <v>16.9918</v>
      </c>
      <c r="D2961" s="3" t="n">
        <v>1.11334</v>
      </c>
      <c r="E2961" s="3" t="n">
        <v>1.68637</v>
      </c>
    </row>
    <row r="2962" customFormat="false" ht="15.75" hidden="false" customHeight="false" outlineLevel="0" collapsed="false">
      <c r="A2962" s="3" t="n">
        <v>2961</v>
      </c>
      <c r="B2962" s="3" t="n">
        <v>29.8376</v>
      </c>
      <c r="C2962" s="3" t="n">
        <v>21.2371</v>
      </c>
      <c r="D2962" s="3" t="n">
        <v>2.51283</v>
      </c>
      <c r="E2962" s="3" t="n">
        <v>-17.0383</v>
      </c>
    </row>
    <row r="2963" customFormat="false" ht="15.75" hidden="false" customHeight="false" outlineLevel="0" collapsed="false">
      <c r="A2963" s="3" t="n">
        <v>2962</v>
      </c>
      <c r="B2963" s="3" t="n">
        <v>24.917</v>
      </c>
      <c r="C2963" s="3" t="n">
        <v>14.0555</v>
      </c>
      <c r="D2963" s="3" t="n">
        <v>2.78714</v>
      </c>
      <c r="E2963" s="3" t="n">
        <v>-7.11301</v>
      </c>
    </row>
    <row r="2964" customFormat="false" ht="15.75" hidden="false" customHeight="false" outlineLevel="0" collapsed="false">
      <c r="A2964" s="3" t="n">
        <v>2963</v>
      </c>
      <c r="B2964" s="3" t="n">
        <v>27.0842</v>
      </c>
      <c r="C2964" s="3" t="n">
        <v>18.2508</v>
      </c>
      <c r="D2964" s="3" t="n">
        <v>1.96467</v>
      </c>
      <c r="E2964" s="3" t="n">
        <v>-7.94486</v>
      </c>
    </row>
    <row r="2965" customFormat="false" ht="15.75" hidden="false" customHeight="false" outlineLevel="0" collapsed="false">
      <c r="A2965" s="3" t="n">
        <v>2964</v>
      </c>
      <c r="B2965" s="3" t="n">
        <v>27.3706</v>
      </c>
      <c r="C2965" s="3" t="n">
        <v>17.7952</v>
      </c>
      <c r="D2965" s="3" t="n">
        <v>2.36584</v>
      </c>
      <c r="E2965" s="3" t="n">
        <v>-1.30855</v>
      </c>
    </row>
    <row r="2966" customFormat="false" ht="15.75" hidden="false" customHeight="false" outlineLevel="0" collapsed="false">
      <c r="A2966" s="3" t="n">
        <v>2965</v>
      </c>
      <c r="B2966" s="3" t="n">
        <v>24.2466</v>
      </c>
      <c r="C2966" s="3" t="n">
        <v>14.1214</v>
      </c>
      <c r="D2966" s="3" t="n">
        <v>2.45932</v>
      </c>
      <c r="E2966" s="3" t="n">
        <v>7.53399</v>
      </c>
    </row>
    <row r="2967" customFormat="false" ht="15.75" hidden="false" customHeight="false" outlineLevel="0" collapsed="false">
      <c r="A2967" s="3" t="n">
        <v>2966</v>
      </c>
      <c r="B2967" s="3" t="n">
        <v>25.6215</v>
      </c>
      <c r="C2967" s="3" t="n">
        <v>15.8022</v>
      </c>
      <c r="D2967" s="3" t="n">
        <v>1.69402</v>
      </c>
      <c r="E2967" s="3" t="n">
        <v>-9.27502</v>
      </c>
    </row>
    <row r="2968" customFormat="false" ht="15.75" hidden="false" customHeight="false" outlineLevel="0" collapsed="false">
      <c r="A2968" s="3" t="n">
        <v>2967</v>
      </c>
      <c r="B2968" s="3" t="n">
        <v>27.1165</v>
      </c>
      <c r="C2968" s="3" t="n">
        <v>18.1613</v>
      </c>
      <c r="D2968" s="3" t="n">
        <v>2.44162</v>
      </c>
      <c r="E2968" s="3" t="n">
        <v>-4.74473</v>
      </c>
    </row>
    <row r="2969" customFormat="false" ht="15.75" hidden="false" customHeight="false" outlineLevel="0" collapsed="false">
      <c r="A2969" s="3" t="n">
        <v>2968</v>
      </c>
      <c r="B2969" s="3" t="n">
        <v>26.4196</v>
      </c>
      <c r="C2969" s="3" t="n">
        <v>17.3337</v>
      </c>
      <c r="D2969" s="3" t="n">
        <v>2.56464</v>
      </c>
      <c r="E2969" s="3" t="n">
        <v>2.64675</v>
      </c>
    </row>
    <row r="2970" customFormat="false" ht="15.75" hidden="false" customHeight="false" outlineLevel="0" collapsed="false">
      <c r="A2970" s="3" t="n">
        <v>2969</v>
      </c>
      <c r="B2970" s="3" t="n">
        <v>26.9714</v>
      </c>
      <c r="C2970" s="3" t="n">
        <v>18.1359</v>
      </c>
      <c r="D2970" s="3" t="n">
        <v>2.39699</v>
      </c>
      <c r="E2970" s="3" t="n">
        <v>11.6579</v>
      </c>
    </row>
    <row r="2971" customFormat="false" ht="15.75" hidden="false" customHeight="false" outlineLevel="0" collapsed="false">
      <c r="A2971" s="3" t="n">
        <v>2970</v>
      </c>
      <c r="B2971" s="3" t="n">
        <v>26.5239</v>
      </c>
      <c r="C2971" s="3" t="n">
        <v>16.8061</v>
      </c>
      <c r="D2971" s="3" t="n">
        <v>2.5462</v>
      </c>
      <c r="E2971" s="3" t="n">
        <v>-3.90542</v>
      </c>
    </row>
    <row r="2972" customFormat="false" ht="15.75" hidden="false" customHeight="false" outlineLevel="0" collapsed="false">
      <c r="A2972" s="3" t="n">
        <v>2971</v>
      </c>
      <c r="B2972" s="3" t="n">
        <v>25.0728</v>
      </c>
      <c r="C2972" s="3" t="n">
        <v>17.7994</v>
      </c>
      <c r="D2972" s="3" t="n">
        <v>2.40958</v>
      </c>
      <c r="E2972" s="3" t="n">
        <v>9.11756</v>
      </c>
    </row>
    <row r="2973" customFormat="false" ht="15.75" hidden="false" customHeight="false" outlineLevel="0" collapsed="false">
      <c r="A2973" s="3" t="n">
        <v>2972</v>
      </c>
      <c r="B2973" s="3" t="n">
        <v>26.8003</v>
      </c>
      <c r="C2973" s="3" t="n">
        <v>17.1068</v>
      </c>
      <c r="D2973" s="3" t="n">
        <v>2.38117</v>
      </c>
      <c r="E2973" s="3" t="n">
        <v>3.28106</v>
      </c>
    </row>
    <row r="2974" customFormat="false" ht="15.75" hidden="false" customHeight="false" outlineLevel="0" collapsed="false">
      <c r="A2974" s="3" t="n">
        <v>2973</v>
      </c>
      <c r="B2974" s="3" t="n">
        <v>27.139</v>
      </c>
      <c r="C2974" s="3" t="n">
        <v>17.6066</v>
      </c>
      <c r="D2974" s="3" t="n">
        <v>2.26324</v>
      </c>
      <c r="E2974" s="3" t="n">
        <v>7.9776</v>
      </c>
    </row>
    <row r="2975" customFormat="false" ht="15.75" hidden="false" customHeight="false" outlineLevel="0" collapsed="false">
      <c r="A2975" s="3" t="n">
        <v>2974</v>
      </c>
      <c r="B2975" s="3" t="n">
        <v>24.9209</v>
      </c>
      <c r="C2975" s="3" t="n">
        <v>14.5754</v>
      </c>
      <c r="D2975" s="3" t="n">
        <v>1.87073</v>
      </c>
      <c r="E2975" s="3" t="n">
        <v>3.60494</v>
      </c>
    </row>
    <row r="2976" customFormat="false" ht="15.75" hidden="false" customHeight="false" outlineLevel="0" collapsed="false">
      <c r="A2976" s="3" t="n">
        <v>2975</v>
      </c>
      <c r="B2976" s="3" t="n">
        <v>25.9007</v>
      </c>
      <c r="C2976" s="3" t="n">
        <v>16.4377</v>
      </c>
      <c r="D2976" s="3" t="n">
        <v>2.31331</v>
      </c>
      <c r="E2976" s="3" t="n">
        <v>5.66245</v>
      </c>
    </row>
    <row r="2977" customFormat="false" ht="15.75" hidden="false" customHeight="false" outlineLevel="0" collapsed="false">
      <c r="A2977" s="3" t="n">
        <v>2976</v>
      </c>
      <c r="B2977" s="3" t="n">
        <v>26.6532</v>
      </c>
      <c r="C2977" s="3" t="n">
        <v>17.4128</v>
      </c>
      <c r="D2977" s="3" t="n">
        <v>1.10945</v>
      </c>
      <c r="E2977" s="3" t="n">
        <v>-0.691906</v>
      </c>
    </row>
    <row r="2978" customFormat="false" ht="15.75" hidden="false" customHeight="false" outlineLevel="0" collapsed="false">
      <c r="A2978" s="3" t="n">
        <v>2977</v>
      </c>
      <c r="B2978" s="3" t="n">
        <v>27.1323</v>
      </c>
      <c r="C2978" s="3" t="n">
        <v>18.5836</v>
      </c>
      <c r="D2978" s="3" t="n">
        <v>2.48942</v>
      </c>
      <c r="E2978" s="3" t="n">
        <v>-1.49318</v>
      </c>
    </row>
    <row r="2979" customFormat="false" ht="15.75" hidden="false" customHeight="false" outlineLevel="0" collapsed="false">
      <c r="A2979" s="3" t="n">
        <v>2978</v>
      </c>
      <c r="B2979" s="3" t="n">
        <v>26.5175</v>
      </c>
      <c r="C2979" s="3" t="n">
        <v>17.0775</v>
      </c>
      <c r="D2979" s="3" t="n">
        <v>2.42496</v>
      </c>
      <c r="E2979" s="3" t="n">
        <v>-4.2802</v>
      </c>
    </row>
    <row r="2980" customFormat="false" ht="15.75" hidden="false" customHeight="false" outlineLevel="0" collapsed="false">
      <c r="A2980" s="3" t="n">
        <v>2979</v>
      </c>
      <c r="B2980" s="3" t="n">
        <v>25.5289</v>
      </c>
      <c r="C2980" s="3" t="n">
        <v>16.9516</v>
      </c>
      <c r="D2980" s="3" t="n">
        <v>2.04929</v>
      </c>
      <c r="E2980" s="3" t="n">
        <v>10.3077</v>
      </c>
    </row>
    <row r="2981" customFormat="false" ht="15.75" hidden="false" customHeight="false" outlineLevel="0" collapsed="false">
      <c r="A2981" s="3" t="n">
        <v>2980</v>
      </c>
      <c r="B2981" s="3" t="n">
        <v>26.8347</v>
      </c>
      <c r="C2981" s="3" t="n">
        <v>18.152</v>
      </c>
      <c r="D2981" s="3" t="n">
        <v>1.18061</v>
      </c>
      <c r="E2981" s="3" t="n">
        <v>8.46457</v>
      </c>
    </row>
    <row r="2982" customFormat="false" ht="15.75" hidden="false" customHeight="false" outlineLevel="0" collapsed="false">
      <c r="A2982" s="3" t="n">
        <v>2981</v>
      </c>
      <c r="B2982" s="3" t="n">
        <v>26.8978</v>
      </c>
      <c r="C2982" s="3" t="n">
        <v>17.5411</v>
      </c>
      <c r="D2982" s="3" t="n">
        <v>1.82393</v>
      </c>
      <c r="E2982" s="3" t="n">
        <v>-1.89665</v>
      </c>
    </row>
    <row r="2983" customFormat="false" ht="15.75" hidden="false" customHeight="false" outlineLevel="0" collapsed="false">
      <c r="A2983" s="3" t="n">
        <v>2982</v>
      </c>
      <c r="B2983" s="3" t="n">
        <v>28.3442</v>
      </c>
      <c r="C2983" s="3" t="n">
        <v>20.1811</v>
      </c>
      <c r="D2983" s="3" t="n">
        <v>1.86692</v>
      </c>
      <c r="E2983" s="3" t="n">
        <v>-1.04013</v>
      </c>
    </row>
    <row r="2984" customFormat="false" ht="15.75" hidden="false" customHeight="false" outlineLevel="0" collapsed="false">
      <c r="A2984" s="3" t="n">
        <v>2983</v>
      </c>
      <c r="B2984" s="3" t="n">
        <v>28.2884</v>
      </c>
      <c r="C2984" s="3" t="n">
        <v>20.2742</v>
      </c>
      <c r="D2984" s="3" t="n">
        <v>1.78395</v>
      </c>
      <c r="E2984" s="3" t="n">
        <v>8.00134</v>
      </c>
    </row>
    <row r="2985" customFormat="false" ht="15.75" hidden="false" customHeight="false" outlineLevel="0" collapsed="false">
      <c r="A2985" s="3" t="n">
        <v>2984</v>
      </c>
      <c r="B2985" s="3" t="n">
        <v>25.3403</v>
      </c>
      <c r="C2985" s="3" t="n">
        <v>15.764</v>
      </c>
      <c r="D2985" s="3" t="n">
        <v>1.54087</v>
      </c>
      <c r="E2985" s="3" t="n">
        <v>-10.352</v>
      </c>
    </row>
    <row r="2986" customFormat="false" ht="15.75" hidden="false" customHeight="false" outlineLevel="0" collapsed="false">
      <c r="A2986" s="3" t="n">
        <v>2985</v>
      </c>
      <c r="B2986" s="3" t="n">
        <v>26.9461</v>
      </c>
      <c r="C2986" s="3" t="n">
        <v>18.2174</v>
      </c>
      <c r="D2986" s="3" t="n">
        <v>2.18145</v>
      </c>
      <c r="E2986" s="3" t="n">
        <v>1.91391</v>
      </c>
    </row>
    <row r="2987" customFormat="false" ht="15.75" hidden="false" customHeight="false" outlineLevel="0" collapsed="false">
      <c r="A2987" s="3" t="n">
        <v>2986</v>
      </c>
      <c r="B2987" s="3" t="n">
        <v>25.2644</v>
      </c>
      <c r="C2987" s="3" t="n">
        <v>15.0789</v>
      </c>
      <c r="D2987" s="3" t="n">
        <v>2.60298</v>
      </c>
      <c r="E2987" s="3" t="n">
        <v>-0.722723</v>
      </c>
    </row>
    <row r="2988" customFormat="false" ht="15.75" hidden="false" customHeight="false" outlineLevel="0" collapsed="false">
      <c r="A2988" s="3" t="n">
        <v>2987</v>
      </c>
      <c r="B2988" s="3" t="n">
        <v>26.6653</v>
      </c>
      <c r="C2988" s="3" t="n">
        <v>18.6397</v>
      </c>
      <c r="D2988" s="3" t="n">
        <v>1.80769</v>
      </c>
      <c r="E2988" s="3" t="n">
        <v>8.66399</v>
      </c>
    </row>
    <row r="2989" customFormat="false" ht="15.75" hidden="false" customHeight="false" outlineLevel="0" collapsed="false">
      <c r="A2989" s="3" t="n">
        <v>2988</v>
      </c>
      <c r="B2989" s="3" t="n">
        <v>26.9148</v>
      </c>
      <c r="C2989" s="3" t="n">
        <v>17.8132</v>
      </c>
      <c r="D2989" s="3" t="n">
        <v>1.69106</v>
      </c>
      <c r="E2989" s="3" t="n">
        <v>-1.165</v>
      </c>
    </row>
    <row r="2990" customFormat="false" ht="15.75" hidden="false" customHeight="false" outlineLevel="0" collapsed="false">
      <c r="A2990" s="3" t="n">
        <v>2989</v>
      </c>
      <c r="B2990" s="3" t="n">
        <v>25.4539</v>
      </c>
      <c r="C2990" s="3" t="n">
        <v>16.1683</v>
      </c>
      <c r="D2990" s="3" t="n">
        <v>1.39362</v>
      </c>
      <c r="E2990" s="3" t="n">
        <v>3.60412</v>
      </c>
    </row>
    <row r="2991" customFormat="false" ht="15.75" hidden="false" customHeight="false" outlineLevel="0" collapsed="false">
      <c r="A2991" s="3" t="n">
        <v>2990</v>
      </c>
      <c r="B2991" s="3" t="n">
        <v>26.2113</v>
      </c>
      <c r="C2991" s="3" t="n">
        <v>17.3217</v>
      </c>
      <c r="D2991" s="3" t="n">
        <v>1.3364</v>
      </c>
      <c r="E2991" s="3" t="n">
        <v>4.32729</v>
      </c>
    </row>
    <row r="2992" customFormat="false" ht="15.75" hidden="false" customHeight="false" outlineLevel="0" collapsed="false">
      <c r="A2992" s="3" t="n">
        <v>2991</v>
      </c>
      <c r="B2992" s="3" t="n">
        <v>27.9918</v>
      </c>
      <c r="C2992" s="3" t="n">
        <v>18.9747</v>
      </c>
      <c r="D2992" s="3" t="n">
        <v>2.78707</v>
      </c>
      <c r="E2992" s="3" t="n">
        <v>-0.634844</v>
      </c>
    </row>
    <row r="2993" customFormat="false" ht="15.75" hidden="false" customHeight="false" outlineLevel="0" collapsed="false">
      <c r="A2993" s="3" t="n">
        <v>2992</v>
      </c>
      <c r="B2993" s="3" t="n">
        <v>28.2522</v>
      </c>
      <c r="C2993" s="3" t="n">
        <v>19.7468</v>
      </c>
      <c r="D2993" s="3" t="n">
        <v>1.48426</v>
      </c>
      <c r="E2993" s="3" t="n">
        <v>0.732976</v>
      </c>
    </row>
    <row r="2994" customFormat="false" ht="15.75" hidden="false" customHeight="false" outlineLevel="0" collapsed="false">
      <c r="A2994" s="3" t="n">
        <v>2993</v>
      </c>
      <c r="B2994" s="3" t="n">
        <v>25.4947</v>
      </c>
      <c r="C2994" s="3" t="n">
        <v>15.3616</v>
      </c>
      <c r="D2994" s="3" t="n">
        <v>1.66656</v>
      </c>
      <c r="E2994" s="3" t="n">
        <v>5.26234</v>
      </c>
    </row>
    <row r="2995" customFormat="false" ht="15.75" hidden="false" customHeight="false" outlineLevel="0" collapsed="false">
      <c r="A2995" s="3" t="n">
        <v>2994</v>
      </c>
      <c r="B2995" s="3" t="n">
        <v>28.9692</v>
      </c>
      <c r="C2995" s="3" t="n">
        <v>20.9094</v>
      </c>
      <c r="D2995" s="3" t="n">
        <v>2.35421</v>
      </c>
      <c r="E2995" s="3" t="n">
        <v>3.95799</v>
      </c>
    </row>
    <row r="2996" customFormat="false" ht="15.75" hidden="false" customHeight="false" outlineLevel="0" collapsed="false">
      <c r="A2996" s="3" t="n">
        <v>2995</v>
      </c>
      <c r="B2996" s="3" t="n">
        <v>26.5783</v>
      </c>
      <c r="C2996" s="3" t="n">
        <v>18.4882</v>
      </c>
      <c r="D2996" s="3" t="n">
        <v>2.79347</v>
      </c>
      <c r="E2996" s="3" t="n">
        <v>-5.32109</v>
      </c>
    </row>
    <row r="2997" customFormat="false" ht="15.75" hidden="false" customHeight="false" outlineLevel="0" collapsed="false">
      <c r="A2997" s="3" t="n">
        <v>2996</v>
      </c>
      <c r="B2997" s="3" t="n">
        <v>25.9567</v>
      </c>
      <c r="C2997" s="3" t="n">
        <v>18.564</v>
      </c>
      <c r="D2997" s="3" t="n">
        <v>2.6302</v>
      </c>
      <c r="E2997" s="3" t="n">
        <v>-12.1128</v>
      </c>
    </row>
    <row r="2998" customFormat="false" ht="15.75" hidden="false" customHeight="false" outlineLevel="0" collapsed="false">
      <c r="A2998" s="3" t="n">
        <v>2997</v>
      </c>
      <c r="B2998" s="3" t="n">
        <v>28.3556</v>
      </c>
      <c r="C2998" s="3" t="n">
        <v>19.4061</v>
      </c>
      <c r="D2998" s="3" t="n">
        <v>2.72399</v>
      </c>
      <c r="E2998" s="3" t="n">
        <v>11.0785</v>
      </c>
    </row>
    <row r="2999" customFormat="false" ht="15.75" hidden="false" customHeight="false" outlineLevel="0" collapsed="false">
      <c r="A2999" s="3" t="n">
        <v>2998</v>
      </c>
      <c r="B2999" s="3" t="n">
        <v>27.3221</v>
      </c>
      <c r="C2999" s="3" t="n">
        <v>18.542</v>
      </c>
      <c r="D2999" s="3" t="n">
        <v>2.44057</v>
      </c>
      <c r="E2999" s="3" t="n">
        <v>-1.04469</v>
      </c>
    </row>
    <row r="3000" customFormat="false" ht="15.75" hidden="false" customHeight="false" outlineLevel="0" collapsed="false">
      <c r="A3000" s="3" t="n">
        <v>2999</v>
      </c>
      <c r="B3000" s="3" t="n">
        <v>24.8008</v>
      </c>
      <c r="C3000" s="3" t="n">
        <v>15.1931</v>
      </c>
      <c r="D3000" s="3" t="n">
        <v>1.7608</v>
      </c>
      <c r="E3000" s="3" t="n">
        <v>1.48914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42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K2" activeCellId="0" sqref="K2"/>
    </sheetView>
  </sheetViews>
  <sheetFormatPr defaultRowHeight="15.75"/>
  <cols>
    <col collapsed="false" hidden="false" max="1025" min="1" style="0" width="12.4183673469388"/>
  </cols>
  <sheetData>
    <row r="1" customFormat="false" ht="15.75" hidden="false" customHeight="false" outlineLevel="0" collapsed="false">
      <c r="A1" s="3" t="s">
        <v>141</v>
      </c>
      <c r="B1" s="19" t="s">
        <v>142</v>
      </c>
      <c r="C1" s="19" t="s">
        <v>16</v>
      </c>
      <c r="D1" s="3" t="s">
        <v>143</v>
      </c>
      <c r="E1" s="3"/>
      <c r="F1" s="3" t="s">
        <v>144</v>
      </c>
      <c r="G1" s="19" t="s">
        <v>142</v>
      </c>
      <c r="H1" s="19" t="s">
        <v>16</v>
      </c>
      <c r="I1" s="3" t="s">
        <v>143</v>
      </c>
      <c r="J1" s="3" t="s">
        <v>145</v>
      </c>
      <c r="K1" s="3"/>
      <c r="L1" s="3"/>
      <c r="M1" s="3"/>
      <c r="N1" s="3"/>
      <c r="O1" s="3" t="s">
        <v>142</v>
      </c>
      <c r="P1" s="3" t="s">
        <v>146</v>
      </c>
      <c r="Q1" s="3" t="s">
        <v>147</v>
      </c>
      <c r="R1" s="3" t="s">
        <v>148</v>
      </c>
      <c r="S1" s="3" t="s">
        <v>149</v>
      </c>
      <c r="T1" s="19"/>
      <c r="U1" s="1" t="s">
        <v>150</v>
      </c>
      <c r="V1" s="3" t="s">
        <v>146</v>
      </c>
      <c r="W1" s="3" t="s">
        <v>147</v>
      </c>
      <c r="X1" s="3" t="s">
        <v>148</v>
      </c>
      <c r="Y1" s="3" t="s">
        <v>149</v>
      </c>
    </row>
    <row r="2" customFormat="false" ht="15.75" hidden="false" customHeight="false" outlineLevel="0" collapsed="false">
      <c r="A2" s="3" t="n">
        <v>-18.5</v>
      </c>
      <c r="B2" s="19"/>
      <c r="C2" s="19"/>
      <c r="D2" s="3" t="n">
        <v>0.000488281</v>
      </c>
      <c r="E2" s="3"/>
      <c r="F2" s="3" t="n">
        <v>-0.0495</v>
      </c>
      <c r="G2" s="3" t="n">
        <v>0</v>
      </c>
      <c r="H2" s="3" t="n">
        <v>0</v>
      </c>
      <c r="I2" s="3" t="n">
        <v>0</v>
      </c>
      <c r="J2" s="3" t="n">
        <v>0</v>
      </c>
      <c r="K2" s="3" t="e">
        <f aca="false">-LN(G2)/1000</f>
        <v>#VALUE!</v>
      </c>
      <c r="L2" s="3" t="e">
        <f aca="false">-LN(H2)/2500</f>
        <v>#VALUE!</v>
      </c>
      <c r="M2" s="3" t="e">
        <f aca="false">-LN(I2)/5000</f>
        <v>#VALUE!</v>
      </c>
      <c r="N2" s="3" t="e">
        <f aca="false">-LN(J2)/10000</f>
        <v>#VALUE!</v>
      </c>
      <c r="O2" s="3" t="n">
        <v>-11.5</v>
      </c>
      <c r="P2" s="3" t="n">
        <v>0.000488281</v>
      </c>
      <c r="Q2" s="19"/>
      <c r="R2" s="19"/>
      <c r="S2" s="19"/>
      <c r="U2" s="3" t="n">
        <v>-0.495</v>
      </c>
      <c r="V2" s="3" t="n">
        <v>0</v>
      </c>
      <c r="W2" s="3" t="n">
        <v>0</v>
      </c>
      <c r="X2" s="3" t="n">
        <v>0</v>
      </c>
      <c r="Y2" s="3" t="n">
        <v>0</v>
      </c>
      <c r="Z2" s="4" t="e">
        <f aca="false">-LN(V2)/0.1-26.90144961</f>
        <v>#VALUE!</v>
      </c>
      <c r="AA2" s="4" t="e">
        <f aca="false">-LN(W2)/0.4-4.904146265</f>
        <v>#VALUE!</v>
      </c>
      <c r="AB2" s="4" t="e">
        <f aca="false">-LN(X2)/0.8-2.032105214</f>
        <v>#VALUE!</v>
      </c>
      <c r="AC2" s="4" t="e">
        <f aca="false">-LN(Y2)/1.2-1.170025604</f>
        <v>#VALUE!</v>
      </c>
    </row>
    <row r="3" customFormat="false" ht="15.75" hidden="false" customHeight="false" outlineLevel="0" collapsed="false">
      <c r="A3" s="3" t="n">
        <v>-17.5</v>
      </c>
      <c r="B3" s="19"/>
      <c r="C3" s="19"/>
      <c r="D3" s="3" t="n">
        <v>0</v>
      </c>
      <c r="E3" s="3"/>
      <c r="F3" s="3" t="n">
        <v>-0.0485</v>
      </c>
      <c r="G3" s="3" t="n">
        <v>0</v>
      </c>
      <c r="H3" s="3" t="n">
        <v>0</v>
      </c>
      <c r="I3" s="3" t="n">
        <v>0</v>
      </c>
      <c r="J3" s="3" t="n">
        <v>0</v>
      </c>
      <c r="K3" s="3" t="e">
        <f aca="false">-LN(G3)/1000</f>
        <v>#VALUE!</v>
      </c>
      <c r="L3" s="3" t="e">
        <f aca="false">-LN(H3)/2500</f>
        <v>#VALUE!</v>
      </c>
      <c r="M3" s="3" t="e">
        <f aca="false">-LN(I3)/5000</f>
        <v>#VALUE!</v>
      </c>
      <c r="N3" s="3" t="e">
        <f aca="false">-LN(J3)/10000</f>
        <v>#VALUE!</v>
      </c>
      <c r="O3" s="3" t="n">
        <v>-10.5</v>
      </c>
      <c r="P3" s="3" t="n">
        <v>0.000976562</v>
      </c>
      <c r="Q3" s="19"/>
      <c r="R3" s="19"/>
      <c r="S3" s="19"/>
      <c r="U3" s="3" t="n">
        <v>-0.485</v>
      </c>
      <c r="V3" s="3" t="n">
        <v>0</v>
      </c>
      <c r="W3" s="3" t="n">
        <v>0</v>
      </c>
      <c r="X3" s="3" t="n">
        <v>0</v>
      </c>
      <c r="Y3" s="3" t="n">
        <v>0</v>
      </c>
      <c r="Z3" s="4" t="e">
        <f aca="false">-LN(V3)/0.1-26.90144961</f>
        <v>#VALUE!</v>
      </c>
      <c r="AA3" s="4" t="e">
        <f aca="false">-LN(W3)/0.4-4.904146265</f>
        <v>#VALUE!</v>
      </c>
      <c r="AB3" s="4" t="e">
        <f aca="false">-LN(X3)/0.8-2.032105214</f>
        <v>#VALUE!</v>
      </c>
      <c r="AC3" s="4" t="e">
        <f aca="false">-LN(Y3)/1.2-1.170025604</f>
        <v>#VALUE!</v>
      </c>
    </row>
    <row r="4" customFormat="false" ht="15.75" hidden="false" customHeight="false" outlineLevel="0" collapsed="false">
      <c r="A4" s="3" t="n">
        <v>-16.5</v>
      </c>
      <c r="B4" s="19"/>
      <c r="C4" s="19"/>
      <c r="D4" s="3" t="n">
        <v>0</v>
      </c>
      <c r="E4" s="3"/>
      <c r="F4" s="3" t="n">
        <v>-0.0475</v>
      </c>
      <c r="G4" s="3" t="n">
        <v>0</v>
      </c>
      <c r="H4" s="3" t="n">
        <v>0</v>
      </c>
      <c r="I4" s="3" t="n">
        <v>0</v>
      </c>
      <c r="J4" s="3" t="n">
        <v>0</v>
      </c>
      <c r="K4" s="3" t="e">
        <f aca="false">-LN(G4)/1000</f>
        <v>#VALUE!</v>
      </c>
      <c r="L4" s="3" t="e">
        <f aca="false">-LN(H4)/2500</f>
        <v>#VALUE!</v>
      </c>
      <c r="M4" s="3" t="e">
        <f aca="false">-LN(I4)/5000</f>
        <v>#VALUE!</v>
      </c>
      <c r="N4" s="3" t="e">
        <f aca="false">-LN(J4)/10000</f>
        <v>#VALUE!</v>
      </c>
      <c r="O4" s="3" t="n">
        <v>-9.5</v>
      </c>
      <c r="P4" s="3" t="n">
        <v>0.000976562</v>
      </c>
      <c r="Q4" s="19"/>
      <c r="R4" s="19"/>
      <c r="S4" s="19"/>
      <c r="U4" s="3" t="n">
        <v>-0.475</v>
      </c>
      <c r="V4" s="3" t="n">
        <v>0</v>
      </c>
      <c r="W4" s="3" t="n">
        <v>0</v>
      </c>
      <c r="X4" s="3" t="n">
        <v>0</v>
      </c>
      <c r="Y4" s="3" t="n">
        <v>0</v>
      </c>
      <c r="Z4" s="4" t="e">
        <f aca="false">-LN(V4)/0.1-26.90144961</f>
        <v>#VALUE!</v>
      </c>
      <c r="AA4" s="4" t="e">
        <f aca="false">-LN(W4)/0.4-4.904146265</f>
        <v>#VALUE!</v>
      </c>
      <c r="AB4" s="4" t="e">
        <f aca="false">-LN(X4)/0.8-2.032105214</f>
        <v>#VALUE!</v>
      </c>
      <c r="AC4" s="4" t="e">
        <f aca="false">-LN(Y4)/1.2-1.170025604</f>
        <v>#VALUE!</v>
      </c>
    </row>
    <row r="5" customFormat="false" ht="15.75" hidden="false" customHeight="false" outlineLevel="0" collapsed="false">
      <c r="A5" s="3" t="n">
        <v>-15.5</v>
      </c>
      <c r="B5" s="19"/>
      <c r="C5" s="19"/>
      <c r="D5" s="3" t="n">
        <v>0</v>
      </c>
      <c r="E5" s="3"/>
      <c r="F5" s="3" t="n">
        <v>-0.0465</v>
      </c>
      <c r="G5" s="3" t="n">
        <v>0</v>
      </c>
      <c r="H5" s="3" t="n">
        <v>0</v>
      </c>
      <c r="I5" s="3" t="n">
        <v>0</v>
      </c>
      <c r="J5" s="3" t="n">
        <v>0</v>
      </c>
      <c r="K5" s="3" t="e">
        <f aca="false">-LN(G5)/1000</f>
        <v>#VALUE!</v>
      </c>
      <c r="L5" s="3" t="e">
        <f aca="false">-LN(H5)/2500</f>
        <v>#VALUE!</v>
      </c>
      <c r="M5" s="3" t="e">
        <f aca="false">-LN(I5)/5000</f>
        <v>#VALUE!</v>
      </c>
      <c r="N5" s="3" t="e">
        <f aca="false">-LN(J5)/10000</f>
        <v>#VALUE!</v>
      </c>
      <c r="O5" s="3" t="n">
        <v>-8.5</v>
      </c>
      <c r="P5" s="3" t="n">
        <v>0.00146484</v>
      </c>
      <c r="Q5" s="19"/>
      <c r="R5" s="19"/>
      <c r="S5" s="19"/>
      <c r="U5" s="3" t="n">
        <v>-0.465</v>
      </c>
      <c r="V5" s="3" t="n">
        <v>0</v>
      </c>
      <c r="W5" s="3" t="n">
        <v>0</v>
      </c>
      <c r="X5" s="3" t="n">
        <v>0</v>
      </c>
      <c r="Y5" s="3" t="n">
        <v>0</v>
      </c>
      <c r="Z5" s="4" t="e">
        <f aca="false">-LN(V5)/0.1-26.90144961</f>
        <v>#VALUE!</v>
      </c>
      <c r="AA5" s="4" t="e">
        <f aca="false">-LN(W5)/0.4-4.904146265</f>
        <v>#VALUE!</v>
      </c>
      <c r="AB5" s="4" t="e">
        <f aca="false">-LN(X5)/0.8-2.032105214</f>
        <v>#VALUE!</v>
      </c>
      <c r="AC5" s="4" t="e">
        <f aca="false">-LN(Y5)/1.2-1.170025604</f>
        <v>#VALUE!</v>
      </c>
    </row>
    <row r="6" customFormat="false" ht="15.75" hidden="false" customHeight="false" outlineLevel="0" collapsed="false">
      <c r="A6" s="3" t="n">
        <v>-14.5</v>
      </c>
      <c r="B6" s="19"/>
      <c r="C6" s="19"/>
      <c r="D6" s="3" t="n">
        <v>0</v>
      </c>
      <c r="E6" s="3"/>
      <c r="F6" s="3" t="n">
        <v>-0.0455</v>
      </c>
      <c r="G6" s="3" t="n">
        <v>0</v>
      </c>
      <c r="H6" s="3" t="n">
        <v>0</v>
      </c>
      <c r="I6" s="3" t="n">
        <v>0</v>
      </c>
      <c r="J6" s="3" t="n">
        <v>0</v>
      </c>
      <c r="K6" s="3" t="e">
        <f aca="false">-LN(G6)/1000</f>
        <v>#VALUE!</v>
      </c>
      <c r="L6" s="3" t="e">
        <f aca="false">-LN(H6)/2500</f>
        <v>#VALUE!</v>
      </c>
      <c r="M6" s="3" t="e">
        <f aca="false">-LN(I6)/5000</f>
        <v>#VALUE!</v>
      </c>
      <c r="N6" s="3" t="e">
        <f aca="false">-LN(J6)/10000</f>
        <v>#VALUE!</v>
      </c>
      <c r="O6" s="3" t="n">
        <v>-7.5</v>
      </c>
      <c r="P6" s="3" t="n">
        <v>0.00585938</v>
      </c>
      <c r="Q6" s="19"/>
      <c r="R6" s="19"/>
      <c r="S6" s="19"/>
      <c r="U6" s="3" t="n">
        <v>-0.455</v>
      </c>
      <c r="V6" s="3" t="n">
        <v>0</v>
      </c>
      <c r="W6" s="3" t="n">
        <v>0</v>
      </c>
      <c r="X6" s="3" t="n">
        <v>0</v>
      </c>
      <c r="Y6" s="3" t="n">
        <v>0</v>
      </c>
      <c r="Z6" s="4" t="e">
        <f aca="false">-LN(V6)/0.1-26.90144961</f>
        <v>#VALUE!</v>
      </c>
      <c r="AA6" s="4" t="e">
        <f aca="false">-LN(W6)/0.4-4.904146265</f>
        <v>#VALUE!</v>
      </c>
      <c r="AB6" s="4" t="e">
        <f aca="false">-LN(X6)/0.8-2.032105214</f>
        <v>#VALUE!</v>
      </c>
      <c r="AC6" s="4" t="e">
        <f aca="false">-LN(Y6)/1.2-1.170025604</f>
        <v>#VALUE!</v>
      </c>
    </row>
    <row r="7" customFormat="false" ht="15.75" hidden="false" customHeight="false" outlineLevel="0" collapsed="false">
      <c r="A7" s="3" t="n">
        <v>-13.5</v>
      </c>
      <c r="B7" s="19"/>
      <c r="C7" s="19"/>
      <c r="D7" s="3" t="n">
        <v>0</v>
      </c>
      <c r="E7" s="3"/>
      <c r="F7" s="3" t="n">
        <v>-0.0445</v>
      </c>
      <c r="G7" s="3" t="n">
        <v>0</v>
      </c>
      <c r="H7" s="3" t="n">
        <v>0</v>
      </c>
      <c r="I7" s="3" t="n">
        <v>0</v>
      </c>
      <c r="J7" s="3" t="n">
        <v>0</v>
      </c>
      <c r="K7" s="3" t="e">
        <f aca="false">-LN(G7)/1000</f>
        <v>#VALUE!</v>
      </c>
      <c r="L7" s="3" t="e">
        <f aca="false">-LN(H7)/2500</f>
        <v>#VALUE!</v>
      </c>
      <c r="M7" s="3" t="e">
        <f aca="false">-LN(I7)/5000</f>
        <v>#VALUE!</v>
      </c>
      <c r="N7" s="3" t="e">
        <f aca="false">-LN(J7)/10000</f>
        <v>#VALUE!</v>
      </c>
      <c r="O7" s="3" t="n">
        <v>-6.5</v>
      </c>
      <c r="P7" s="3" t="n">
        <v>0.00390625</v>
      </c>
      <c r="Q7" s="19"/>
      <c r="R7" s="19"/>
      <c r="S7" s="19"/>
      <c r="U7" s="3" t="n">
        <v>-0.445</v>
      </c>
      <c r="V7" s="3" t="n">
        <v>0</v>
      </c>
      <c r="W7" s="3" t="n">
        <v>0</v>
      </c>
      <c r="X7" s="3" t="n">
        <v>0</v>
      </c>
      <c r="Y7" s="3" t="n">
        <v>0</v>
      </c>
      <c r="Z7" s="4" t="e">
        <f aca="false">-LN(V7)/0.1-26.90144961</f>
        <v>#VALUE!</v>
      </c>
      <c r="AA7" s="4" t="e">
        <f aca="false">-LN(W7)/0.4-4.904146265</f>
        <v>#VALUE!</v>
      </c>
      <c r="AB7" s="4" t="e">
        <f aca="false">-LN(X7)/0.8-2.032105214</f>
        <v>#VALUE!</v>
      </c>
      <c r="AC7" s="4" t="e">
        <f aca="false">-LN(Y7)/1.2-1.170025604</f>
        <v>#VALUE!</v>
      </c>
    </row>
    <row r="8" customFormat="false" ht="15.75" hidden="false" customHeight="false" outlineLevel="0" collapsed="false">
      <c r="A8" s="3" t="n">
        <v>-12.5</v>
      </c>
      <c r="B8" s="19"/>
      <c r="C8" s="19"/>
      <c r="D8" s="3" t="n">
        <v>0</v>
      </c>
      <c r="E8" s="3"/>
      <c r="F8" s="3" t="n">
        <v>-0.0435</v>
      </c>
      <c r="G8" s="3" t="n">
        <v>0</v>
      </c>
      <c r="H8" s="3" t="n">
        <v>0</v>
      </c>
      <c r="I8" s="3" t="n">
        <v>0</v>
      </c>
      <c r="J8" s="3" t="n">
        <v>0</v>
      </c>
      <c r="K8" s="3" t="e">
        <f aca="false">-LN(G8)/1000</f>
        <v>#VALUE!</v>
      </c>
      <c r="L8" s="3" t="e">
        <f aca="false">-LN(H8)/2500</f>
        <v>#VALUE!</v>
      </c>
      <c r="M8" s="3" t="e">
        <f aca="false">-LN(I8)/5000</f>
        <v>#VALUE!</v>
      </c>
      <c r="N8" s="3" t="e">
        <f aca="false">-LN(J8)/10000</f>
        <v>#VALUE!</v>
      </c>
      <c r="O8" s="3" t="n">
        <v>-5.5</v>
      </c>
      <c r="P8" s="3" t="n">
        <v>0.00488281</v>
      </c>
      <c r="Q8" s="19"/>
      <c r="R8" s="19"/>
      <c r="S8" s="19"/>
      <c r="U8" s="3" t="n">
        <v>-0.435</v>
      </c>
      <c r="V8" s="3" t="n">
        <v>0</v>
      </c>
      <c r="W8" s="3" t="n">
        <v>0</v>
      </c>
      <c r="X8" s="3" t="n">
        <v>0</v>
      </c>
      <c r="Y8" s="3" t="n">
        <v>0</v>
      </c>
      <c r="Z8" s="4" t="e">
        <f aca="false">-LN(V8)/0.1-26.90144961</f>
        <v>#VALUE!</v>
      </c>
      <c r="AA8" s="4" t="e">
        <f aca="false">-LN(W8)/0.4-4.904146265</f>
        <v>#VALUE!</v>
      </c>
      <c r="AB8" s="4" t="e">
        <f aca="false">-LN(X8)/0.8-2.032105214</f>
        <v>#VALUE!</v>
      </c>
      <c r="AC8" s="4" t="e">
        <f aca="false">-LN(Y8)/1.2-1.170025604</f>
        <v>#VALUE!</v>
      </c>
    </row>
    <row r="9" customFormat="false" ht="15.75" hidden="false" customHeight="false" outlineLevel="0" collapsed="false">
      <c r="A9" s="3" t="n">
        <v>-11.5</v>
      </c>
      <c r="B9" s="3" t="n">
        <v>0.000488281</v>
      </c>
      <c r="C9" s="19"/>
      <c r="D9" s="3" t="n">
        <v>0</v>
      </c>
      <c r="E9" s="3"/>
      <c r="F9" s="3" t="n">
        <v>-0.0425</v>
      </c>
      <c r="G9" s="3" t="n">
        <v>0</v>
      </c>
      <c r="H9" s="3" t="n">
        <v>0</v>
      </c>
      <c r="I9" s="3" t="n">
        <v>0</v>
      </c>
      <c r="J9" s="3" t="n">
        <v>0</v>
      </c>
      <c r="K9" s="3" t="e">
        <f aca="false">-LN(G9)/1000</f>
        <v>#VALUE!</v>
      </c>
      <c r="L9" s="3" t="e">
        <f aca="false">-LN(H9)/2500</f>
        <v>#VALUE!</v>
      </c>
      <c r="M9" s="3" t="e">
        <f aca="false">-LN(I9)/5000</f>
        <v>#VALUE!</v>
      </c>
      <c r="N9" s="3" t="e">
        <f aca="false">-LN(J9)/10000</f>
        <v>#VALUE!</v>
      </c>
      <c r="O9" s="3" t="n">
        <v>-4.5</v>
      </c>
      <c r="P9" s="3" t="n">
        <v>0.00439453</v>
      </c>
      <c r="Q9" s="19"/>
      <c r="R9" s="19"/>
      <c r="S9" s="19"/>
      <c r="U9" s="3" t="n">
        <v>-0.425</v>
      </c>
      <c r="V9" s="3" t="n">
        <v>0</v>
      </c>
      <c r="W9" s="3" t="n">
        <v>0</v>
      </c>
      <c r="X9" s="3" t="n">
        <v>0</v>
      </c>
      <c r="Y9" s="3" t="n">
        <v>0</v>
      </c>
      <c r="Z9" s="4" t="e">
        <f aca="false">-LN(V9)/0.1-26.90144961</f>
        <v>#VALUE!</v>
      </c>
      <c r="AA9" s="4" t="e">
        <f aca="false">-LN(W9)/0.4-4.904146265</f>
        <v>#VALUE!</v>
      </c>
      <c r="AB9" s="4" t="e">
        <f aca="false">-LN(X9)/0.8-2.032105214</f>
        <v>#VALUE!</v>
      </c>
      <c r="AC9" s="4" t="e">
        <f aca="false">-LN(Y9)/1.2-1.170025604</f>
        <v>#VALUE!</v>
      </c>
    </row>
    <row r="10" customFormat="false" ht="15.75" hidden="false" customHeight="false" outlineLevel="0" collapsed="false">
      <c r="A10" s="3" t="n">
        <v>-10.5</v>
      </c>
      <c r="B10" s="3" t="n">
        <v>0.000976562</v>
      </c>
      <c r="C10" s="19"/>
      <c r="D10" s="3" t="n">
        <v>0</v>
      </c>
      <c r="E10" s="3"/>
      <c r="F10" s="3" t="n">
        <v>-0.0415</v>
      </c>
      <c r="G10" s="3" t="n">
        <v>0</v>
      </c>
      <c r="H10" s="3" t="n">
        <v>0</v>
      </c>
      <c r="I10" s="3" t="n">
        <v>0</v>
      </c>
      <c r="J10" s="3" t="n">
        <v>0</v>
      </c>
      <c r="K10" s="3" t="e">
        <f aca="false">-LN(G10)/1000</f>
        <v>#VALUE!</v>
      </c>
      <c r="L10" s="3" t="e">
        <f aca="false">-LN(H10)/2500</f>
        <v>#VALUE!</v>
      </c>
      <c r="M10" s="3" t="e">
        <f aca="false">-LN(I10)/5000</f>
        <v>#VALUE!</v>
      </c>
      <c r="N10" s="3" t="e">
        <f aca="false">-LN(J10)/10000</f>
        <v>#VALUE!</v>
      </c>
      <c r="O10" s="3" t="n">
        <v>-3.5</v>
      </c>
      <c r="P10" s="3" t="n">
        <v>0.00732422</v>
      </c>
      <c r="Q10" s="19"/>
      <c r="R10" s="19"/>
      <c r="S10" s="19"/>
      <c r="U10" s="3" t="n">
        <v>-0.415</v>
      </c>
      <c r="V10" s="3" t="n">
        <v>0</v>
      </c>
      <c r="W10" s="3" t="n">
        <v>0</v>
      </c>
      <c r="X10" s="3" t="n">
        <v>0</v>
      </c>
      <c r="Y10" s="3" t="n">
        <v>0</v>
      </c>
      <c r="Z10" s="4" t="e">
        <f aca="false">-LN(V10)/0.1-26.90144961</f>
        <v>#VALUE!</v>
      </c>
      <c r="AA10" s="4" t="e">
        <f aca="false">-LN(W10)/0.4-4.904146265</f>
        <v>#VALUE!</v>
      </c>
      <c r="AB10" s="4" t="e">
        <f aca="false">-LN(X10)/0.8-2.032105214</f>
        <v>#VALUE!</v>
      </c>
      <c r="AC10" s="4" t="e">
        <f aca="false">-LN(Y10)/1.2-1.170025604</f>
        <v>#VALUE!</v>
      </c>
    </row>
    <row r="11" customFormat="false" ht="15.75" hidden="false" customHeight="false" outlineLevel="0" collapsed="false">
      <c r="A11" s="3" t="n">
        <v>-9.5</v>
      </c>
      <c r="B11" s="3" t="n">
        <v>0.000976562</v>
      </c>
      <c r="C11" s="3" t="n">
        <v>0.000488281</v>
      </c>
      <c r="D11" s="3" t="n">
        <v>0.000488281</v>
      </c>
      <c r="E11" s="3"/>
      <c r="F11" s="3" t="n">
        <v>-0.0405</v>
      </c>
      <c r="G11" s="3" t="n">
        <v>0</v>
      </c>
      <c r="H11" s="3" t="n">
        <v>0</v>
      </c>
      <c r="I11" s="3" t="n">
        <v>0</v>
      </c>
      <c r="J11" s="3" t="n">
        <v>0</v>
      </c>
      <c r="K11" s="3" t="e">
        <f aca="false">-LN(G11)/1000</f>
        <v>#VALUE!</v>
      </c>
      <c r="L11" s="3" t="e">
        <f aca="false">-LN(H11)/2500</f>
        <v>#VALUE!</v>
      </c>
      <c r="M11" s="3" t="e">
        <f aca="false">-LN(I11)/5000</f>
        <v>#VALUE!</v>
      </c>
      <c r="N11" s="3" t="e">
        <f aca="false">-LN(J11)/10000</f>
        <v>#VALUE!</v>
      </c>
      <c r="O11" s="3" t="n">
        <v>-2.5</v>
      </c>
      <c r="P11" s="3" t="n">
        <v>0.0107422</v>
      </c>
      <c r="Q11" s="19"/>
      <c r="R11" s="19"/>
      <c r="S11" s="19"/>
      <c r="U11" s="3" t="n">
        <v>-0.405</v>
      </c>
      <c r="V11" s="3" t="n">
        <v>0</v>
      </c>
      <c r="W11" s="3" t="n">
        <v>0</v>
      </c>
      <c r="X11" s="3" t="n">
        <v>0</v>
      </c>
      <c r="Y11" s="3" t="n">
        <v>0</v>
      </c>
      <c r="Z11" s="4" t="e">
        <f aca="false">-LN(V11)/0.1-26.90144961</f>
        <v>#VALUE!</v>
      </c>
      <c r="AA11" s="4" t="e">
        <f aca="false">-LN(W11)/0.4-4.904146265</f>
        <v>#VALUE!</v>
      </c>
      <c r="AB11" s="4" t="e">
        <f aca="false">-LN(X11)/0.8-2.032105214</f>
        <v>#VALUE!</v>
      </c>
      <c r="AC11" s="4" t="e">
        <f aca="false">-LN(Y11)/1.2-1.170025604</f>
        <v>#VALUE!</v>
      </c>
    </row>
    <row r="12" customFormat="false" ht="15.75" hidden="false" customHeight="false" outlineLevel="0" collapsed="false">
      <c r="A12" s="3" t="n">
        <v>-8.5</v>
      </c>
      <c r="B12" s="3" t="n">
        <v>0.00146484</v>
      </c>
      <c r="C12" s="3" t="n">
        <v>0</v>
      </c>
      <c r="D12" s="3" t="n">
        <v>0</v>
      </c>
      <c r="E12" s="3"/>
      <c r="F12" s="3" t="n">
        <v>-0.0395</v>
      </c>
      <c r="G12" s="3" t="n">
        <v>0</v>
      </c>
      <c r="H12" s="3" t="n">
        <v>0</v>
      </c>
      <c r="I12" s="3" t="n">
        <v>0</v>
      </c>
      <c r="J12" s="3" t="n">
        <v>0</v>
      </c>
      <c r="K12" s="3" t="e">
        <f aca="false">-LN(G12)/1000</f>
        <v>#VALUE!</v>
      </c>
      <c r="L12" s="3" t="e">
        <f aca="false">-LN(H12)/2500</f>
        <v>#VALUE!</v>
      </c>
      <c r="M12" s="3" t="e">
        <f aca="false">-LN(I12)/5000</f>
        <v>#VALUE!</v>
      </c>
      <c r="N12" s="3" t="e">
        <f aca="false">-LN(J12)/10000</f>
        <v>#VALUE!</v>
      </c>
      <c r="O12" s="3" t="n">
        <v>-1.5</v>
      </c>
      <c r="P12" s="3" t="n">
        <v>0.0161133</v>
      </c>
      <c r="Q12" s="19"/>
      <c r="R12" s="19"/>
      <c r="S12" s="19"/>
      <c r="U12" s="3" t="n">
        <v>-0.395</v>
      </c>
      <c r="V12" s="3" t="n">
        <v>0</v>
      </c>
      <c r="W12" s="3" t="n">
        <v>0</v>
      </c>
      <c r="X12" s="3" t="n">
        <v>0</v>
      </c>
      <c r="Y12" s="3" t="n">
        <v>0</v>
      </c>
      <c r="Z12" s="4" t="e">
        <f aca="false">-LN(V12)/0.1-26.90144961</f>
        <v>#VALUE!</v>
      </c>
      <c r="AA12" s="4" t="e">
        <f aca="false">-LN(W12)/0.4-4.904146265</f>
        <v>#VALUE!</v>
      </c>
      <c r="AB12" s="4" t="e">
        <f aca="false">-LN(X12)/0.8-2.032105214</f>
        <v>#VALUE!</v>
      </c>
      <c r="AC12" s="4" t="e">
        <f aca="false">-LN(Y12)/1.2-1.170025604</f>
        <v>#VALUE!</v>
      </c>
    </row>
    <row r="13" customFormat="false" ht="15.75" hidden="false" customHeight="false" outlineLevel="0" collapsed="false">
      <c r="A13" s="3" t="n">
        <v>-7.5</v>
      </c>
      <c r="B13" s="3" t="n">
        <v>0.00585938</v>
      </c>
      <c r="C13" s="3" t="n">
        <v>0.000488281</v>
      </c>
      <c r="D13" s="3" t="n">
        <v>0.000976562</v>
      </c>
      <c r="E13" s="3"/>
      <c r="F13" s="3" t="n">
        <v>-0.0385</v>
      </c>
      <c r="G13" s="3" t="n">
        <v>0</v>
      </c>
      <c r="H13" s="3" t="n">
        <v>0</v>
      </c>
      <c r="I13" s="3" t="n">
        <v>0</v>
      </c>
      <c r="J13" s="3" t="n">
        <v>0</v>
      </c>
      <c r="K13" s="3" t="e">
        <f aca="false">-LN(G13)/1000</f>
        <v>#VALUE!</v>
      </c>
      <c r="L13" s="3" t="e">
        <f aca="false">-LN(H13)/2500</f>
        <v>#VALUE!</v>
      </c>
      <c r="M13" s="3" t="e">
        <f aca="false">-LN(I13)/5000</f>
        <v>#VALUE!</v>
      </c>
      <c r="N13" s="3" t="e">
        <f aca="false">-LN(J13)/10000</f>
        <v>#VALUE!</v>
      </c>
      <c r="O13" s="3" t="n">
        <v>-0.5</v>
      </c>
      <c r="P13" s="3" t="n">
        <v>0.0180664</v>
      </c>
      <c r="Q13" s="19"/>
      <c r="R13" s="19"/>
      <c r="S13" s="19"/>
      <c r="U13" s="3" t="n">
        <v>-0.385</v>
      </c>
      <c r="V13" s="3" t="n">
        <v>0</v>
      </c>
      <c r="W13" s="3" t="n">
        <v>0</v>
      </c>
      <c r="X13" s="3" t="n">
        <v>0</v>
      </c>
      <c r="Y13" s="3" t="n">
        <v>0</v>
      </c>
      <c r="Z13" s="4" t="e">
        <f aca="false">-LN(V13)/0.1-26.90144961</f>
        <v>#VALUE!</v>
      </c>
      <c r="AA13" s="4" t="e">
        <f aca="false">-LN(W13)/0.4-4.904146265</f>
        <v>#VALUE!</v>
      </c>
      <c r="AB13" s="4" t="e">
        <f aca="false">-LN(X13)/0.8-2.032105214</f>
        <v>#VALUE!</v>
      </c>
      <c r="AC13" s="4" t="e">
        <f aca="false">-LN(Y13)/1.2-1.170025604</f>
        <v>#VALUE!</v>
      </c>
    </row>
    <row r="14" customFormat="false" ht="15.75" hidden="false" customHeight="false" outlineLevel="0" collapsed="false">
      <c r="A14" s="3" t="n">
        <v>-6.5</v>
      </c>
      <c r="B14" s="3" t="n">
        <v>0.00390625</v>
      </c>
      <c r="C14" s="3" t="n">
        <v>0.000488281</v>
      </c>
      <c r="D14" s="3" t="n">
        <v>0.000488281</v>
      </c>
      <c r="E14" s="3"/>
      <c r="F14" s="3" t="n">
        <v>-0.0375</v>
      </c>
      <c r="G14" s="3" t="n">
        <v>0</v>
      </c>
      <c r="H14" s="3" t="n">
        <v>0</v>
      </c>
      <c r="I14" s="3" t="n">
        <v>0</v>
      </c>
      <c r="J14" s="3" t="n">
        <v>0</v>
      </c>
      <c r="K14" s="3" t="e">
        <f aca="false">-LN(G14)/1000</f>
        <v>#VALUE!</v>
      </c>
      <c r="L14" s="3" t="e">
        <f aca="false">-LN(H14)/2500</f>
        <v>#VALUE!</v>
      </c>
      <c r="M14" s="3" t="e">
        <f aca="false">-LN(I14)/5000</f>
        <v>#VALUE!</v>
      </c>
      <c r="N14" s="3" t="e">
        <f aca="false">-LN(J14)/10000</f>
        <v>#VALUE!</v>
      </c>
      <c r="O14" s="3" t="n">
        <v>0.5</v>
      </c>
      <c r="P14" s="3" t="n">
        <v>0.0205078</v>
      </c>
      <c r="Q14" s="19"/>
      <c r="R14" s="19"/>
      <c r="S14" s="19"/>
      <c r="U14" s="3" t="n">
        <v>-0.375</v>
      </c>
      <c r="V14" s="3" t="n">
        <v>0</v>
      </c>
      <c r="W14" s="3" t="n">
        <v>0</v>
      </c>
      <c r="X14" s="3" t="n">
        <v>0</v>
      </c>
      <c r="Y14" s="3" t="n">
        <v>0</v>
      </c>
      <c r="Z14" s="4" t="e">
        <f aca="false">-LN(V14)/0.1-26.90144961</f>
        <v>#VALUE!</v>
      </c>
      <c r="AA14" s="4" t="e">
        <f aca="false">-LN(W14)/0.4-4.904146265</f>
        <v>#VALUE!</v>
      </c>
      <c r="AB14" s="4" t="e">
        <f aca="false">-LN(X14)/0.8-2.032105214</f>
        <v>#VALUE!</v>
      </c>
      <c r="AC14" s="4" t="e">
        <f aca="false">-LN(Y14)/1.2-1.170025604</f>
        <v>#VALUE!</v>
      </c>
    </row>
    <row r="15" customFormat="false" ht="15.75" hidden="false" customHeight="false" outlineLevel="0" collapsed="false">
      <c r="A15" s="3" t="n">
        <v>-5.5</v>
      </c>
      <c r="B15" s="3" t="n">
        <v>0.00488281</v>
      </c>
      <c r="C15" s="3" t="n">
        <v>0</v>
      </c>
      <c r="D15" s="3" t="n">
        <v>0</v>
      </c>
      <c r="E15" s="7"/>
      <c r="F15" s="3" t="n">
        <v>-0.0365</v>
      </c>
      <c r="G15" s="3" t="n">
        <v>0</v>
      </c>
      <c r="H15" s="3" t="n">
        <v>0</v>
      </c>
      <c r="I15" s="3" t="n">
        <v>0</v>
      </c>
      <c r="J15" s="3" t="n">
        <v>0</v>
      </c>
      <c r="K15" s="3" t="e">
        <f aca="false">-LN(G15)/1000</f>
        <v>#VALUE!</v>
      </c>
      <c r="L15" s="3" t="e">
        <f aca="false">-LN(H15)/2500</f>
        <v>#VALUE!</v>
      </c>
      <c r="M15" s="3" t="e">
        <f aca="false">-LN(I15)/5000</f>
        <v>#VALUE!</v>
      </c>
      <c r="N15" s="3" t="e">
        <f aca="false">-LN(J15)/10000</f>
        <v>#VALUE!</v>
      </c>
      <c r="O15" s="3" t="n">
        <v>1.5</v>
      </c>
      <c r="P15" s="3" t="n">
        <v>0.03125</v>
      </c>
      <c r="Q15" s="19"/>
      <c r="R15" s="19"/>
      <c r="S15" s="19"/>
      <c r="U15" s="3" t="n">
        <v>-0.365</v>
      </c>
      <c r="V15" s="3" t="n">
        <v>0</v>
      </c>
      <c r="W15" s="3" t="n">
        <v>0</v>
      </c>
      <c r="X15" s="3" t="n">
        <v>0</v>
      </c>
      <c r="Y15" s="3" t="n">
        <v>0</v>
      </c>
      <c r="Z15" s="4" t="e">
        <f aca="false">-LN(V15)/0.1-26.90144961</f>
        <v>#VALUE!</v>
      </c>
      <c r="AA15" s="4" t="e">
        <f aca="false">-LN(W15)/0.4-4.904146265</f>
        <v>#VALUE!</v>
      </c>
      <c r="AB15" s="4" t="e">
        <f aca="false">-LN(X15)/0.8-2.032105214</f>
        <v>#VALUE!</v>
      </c>
      <c r="AC15" s="4" t="e">
        <f aca="false">-LN(Y15)/1.2-1.170025604</f>
        <v>#VALUE!</v>
      </c>
    </row>
    <row r="16" customFormat="false" ht="15.75" hidden="false" customHeight="false" outlineLevel="0" collapsed="false">
      <c r="A16" s="3" t="n">
        <v>-4.5</v>
      </c>
      <c r="B16" s="3" t="n">
        <v>0.00439453</v>
      </c>
      <c r="C16" s="3" t="n">
        <v>0.000488281</v>
      </c>
      <c r="D16" s="3" t="n">
        <v>0.000976562</v>
      </c>
      <c r="E16" s="7"/>
      <c r="F16" s="3" t="n">
        <v>-0.0355</v>
      </c>
      <c r="G16" s="3" t="n">
        <v>0</v>
      </c>
      <c r="H16" s="3" t="n">
        <v>0</v>
      </c>
      <c r="I16" s="3" t="n">
        <v>0</v>
      </c>
      <c r="J16" s="3" t="n">
        <v>0</v>
      </c>
      <c r="K16" s="3" t="e">
        <f aca="false">-LN(G16)/1000</f>
        <v>#VALUE!</v>
      </c>
      <c r="L16" s="3" t="e">
        <f aca="false">-LN(H16)/2500</f>
        <v>#VALUE!</v>
      </c>
      <c r="M16" s="3" t="e">
        <f aca="false">-LN(I16)/5000</f>
        <v>#VALUE!</v>
      </c>
      <c r="N16" s="3" t="e">
        <f aca="false">-LN(J16)/10000</f>
        <v>#VALUE!</v>
      </c>
      <c r="O16" s="3" t="n">
        <v>2.5</v>
      </c>
      <c r="P16" s="3" t="n">
        <v>0.0268555</v>
      </c>
      <c r="Q16" s="19"/>
      <c r="R16" s="19"/>
      <c r="S16" s="19"/>
      <c r="U16" s="3" t="n">
        <v>-0.355</v>
      </c>
      <c r="V16" s="3" t="n">
        <v>0</v>
      </c>
      <c r="W16" s="3" t="n">
        <v>0</v>
      </c>
      <c r="X16" s="3" t="n">
        <v>0</v>
      </c>
      <c r="Y16" s="3" t="n">
        <v>0</v>
      </c>
      <c r="Z16" s="4" t="e">
        <f aca="false">-LN(V16)/0.1-26.90144961</f>
        <v>#VALUE!</v>
      </c>
      <c r="AA16" s="4" t="e">
        <f aca="false">-LN(W16)/0.4-4.904146265</f>
        <v>#VALUE!</v>
      </c>
      <c r="AB16" s="4" t="e">
        <f aca="false">-LN(X16)/0.8-2.032105214</f>
        <v>#VALUE!</v>
      </c>
      <c r="AC16" s="4" t="e">
        <f aca="false">-LN(Y16)/1.2-1.170025604</f>
        <v>#VALUE!</v>
      </c>
    </row>
    <row r="17" customFormat="false" ht="15.75" hidden="false" customHeight="false" outlineLevel="0" collapsed="false">
      <c r="A17" s="3" t="n">
        <v>-3.5</v>
      </c>
      <c r="B17" s="3" t="n">
        <v>0.00732422</v>
      </c>
      <c r="C17" s="3" t="n">
        <v>0.000976562</v>
      </c>
      <c r="D17" s="3" t="n">
        <v>0.000976562</v>
      </c>
      <c r="E17" s="7"/>
      <c r="F17" s="3" t="n">
        <v>-0.0345</v>
      </c>
      <c r="G17" s="3" t="n">
        <v>0</v>
      </c>
      <c r="H17" s="3" t="n">
        <v>0</v>
      </c>
      <c r="I17" s="3" t="n">
        <v>0</v>
      </c>
      <c r="J17" s="3" t="n">
        <v>0</v>
      </c>
      <c r="K17" s="3" t="e">
        <f aca="false">-LN(G17)/1000</f>
        <v>#VALUE!</v>
      </c>
      <c r="L17" s="3" t="e">
        <f aca="false">-LN(H17)/2500</f>
        <v>#VALUE!</v>
      </c>
      <c r="M17" s="3" t="e">
        <f aca="false">-LN(I17)/5000</f>
        <v>#VALUE!</v>
      </c>
      <c r="N17" s="3" t="e">
        <f aca="false">-LN(J17)/10000</f>
        <v>#VALUE!</v>
      </c>
      <c r="O17" s="3" t="n">
        <v>3.5</v>
      </c>
      <c r="P17" s="3" t="n">
        <v>0.0317383</v>
      </c>
      <c r="Q17" s="19"/>
      <c r="R17" s="19"/>
      <c r="S17" s="19"/>
      <c r="U17" s="3" t="n">
        <v>-0.345</v>
      </c>
      <c r="V17" s="3" t="n">
        <v>0</v>
      </c>
      <c r="W17" s="3" t="n">
        <v>0</v>
      </c>
      <c r="X17" s="3" t="n">
        <v>0</v>
      </c>
      <c r="Y17" s="3" t="n">
        <v>0</v>
      </c>
      <c r="Z17" s="4" t="e">
        <f aca="false">-LN(V17)/0.1-26.90144961</f>
        <v>#VALUE!</v>
      </c>
      <c r="AA17" s="4" t="e">
        <f aca="false">-LN(W17)/0.4-4.904146265</f>
        <v>#VALUE!</v>
      </c>
      <c r="AB17" s="4" t="e">
        <f aca="false">-LN(X17)/0.8-2.032105214</f>
        <v>#VALUE!</v>
      </c>
      <c r="AC17" s="4" t="e">
        <f aca="false">-LN(Y17)/1.2-1.170025604</f>
        <v>#VALUE!</v>
      </c>
    </row>
    <row r="18" customFormat="false" ht="15.75" hidden="false" customHeight="false" outlineLevel="0" collapsed="false">
      <c r="A18" s="3" t="n">
        <v>-2.5</v>
      </c>
      <c r="B18" s="3" t="n">
        <v>0.0107422</v>
      </c>
      <c r="C18" s="3" t="n">
        <v>0</v>
      </c>
      <c r="D18" s="3" t="n">
        <v>0.00195312</v>
      </c>
      <c r="E18" s="3"/>
      <c r="F18" s="3" t="n">
        <v>-0.0335</v>
      </c>
      <c r="G18" s="3" t="n">
        <v>0</v>
      </c>
      <c r="H18" s="3" t="n">
        <v>0</v>
      </c>
      <c r="I18" s="3" t="n">
        <v>0</v>
      </c>
      <c r="J18" s="3" t="n">
        <v>0</v>
      </c>
      <c r="K18" s="3" t="e">
        <f aca="false">-LN(G18)/1000</f>
        <v>#VALUE!</v>
      </c>
      <c r="L18" s="3" t="e">
        <f aca="false">-LN(H18)/2500</f>
        <v>#VALUE!</v>
      </c>
      <c r="M18" s="3" t="e">
        <f aca="false">-LN(I18)/5000</f>
        <v>#VALUE!</v>
      </c>
      <c r="N18" s="3" t="e">
        <f aca="false">-LN(J18)/10000</f>
        <v>#VALUE!</v>
      </c>
      <c r="O18" s="3" t="n">
        <v>4.5</v>
      </c>
      <c r="P18" s="3" t="n">
        <v>0.0273438</v>
      </c>
      <c r="Q18" s="19"/>
      <c r="R18" s="19"/>
      <c r="S18" s="19"/>
      <c r="U18" s="3" t="n">
        <v>-0.335</v>
      </c>
      <c r="V18" s="3" t="n">
        <v>0</v>
      </c>
      <c r="W18" s="3" t="n">
        <v>0</v>
      </c>
      <c r="X18" s="3" t="n">
        <v>0</v>
      </c>
      <c r="Y18" s="3" t="n">
        <v>0</v>
      </c>
      <c r="Z18" s="4" t="e">
        <f aca="false">-LN(V18)/0.1-26.90144961</f>
        <v>#VALUE!</v>
      </c>
      <c r="AA18" s="4" t="e">
        <f aca="false">-LN(W18)/0.4-4.904146265</f>
        <v>#VALUE!</v>
      </c>
      <c r="AB18" s="4" t="e">
        <f aca="false">-LN(X18)/0.8-2.032105214</f>
        <v>#VALUE!</v>
      </c>
      <c r="AC18" s="4" t="e">
        <f aca="false">-LN(Y18)/1.2-1.170025604</f>
        <v>#VALUE!</v>
      </c>
    </row>
    <row r="19" customFormat="false" ht="15.75" hidden="false" customHeight="false" outlineLevel="0" collapsed="false">
      <c r="A19" s="3" t="n">
        <v>-1.5</v>
      </c>
      <c r="B19" s="3" t="n">
        <v>0.0161133</v>
      </c>
      <c r="C19" s="3" t="n">
        <v>0.00292969</v>
      </c>
      <c r="D19" s="3" t="n">
        <v>0.00195312</v>
      </c>
      <c r="E19" s="3"/>
      <c r="F19" s="3" t="n">
        <v>-0.0325</v>
      </c>
      <c r="G19" s="3" t="n">
        <v>0</v>
      </c>
      <c r="H19" s="3" t="n">
        <v>0</v>
      </c>
      <c r="I19" s="3" t="n">
        <v>0</v>
      </c>
      <c r="J19" s="3" t="n">
        <v>0</v>
      </c>
      <c r="K19" s="3" t="e">
        <f aca="false">-LN(G19)/1000</f>
        <v>#VALUE!</v>
      </c>
      <c r="L19" s="3" t="e">
        <f aca="false">-LN(H19)/2500</f>
        <v>#VALUE!</v>
      </c>
      <c r="M19" s="3" t="e">
        <f aca="false">-LN(I19)/5000</f>
        <v>#VALUE!</v>
      </c>
      <c r="N19" s="3" t="e">
        <f aca="false">-LN(J19)/10000</f>
        <v>#VALUE!</v>
      </c>
      <c r="O19" s="3" t="n">
        <v>5.5</v>
      </c>
      <c r="P19" s="3" t="n">
        <v>0.0361328</v>
      </c>
      <c r="Q19" s="19"/>
      <c r="R19" s="19"/>
      <c r="S19" s="19"/>
      <c r="U19" s="3" t="n">
        <v>-0.325</v>
      </c>
      <c r="V19" s="3" t="n">
        <v>0</v>
      </c>
      <c r="W19" s="3" t="n">
        <v>0</v>
      </c>
      <c r="X19" s="3" t="n">
        <v>0</v>
      </c>
      <c r="Y19" s="3" t="n">
        <v>0</v>
      </c>
      <c r="Z19" s="4" t="e">
        <f aca="false">-LN(V19)/0.1-26.90144961</f>
        <v>#VALUE!</v>
      </c>
      <c r="AA19" s="4" t="e">
        <f aca="false">-LN(W19)/0.4-4.904146265</f>
        <v>#VALUE!</v>
      </c>
      <c r="AB19" s="4" t="e">
        <f aca="false">-LN(X19)/0.8-2.032105214</f>
        <v>#VALUE!</v>
      </c>
      <c r="AC19" s="4" t="e">
        <f aca="false">-LN(Y19)/1.2-1.170025604</f>
        <v>#VALUE!</v>
      </c>
    </row>
    <row r="20" customFormat="false" ht="15.75" hidden="false" customHeight="false" outlineLevel="0" collapsed="false">
      <c r="A20" s="3" t="n">
        <v>-0.5</v>
      </c>
      <c r="B20" s="3" t="n">
        <v>0.0180664</v>
      </c>
      <c r="C20" s="3" t="n">
        <v>0.000488281</v>
      </c>
      <c r="D20" s="3" t="n">
        <v>0.00146484</v>
      </c>
      <c r="E20" s="3"/>
      <c r="F20" s="3" t="n">
        <v>-0.0315</v>
      </c>
      <c r="G20" s="3" t="n">
        <v>0</v>
      </c>
      <c r="H20" s="3" t="n">
        <v>0</v>
      </c>
      <c r="I20" s="3" t="n">
        <v>0</v>
      </c>
      <c r="J20" s="3" t="n">
        <v>0</v>
      </c>
      <c r="K20" s="3" t="e">
        <f aca="false">-LN(G20)/1000</f>
        <v>#VALUE!</v>
      </c>
      <c r="L20" s="3" t="e">
        <f aca="false">-LN(H20)/2500</f>
        <v>#VALUE!</v>
      </c>
      <c r="M20" s="3" t="e">
        <f aca="false">-LN(I20)/5000</f>
        <v>#VALUE!</v>
      </c>
      <c r="N20" s="3" t="e">
        <f aca="false">-LN(J20)/10000</f>
        <v>#VALUE!</v>
      </c>
      <c r="O20" s="3" t="n">
        <v>6.5</v>
      </c>
      <c r="P20" s="3" t="n">
        <v>0.0512695</v>
      </c>
      <c r="Q20" s="19"/>
      <c r="R20" s="19"/>
      <c r="S20" s="19"/>
      <c r="U20" s="3" t="n">
        <v>-0.315</v>
      </c>
      <c r="V20" s="3" t="n">
        <v>0</v>
      </c>
      <c r="W20" s="3" t="n">
        <v>0</v>
      </c>
      <c r="X20" s="3" t="n">
        <v>0</v>
      </c>
      <c r="Y20" s="3" t="n">
        <v>0</v>
      </c>
      <c r="Z20" s="4" t="e">
        <f aca="false">-LN(V20)/0.1-26.90144961</f>
        <v>#VALUE!</v>
      </c>
      <c r="AA20" s="4" t="e">
        <f aca="false">-LN(W20)/0.4-4.904146265</f>
        <v>#VALUE!</v>
      </c>
      <c r="AB20" s="4" t="e">
        <f aca="false">-LN(X20)/0.8-2.032105214</f>
        <v>#VALUE!</v>
      </c>
      <c r="AC20" s="4" t="e">
        <f aca="false">-LN(Y20)/1.2-1.170025604</f>
        <v>#VALUE!</v>
      </c>
    </row>
    <row r="21" customFormat="false" ht="15.75" hidden="false" customHeight="false" outlineLevel="0" collapsed="false">
      <c r="A21" s="3" t="n">
        <v>0.5</v>
      </c>
      <c r="B21" s="3" t="n">
        <v>0.0205078</v>
      </c>
      <c r="C21" s="3" t="n">
        <v>0.00341797</v>
      </c>
      <c r="D21" s="3" t="n">
        <v>0.00195312</v>
      </c>
      <c r="E21" s="3"/>
      <c r="F21" s="3" t="n">
        <v>-0.0305</v>
      </c>
      <c r="G21" s="3" t="n">
        <v>0</v>
      </c>
      <c r="H21" s="3" t="n">
        <v>0</v>
      </c>
      <c r="I21" s="3" t="n">
        <v>0</v>
      </c>
      <c r="J21" s="3" t="n">
        <v>0</v>
      </c>
      <c r="K21" s="3" t="e">
        <f aca="false">-LN(G21)/1000</f>
        <v>#VALUE!</v>
      </c>
      <c r="L21" s="3" t="e">
        <f aca="false">-LN(H21)/2500</f>
        <v>#VALUE!</v>
      </c>
      <c r="M21" s="3" t="e">
        <f aca="false">-LN(I21)/5000</f>
        <v>#VALUE!</v>
      </c>
      <c r="N21" s="3" t="e">
        <f aca="false">-LN(J21)/10000</f>
        <v>#VALUE!</v>
      </c>
      <c r="O21" s="3" t="n">
        <v>7.5</v>
      </c>
      <c r="P21" s="3" t="n">
        <v>0.0654297</v>
      </c>
      <c r="Q21" s="19"/>
      <c r="R21" s="19"/>
      <c r="S21" s="19"/>
      <c r="U21" s="3" t="n">
        <v>-0.305</v>
      </c>
      <c r="V21" s="3" t="n">
        <v>0</v>
      </c>
      <c r="W21" s="3" t="n">
        <v>0</v>
      </c>
      <c r="X21" s="3" t="n">
        <v>0</v>
      </c>
      <c r="Y21" s="3" t="n">
        <v>0</v>
      </c>
      <c r="Z21" s="4" t="e">
        <f aca="false">-LN(V21)/0.1-26.90144961</f>
        <v>#VALUE!</v>
      </c>
      <c r="AA21" s="4" t="e">
        <f aca="false">-LN(W21)/0.4-4.904146265</f>
        <v>#VALUE!</v>
      </c>
      <c r="AB21" s="4" t="e">
        <f aca="false">-LN(X21)/0.8-2.032105214</f>
        <v>#VALUE!</v>
      </c>
      <c r="AC21" s="4" t="e">
        <f aca="false">-LN(Y21)/1.2-1.170025604</f>
        <v>#VALUE!</v>
      </c>
    </row>
    <row r="22" customFormat="false" ht="15.75" hidden="false" customHeight="false" outlineLevel="0" collapsed="false">
      <c r="A22" s="3" t="n">
        <v>1.5</v>
      </c>
      <c r="B22" s="3" t="n">
        <v>0.03125</v>
      </c>
      <c r="C22" s="3" t="n">
        <v>0.00683594</v>
      </c>
      <c r="D22" s="3" t="n">
        <v>0.000976562</v>
      </c>
      <c r="E22" s="3"/>
      <c r="F22" s="3" t="n">
        <v>-0.0295</v>
      </c>
      <c r="G22" s="3" t="n">
        <v>0</v>
      </c>
      <c r="H22" s="3" t="n">
        <v>0</v>
      </c>
      <c r="I22" s="3" t="n">
        <v>0</v>
      </c>
      <c r="J22" s="3" t="n">
        <v>0</v>
      </c>
      <c r="K22" s="3" t="e">
        <f aca="false">-LN(G22)/1000</f>
        <v>#VALUE!</v>
      </c>
      <c r="L22" s="3" t="e">
        <f aca="false">-LN(H22)/2500</f>
        <v>#VALUE!</v>
      </c>
      <c r="M22" s="3" t="e">
        <f aca="false">-LN(I22)/5000</f>
        <v>#VALUE!</v>
      </c>
      <c r="N22" s="3" t="e">
        <f aca="false">-LN(J22)/10000</f>
        <v>#VALUE!</v>
      </c>
      <c r="O22" s="3" t="n">
        <v>8.5</v>
      </c>
      <c r="P22" s="3" t="n">
        <v>0.0678711</v>
      </c>
      <c r="Q22" s="19"/>
      <c r="R22" s="19"/>
      <c r="S22" s="19"/>
      <c r="U22" s="3" t="n">
        <v>-0.295</v>
      </c>
      <c r="V22" s="3" t="n">
        <v>0</v>
      </c>
      <c r="W22" s="3" t="n">
        <v>0</v>
      </c>
      <c r="X22" s="3" t="n">
        <v>0</v>
      </c>
      <c r="Y22" s="3" t="n">
        <v>0</v>
      </c>
      <c r="Z22" s="4" t="e">
        <f aca="false">-LN(V22)/0.1-26.90144961</f>
        <v>#VALUE!</v>
      </c>
      <c r="AA22" s="4" t="e">
        <f aca="false">-LN(W22)/0.4-4.904146265</f>
        <v>#VALUE!</v>
      </c>
      <c r="AB22" s="4" t="e">
        <f aca="false">-LN(X22)/0.8-2.032105214</f>
        <v>#VALUE!</v>
      </c>
      <c r="AC22" s="4" t="e">
        <f aca="false">-LN(Y22)/1.2-1.170025604</f>
        <v>#VALUE!</v>
      </c>
    </row>
    <row r="23" customFormat="false" ht="15.75" hidden="false" customHeight="false" outlineLevel="0" collapsed="false">
      <c r="A23" s="3" t="n">
        <v>2.5</v>
      </c>
      <c r="B23" s="3" t="n">
        <v>0.0268555</v>
      </c>
      <c r="C23" s="3" t="n">
        <v>0.00390625</v>
      </c>
      <c r="D23" s="3" t="n">
        <v>0.00244141</v>
      </c>
      <c r="E23" s="3"/>
      <c r="F23" s="3" t="n">
        <v>-0.0285</v>
      </c>
      <c r="G23" s="3" t="n">
        <v>0</v>
      </c>
      <c r="H23" s="3" t="n">
        <v>0</v>
      </c>
      <c r="I23" s="3" t="n">
        <v>0</v>
      </c>
      <c r="J23" s="3" t="n">
        <v>0</v>
      </c>
      <c r="K23" s="3" t="e">
        <f aca="false">-LN(G23)/1000</f>
        <v>#VALUE!</v>
      </c>
      <c r="L23" s="3" t="e">
        <f aca="false">-LN(H23)/2500</f>
        <v>#VALUE!</v>
      </c>
      <c r="M23" s="3" t="e">
        <f aca="false">-LN(I23)/5000</f>
        <v>#VALUE!</v>
      </c>
      <c r="N23" s="3" t="e">
        <f aca="false">-LN(J23)/10000</f>
        <v>#VALUE!</v>
      </c>
      <c r="O23" s="3" t="n">
        <v>9.5</v>
      </c>
      <c r="P23" s="3" t="n">
        <v>0.0644531</v>
      </c>
      <c r="Q23" s="19"/>
      <c r="R23" s="19"/>
      <c r="S23" s="19"/>
      <c r="U23" s="3" t="n">
        <v>-0.285</v>
      </c>
      <c r="V23" s="3" t="n">
        <v>0</v>
      </c>
      <c r="W23" s="3" t="n">
        <v>0</v>
      </c>
      <c r="X23" s="3" t="n">
        <v>0</v>
      </c>
      <c r="Y23" s="3" t="n">
        <v>0</v>
      </c>
      <c r="Z23" s="4" t="e">
        <f aca="false">-LN(V23)/0.1-26.90144961</f>
        <v>#VALUE!</v>
      </c>
      <c r="AA23" s="4" t="e">
        <f aca="false">-LN(W23)/0.4-4.904146265</f>
        <v>#VALUE!</v>
      </c>
      <c r="AB23" s="4" t="e">
        <f aca="false">-LN(X23)/0.8-2.032105214</f>
        <v>#VALUE!</v>
      </c>
      <c r="AC23" s="4" t="e">
        <f aca="false">-LN(Y23)/1.2-1.170025604</f>
        <v>#VALUE!</v>
      </c>
    </row>
    <row r="24" customFormat="false" ht="15.75" hidden="false" customHeight="false" outlineLevel="0" collapsed="false">
      <c r="A24" s="3" t="n">
        <v>3.5</v>
      </c>
      <c r="B24" s="3" t="n">
        <v>0.0317383</v>
      </c>
      <c r="C24" s="3" t="n">
        <v>0.00292969</v>
      </c>
      <c r="D24" s="3" t="n">
        <v>0.00292969</v>
      </c>
      <c r="E24" s="3"/>
      <c r="F24" s="3" t="n">
        <v>-0.0275</v>
      </c>
      <c r="G24" s="3" t="n">
        <v>0</v>
      </c>
      <c r="H24" s="3" t="n">
        <v>0</v>
      </c>
      <c r="I24" s="3" t="n">
        <v>0</v>
      </c>
      <c r="J24" s="3" t="n">
        <v>0</v>
      </c>
      <c r="K24" s="3" t="e">
        <f aca="false">-LN(G24)/1000</f>
        <v>#VALUE!</v>
      </c>
      <c r="L24" s="3" t="e">
        <f aca="false">-LN(H24)/2500</f>
        <v>#VALUE!</v>
      </c>
      <c r="M24" s="3" t="e">
        <f aca="false">-LN(I24)/5000</f>
        <v>#VALUE!</v>
      </c>
      <c r="N24" s="3" t="e">
        <f aca="false">-LN(J24)/10000</f>
        <v>#VALUE!</v>
      </c>
      <c r="O24" s="3" t="n">
        <v>10.5</v>
      </c>
      <c r="P24" s="3" t="n">
        <v>0.0541992</v>
      </c>
      <c r="Q24" s="19"/>
      <c r="R24" s="19"/>
      <c r="S24" s="19"/>
      <c r="U24" s="3" t="n">
        <v>-0.275</v>
      </c>
      <c r="V24" s="3" t="n">
        <v>0</v>
      </c>
      <c r="W24" s="3" t="n">
        <v>0</v>
      </c>
      <c r="X24" s="3" t="n">
        <v>0</v>
      </c>
      <c r="Y24" s="3" t="n">
        <v>0</v>
      </c>
      <c r="Z24" s="4" t="e">
        <f aca="false">-LN(V24)/0.1-26.90144961</f>
        <v>#VALUE!</v>
      </c>
      <c r="AA24" s="4" t="e">
        <f aca="false">-LN(W24)/0.4-4.904146265</f>
        <v>#VALUE!</v>
      </c>
      <c r="AB24" s="4" t="e">
        <f aca="false">-LN(X24)/0.8-2.032105214</f>
        <v>#VALUE!</v>
      </c>
      <c r="AC24" s="4" t="e">
        <f aca="false">-LN(Y24)/1.2-1.170025604</f>
        <v>#VALUE!</v>
      </c>
    </row>
    <row r="25" customFormat="false" ht="15.75" hidden="false" customHeight="false" outlineLevel="0" collapsed="false">
      <c r="A25" s="3" t="n">
        <v>4.5</v>
      </c>
      <c r="B25" s="3" t="n">
        <v>0.0273438</v>
      </c>
      <c r="C25" s="3" t="n">
        <v>0.00683594</v>
      </c>
      <c r="D25" s="3" t="n">
        <v>0.00244141</v>
      </c>
      <c r="E25" s="3"/>
      <c r="F25" s="3" t="n">
        <v>-0.0265</v>
      </c>
      <c r="G25" s="3" t="n">
        <v>0</v>
      </c>
      <c r="H25" s="3" t="n">
        <v>0</v>
      </c>
      <c r="I25" s="3" t="n">
        <v>0</v>
      </c>
      <c r="J25" s="3" t="n">
        <v>0</v>
      </c>
      <c r="K25" s="3" t="e">
        <f aca="false">-LN(G25)/1000</f>
        <v>#VALUE!</v>
      </c>
      <c r="L25" s="3" t="e">
        <f aca="false">-LN(H25)/2500</f>
        <v>#VALUE!</v>
      </c>
      <c r="M25" s="3" t="e">
        <f aca="false">-LN(I25)/5000</f>
        <v>#VALUE!</v>
      </c>
      <c r="N25" s="3" t="e">
        <f aca="false">-LN(J25)/10000</f>
        <v>#VALUE!</v>
      </c>
      <c r="O25" s="3" t="n">
        <v>11.5</v>
      </c>
      <c r="P25" s="3" t="n">
        <v>0.0512695</v>
      </c>
      <c r="Q25" s="19"/>
      <c r="R25" s="19"/>
      <c r="S25" s="19"/>
      <c r="U25" s="3" t="n">
        <v>-0.265</v>
      </c>
      <c r="V25" s="3" t="n">
        <v>0</v>
      </c>
      <c r="W25" s="3" t="n">
        <v>0</v>
      </c>
      <c r="X25" s="3" t="n">
        <v>0</v>
      </c>
      <c r="Y25" s="3" t="n">
        <v>0</v>
      </c>
      <c r="Z25" s="4" t="e">
        <f aca="false">-LN(V25)/0.1-26.90144961</f>
        <v>#VALUE!</v>
      </c>
      <c r="AA25" s="4" t="e">
        <f aca="false">-LN(W25)/0.4-4.904146265</f>
        <v>#VALUE!</v>
      </c>
      <c r="AB25" s="4" t="e">
        <f aca="false">-LN(X25)/0.8-2.032105214</f>
        <v>#VALUE!</v>
      </c>
      <c r="AC25" s="4" t="e">
        <f aca="false">-LN(Y25)/1.2-1.170025604</f>
        <v>#VALUE!</v>
      </c>
    </row>
    <row r="26" customFormat="false" ht="15.75" hidden="false" customHeight="false" outlineLevel="0" collapsed="false">
      <c r="A26" s="3" t="n">
        <v>5.5</v>
      </c>
      <c r="B26" s="3" t="n">
        <v>0.0361328</v>
      </c>
      <c r="C26" s="3" t="n">
        <v>0.00537109</v>
      </c>
      <c r="D26" s="3" t="n">
        <v>0.00195312</v>
      </c>
      <c r="E26" s="3"/>
      <c r="F26" s="3" t="n">
        <v>-0.0255</v>
      </c>
      <c r="G26" s="3" t="n">
        <v>0</v>
      </c>
      <c r="H26" s="3" t="n">
        <v>0</v>
      </c>
      <c r="I26" s="3" t="n">
        <v>0</v>
      </c>
      <c r="J26" s="3" t="n">
        <v>0</v>
      </c>
      <c r="K26" s="3" t="e">
        <f aca="false">-LN(G26)/1000</f>
        <v>#VALUE!</v>
      </c>
      <c r="L26" s="3" t="e">
        <f aca="false">-LN(H26)/2500</f>
        <v>#VALUE!</v>
      </c>
      <c r="M26" s="3" t="e">
        <f aca="false">-LN(I26)/5000</f>
        <v>#VALUE!</v>
      </c>
      <c r="N26" s="3" t="e">
        <f aca="false">-LN(J26)/10000</f>
        <v>#VALUE!</v>
      </c>
      <c r="O26" s="3" t="n">
        <v>12.5</v>
      </c>
      <c r="P26" s="3" t="n">
        <v>0.0454102</v>
      </c>
      <c r="Q26" s="19"/>
      <c r="R26" s="19"/>
      <c r="S26" s="19"/>
      <c r="U26" s="3" t="n">
        <v>-0.255</v>
      </c>
      <c r="V26" s="3" t="n">
        <v>0</v>
      </c>
      <c r="W26" s="3" t="n">
        <v>0</v>
      </c>
      <c r="X26" s="3" t="n">
        <v>0</v>
      </c>
      <c r="Y26" s="3" t="n">
        <v>0</v>
      </c>
      <c r="Z26" s="4" t="e">
        <f aca="false">-LN(V26)/0.1-26.90144961</f>
        <v>#VALUE!</v>
      </c>
      <c r="AA26" s="4" t="e">
        <f aca="false">-LN(W26)/0.4-4.904146265</f>
        <v>#VALUE!</v>
      </c>
      <c r="AB26" s="4" t="e">
        <f aca="false">-LN(X26)/0.8-2.032105214</f>
        <v>#VALUE!</v>
      </c>
      <c r="AC26" s="4" t="e">
        <f aca="false">-LN(Y26)/1.2-1.170025604</f>
        <v>#VALUE!</v>
      </c>
    </row>
    <row r="27" customFormat="false" ht="15.75" hidden="false" customHeight="false" outlineLevel="0" collapsed="false">
      <c r="A27" s="3" t="n">
        <v>6.5</v>
      </c>
      <c r="B27" s="3" t="n">
        <v>0.0512695</v>
      </c>
      <c r="C27" s="3" t="n">
        <v>0.00830078</v>
      </c>
      <c r="D27" s="3" t="n">
        <v>0.00244141</v>
      </c>
      <c r="F27" s="3" t="n">
        <v>-0.0245</v>
      </c>
      <c r="G27" s="3" t="n">
        <v>0</v>
      </c>
      <c r="H27" s="3" t="n">
        <v>0</v>
      </c>
      <c r="I27" s="3" t="n">
        <v>0</v>
      </c>
      <c r="J27" s="3" t="n">
        <v>0</v>
      </c>
      <c r="K27" s="3" t="e">
        <f aca="false">-LN(G27)/1000</f>
        <v>#VALUE!</v>
      </c>
      <c r="L27" s="3" t="e">
        <f aca="false">-LN(H27)/2500</f>
        <v>#VALUE!</v>
      </c>
      <c r="M27" s="3" t="e">
        <f aca="false">-LN(I27)/5000</f>
        <v>#VALUE!</v>
      </c>
      <c r="N27" s="3" t="e">
        <f aca="false">-LN(J27)/10000</f>
        <v>#VALUE!</v>
      </c>
      <c r="O27" s="3" t="n">
        <v>13.5</v>
      </c>
      <c r="P27" s="3" t="n">
        <v>0.0454102</v>
      </c>
      <c r="Q27" s="19"/>
      <c r="R27" s="19"/>
      <c r="S27" s="19"/>
      <c r="U27" s="3" t="n">
        <v>-0.245</v>
      </c>
      <c r="V27" s="3" t="n">
        <v>0</v>
      </c>
      <c r="W27" s="3" t="n">
        <v>0</v>
      </c>
      <c r="X27" s="3" t="n">
        <v>0</v>
      </c>
      <c r="Y27" s="3" t="n">
        <v>0</v>
      </c>
      <c r="Z27" s="4" t="e">
        <f aca="false">-LN(V27)/0.1-26.90144961</f>
        <v>#VALUE!</v>
      </c>
      <c r="AA27" s="4" t="e">
        <f aca="false">-LN(W27)/0.4-4.904146265</f>
        <v>#VALUE!</v>
      </c>
      <c r="AB27" s="4" t="e">
        <f aca="false">-LN(X27)/0.8-2.032105214</f>
        <v>#VALUE!</v>
      </c>
      <c r="AC27" s="4" t="e">
        <f aca="false">-LN(Y27)/1.2-1.170025604</f>
        <v>#VALUE!</v>
      </c>
    </row>
    <row r="28" customFormat="false" ht="15.75" hidden="false" customHeight="false" outlineLevel="0" collapsed="false">
      <c r="A28" s="3" t="n">
        <v>7.5</v>
      </c>
      <c r="B28" s="3" t="n">
        <v>0.0654297</v>
      </c>
      <c r="C28" s="3" t="n">
        <v>0.0141602</v>
      </c>
      <c r="D28" s="3" t="n">
        <v>0.00390625</v>
      </c>
      <c r="F28" s="3" t="n">
        <v>-0.0235</v>
      </c>
      <c r="G28" s="3" t="n">
        <v>0</v>
      </c>
      <c r="H28" s="3" t="n">
        <v>0</v>
      </c>
      <c r="I28" s="3" t="n">
        <v>0</v>
      </c>
      <c r="J28" s="3" t="n">
        <v>0</v>
      </c>
      <c r="K28" s="3" t="e">
        <f aca="false">-LN(G28)/1000</f>
        <v>#VALUE!</v>
      </c>
      <c r="L28" s="3" t="e">
        <f aca="false">-LN(H28)/2500</f>
        <v>#VALUE!</v>
      </c>
      <c r="M28" s="3" t="e">
        <f aca="false">-LN(I28)/5000</f>
        <v>#VALUE!</v>
      </c>
      <c r="N28" s="3" t="e">
        <f aca="false">-LN(J28)/10000</f>
        <v>#VALUE!</v>
      </c>
      <c r="O28" s="3" t="n">
        <v>14.5</v>
      </c>
      <c r="P28" s="3" t="n">
        <v>0.0517578</v>
      </c>
      <c r="Q28" s="19"/>
      <c r="R28" s="19"/>
      <c r="S28" s="19"/>
      <c r="U28" s="3" t="n">
        <v>-0.235</v>
      </c>
      <c r="V28" s="3" t="n">
        <v>0</v>
      </c>
      <c r="W28" s="3" t="n">
        <v>0</v>
      </c>
      <c r="X28" s="3" t="n">
        <v>0</v>
      </c>
      <c r="Y28" s="3" t="n">
        <v>0</v>
      </c>
      <c r="Z28" s="4" t="e">
        <f aca="false">-LN(V28)/0.1-26.90144961</f>
        <v>#VALUE!</v>
      </c>
      <c r="AA28" s="4" t="e">
        <f aca="false">-LN(W28)/0.4-4.904146265</f>
        <v>#VALUE!</v>
      </c>
      <c r="AB28" s="4" t="e">
        <f aca="false">-LN(X28)/0.8-2.032105214</f>
        <v>#VALUE!</v>
      </c>
      <c r="AC28" s="4" t="e">
        <f aca="false">-LN(Y28)/1.2-1.170025604</f>
        <v>#VALUE!</v>
      </c>
    </row>
    <row r="29" customFormat="false" ht="15.75" hidden="false" customHeight="false" outlineLevel="0" collapsed="false">
      <c r="A29" s="3" t="n">
        <v>8.5</v>
      </c>
      <c r="B29" s="3" t="n">
        <v>0.0678711</v>
      </c>
      <c r="C29" s="3" t="n">
        <v>0.0112305</v>
      </c>
      <c r="D29" s="3" t="n">
        <v>0.00341797</v>
      </c>
      <c r="F29" s="3" t="n">
        <v>-0.0225</v>
      </c>
      <c r="G29" s="3" t="n">
        <v>0</v>
      </c>
      <c r="H29" s="3" t="n">
        <v>0</v>
      </c>
      <c r="I29" s="3" t="n">
        <v>0</v>
      </c>
      <c r="J29" s="3" t="n">
        <v>0</v>
      </c>
      <c r="K29" s="3" t="e">
        <f aca="false">-LN(G29)/1000</f>
        <v>#VALUE!</v>
      </c>
      <c r="L29" s="3" t="e">
        <f aca="false">-LN(H29)/2500</f>
        <v>#VALUE!</v>
      </c>
      <c r="M29" s="3" t="e">
        <f aca="false">-LN(I29)/5000</f>
        <v>#VALUE!</v>
      </c>
      <c r="N29" s="3" t="e">
        <f aca="false">-LN(J29)/10000</f>
        <v>#VALUE!</v>
      </c>
      <c r="O29" s="3" t="n">
        <v>15.5</v>
      </c>
      <c r="P29" s="3" t="n">
        <v>0.0419922</v>
      </c>
      <c r="Q29" s="19"/>
      <c r="R29" s="19"/>
      <c r="S29" s="19"/>
      <c r="U29" s="3" t="n">
        <v>-0.225</v>
      </c>
      <c r="V29" s="3" t="n">
        <v>0</v>
      </c>
      <c r="W29" s="3" t="n">
        <v>0</v>
      </c>
      <c r="X29" s="3" t="n">
        <v>0</v>
      </c>
      <c r="Y29" s="3" t="n">
        <v>0</v>
      </c>
      <c r="Z29" s="4" t="e">
        <f aca="false">-LN(V29)/0.1-26.90144961</f>
        <v>#VALUE!</v>
      </c>
      <c r="AA29" s="4" t="e">
        <f aca="false">-LN(W29)/0.4-4.904146265</f>
        <v>#VALUE!</v>
      </c>
      <c r="AB29" s="4" t="e">
        <f aca="false">-LN(X29)/0.8-2.032105214</f>
        <v>#VALUE!</v>
      </c>
      <c r="AC29" s="4" t="e">
        <f aca="false">-LN(Y29)/1.2-1.170025604</f>
        <v>#VALUE!</v>
      </c>
    </row>
    <row r="30" customFormat="false" ht="15.75" hidden="false" customHeight="false" outlineLevel="0" collapsed="false">
      <c r="A30" s="3" t="n">
        <v>9.5</v>
      </c>
      <c r="B30" s="3" t="n">
        <v>0.0644531</v>
      </c>
      <c r="C30" s="3" t="n">
        <v>0.0131836</v>
      </c>
      <c r="D30" s="3" t="n">
        <v>0.00292969</v>
      </c>
      <c r="F30" s="3" t="n">
        <v>-0.0215</v>
      </c>
      <c r="G30" s="3" t="n">
        <v>0</v>
      </c>
      <c r="H30" s="3" t="n">
        <v>0</v>
      </c>
      <c r="I30" s="3" t="n">
        <v>0</v>
      </c>
      <c r="J30" s="3" t="n">
        <v>0</v>
      </c>
      <c r="K30" s="3" t="e">
        <f aca="false">-LN(G30)/1000</f>
        <v>#VALUE!</v>
      </c>
      <c r="L30" s="3" t="e">
        <f aca="false">-LN(H30)/2500</f>
        <v>#VALUE!</v>
      </c>
      <c r="M30" s="3" t="e">
        <f aca="false">-LN(I30)/5000</f>
        <v>#VALUE!</v>
      </c>
      <c r="N30" s="3" t="e">
        <f aca="false">-LN(J30)/10000</f>
        <v>#VALUE!</v>
      </c>
      <c r="O30" s="3" t="n">
        <v>16.5</v>
      </c>
      <c r="P30" s="3" t="n">
        <v>0.043457</v>
      </c>
      <c r="Q30" s="19"/>
      <c r="R30" s="19"/>
      <c r="S30" s="19"/>
      <c r="U30" s="3" t="n">
        <v>-0.215</v>
      </c>
      <c r="V30" s="3" t="n">
        <v>0</v>
      </c>
      <c r="W30" s="3" t="n">
        <v>0</v>
      </c>
      <c r="X30" s="3" t="n">
        <v>0</v>
      </c>
      <c r="Y30" s="3" t="n">
        <v>0</v>
      </c>
      <c r="Z30" s="4" t="e">
        <f aca="false">-LN(V30)/0.1-26.90144961</f>
        <v>#VALUE!</v>
      </c>
      <c r="AA30" s="4" t="e">
        <f aca="false">-LN(W30)/0.4-4.904146265</f>
        <v>#VALUE!</v>
      </c>
      <c r="AB30" s="4" t="e">
        <f aca="false">-LN(X30)/0.8-2.032105214</f>
        <v>#VALUE!</v>
      </c>
      <c r="AC30" s="4" t="e">
        <f aca="false">-LN(Y30)/1.2-1.170025604</f>
        <v>#VALUE!</v>
      </c>
    </row>
    <row r="31" customFormat="false" ht="15.75" hidden="false" customHeight="false" outlineLevel="0" collapsed="false">
      <c r="A31" s="3" t="n">
        <v>10.5</v>
      </c>
      <c r="B31" s="3" t="n">
        <v>0.0541992</v>
      </c>
      <c r="C31" s="3" t="n">
        <v>0.019043</v>
      </c>
      <c r="D31" s="3" t="n">
        <v>0.00195312</v>
      </c>
      <c r="F31" s="3" t="n">
        <v>-0.0205</v>
      </c>
      <c r="G31" s="3" t="n">
        <v>0</v>
      </c>
      <c r="H31" s="3" t="n">
        <v>0</v>
      </c>
      <c r="I31" s="3" t="n">
        <v>0</v>
      </c>
      <c r="J31" s="3" t="n">
        <v>0</v>
      </c>
      <c r="K31" s="3" t="e">
        <f aca="false">-LN(G31)/1000</f>
        <v>#VALUE!</v>
      </c>
      <c r="L31" s="3" t="e">
        <f aca="false">-LN(H31)/2500</f>
        <v>#VALUE!</v>
      </c>
      <c r="M31" s="3" t="e">
        <f aca="false">-LN(I31)/5000</f>
        <v>#VALUE!</v>
      </c>
      <c r="N31" s="3" t="e">
        <f aca="false">-LN(J31)/10000</f>
        <v>#VALUE!</v>
      </c>
      <c r="O31" s="3" t="n">
        <v>17.5</v>
      </c>
      <c r="P31" s="3" t="n">
        <v>0.03125</v>
      </c>
      <c r="Q31" s="19"/>
      <c r="R31" s="19"/>
      <c r="S31" s="19"/>
      <c r="U31" s="3" t="n">
        <v>-0.205</v>
      </c>
      <c r="V31" s="3" t="n">
        <v>0</v>
      </c>
      <c r="W31" s="3" t="n">
        <v>0</v>
      </c>
      <c r="X31" s="3" t="n">
        <v>0</v>
      </c>
      <c r="Y31" s="3" t="n">
        <v>0</v>
      </c>
      <c r="Z31" s="4" t="e">
        <f aca="false">-LN(V31)/0.1-26.90144961</f>
        <v>#VALUE!</v>
      </c>
      <c r="AA31" s="4" t="e">
        <f aca="false">-LN(W31)/0.4-4.904146265</f>
        <v>#VALUE!</v>
      </c>
      <c r="AB31" s="4" t="e">
        <f aca="false">-LN(X31)/0.8-2.032105214</f>
        <v>#VALUE!</v>
      </c>
      <c r="AC31" s="4" t="e">
        <f aca="false">-LN(Y31)/1.2-1.170025604</f>
        <v>#VALUE!</v>
      </c>
    </row>
    <row r="32" customFormat="false" ht="15.75" hidden="false" customHeight="false" outlineLevel="0" collapsed="false">
      <c r="A32" s="3" t="n">
        <v>11.5</v>
      </c>
      <c r="B32" s="3" t="n">
        <v>0.0512695</v>
      </c>
      <c r="C32" s="3" t="n">
        <v>0.0146484</v>
      </c>
      <c r="D32" s="3" t="n">
        <v>0.00292969</v>
      </c>
      <c r="F32" s="3" t="n">
        <v>-0.0195</v>
      </c>
      <c r="G32" s="3" t="n">
        <v>0</v>
      </c>
      <c r="H32" s="3" t="n">
        <v>0</v>
      </c>
      <c r="I32" s="3" t="n">
        <v>0</v>
      </c>
      <c r="J32" s="3" t="n">
        <v>0</v>
      </c>
      <c r="K32" s="3" t="e">
        <f aca="false">-LN(G32)/1000</f>
        <v>#VALUE!</v>
      </c>
      <c r="L32" s="3" t="e">
        <f aca="false">-LN(H32)/2500</f>
        <v>#VALUE!</v>
      </c>
      <c r="M32" s="3" t="e">
        <f aca="false">-LN(I32)/5000</f>
        <v>#VALUE!</v>
      </c>
      <c r="N32" s="3" t="e">
        <f aca="false">-LN(J32)/10000</f>
        <v>#VALUE!</v>
      </c>
      <c r="O32" s="3" t="n">
        <v>18.5</v>
      </c>
      <c r="P32" s="3" t="n">
        <v>0.0249023</v>
      </c>
      <c r="Q32" s="19"/>
      <c r="R32" s="19"/>
      <c r="S32" s="19"/>
      <c r="U32" s="3" t="n">
        <v>-0.195</v>
      </c>
      <c r="V32" s="3" t="n">
        <v>0</v>
      </c>
      <c r="W32" s="3" t="n">
        <v>0</v>
      </c>
      <c r="X32" s="3" t="n">
        <v>0</v>
      </c>
      <c r="Y32" s="3" t="n">
        <v>0</v>
      </c>
      <c r="Z32" s="4" t="e">
        <f aca="false">-LN(V32)/0.1-26.90144961</f>
        <v>#VALUE!</v>
      </c>
      <c r="AA32" s="4" t="e">
        <f aca="false">-LN(W32)/0.4-4.904146265</f>
        <v>#VALUE!</v>
      </c>
      <c r="AB32" s="4" t="e">
        <f aca="false">-LN(X32)/0.8-2.032105214</f>
        <v>#VALUE!</v>
      </c>
      <c r="AC32" s="4" t="e">
        <f aca="false">-LN(Y32)/1.2-1.170025604</f>
        <v>#VALUE!</v>
      </c>
    </row>
    <row r="33" customFormat="false" ht="15.75" hidden="false" customHeight="false" outlineLevel="0" collapsed="false">
      <c r="A33" s="3" t="n">
        <v>12.5</v>
      </c>
      <c r="B33" s="3" t="n">
        <v>0.0454102</v>
      </c>
      <c r="C33" s="3" t="n">
        <v>0.0170898</v>
      </c>
      <c r="D33" s="3" t="n">
        <v>0.00634766</v>
      </c>
      <c r="F33" s="3" t="n">
        <v>-0.0185</v>
      </c>
      <c r="G33" s="3" t="n">
        <v>0</v>
      </c>
      <c r="H33" s="3" t="n">
        <v>0</v>
      </c>
      <c r="I33" s="3" t="n">
        <v>0</v>
      </c>
      <c r="J33" s="3" t="n">
        <v>0</v>
      </c>
      <c r="K33" s="3" t="e">
        <f aca="false">-LN(G33)/1000</f>
        <v>#VALUE!</v>
      </c>
      <c r="L33" s="3" t="e">
        <f aca="false">-LN(H33)/2500</f>
        <v>#VALUE!</v>
      </c>
      <c r="M33" s="3" t="e">
        <f aca="false">-LN(I33)/5000</f>
        <v>#VALUE!</v>
      </c>
      <c r="N33" s="3" t="e">
        <f aca="false">-LN(J33)/10000</f>
        <v>#VALUE!</v>
      </c>
      <c r="O33" s="3" t="n">
        <v>19.5</v>
      </c>
      <c r="P33" s="3" t="n">
        <v>0.0205078</v>
      </c>
      <c r="Q33" s="19"/>
      <c r="R33" s="19"/>
      <c r="S33" s="19"/>
      <c r="U33" s="3" t="n">
        <v>-0.185</v>
      </c>
      <c r="V33" s="3" t="n">
        <v>0</v>
      </c>
      <c r="W33" s="3" t="n">
        <v>0</v>
      </c>
      <c r="X33" s="3" t="n">
        <v>0</v>
      </c>
      <c r="Y33" s="3" t="n">
        <v>0</v>
      </c>
      <c r="Z33" s="4" t="e">
        <f aca="false">-LN(V33)/0.1-26.90144961</f>
        <v>#VALUE!</v>
      </c>
      <c r="AA33" s="4" t="e">
        <f aca="false">-LN(W33)/0.4-4.904146265</f>
        <v>#VALUE!</v>
      </c>
      <c r="AB33" s="4" t="e">
        <f aca="false">-LN(X33)/0.8-2.032105214</f>
        <v>#VALUE!</v>
      </c>
      <c r="AC33" s="4" t="e">
        <f aca="false">-LN(Y33)/1.2-1.170025604</f>
        <v>#VALUE!</v>
      </c>
    </row>
    <row r="34" customFormat="false" ht="15.75" hidden="false" customHeight="false" outlineLevel="0" collapsed="false">
      <c r="A34" s="3" t="n">
        <v>13.5</v>
      </c>
      <c r="B34" s="3" t="n">
        <v>0.0454102</v>
      </c>
      <c r="C34" s="3" t="n">
        <v>0.0170898</v>
      </c>
      <c r="D34" s="3" t="n">
        <v>0.00439453</v>
      </c>
      <c r="F34" s="3" t="n">
        <v>-0.0175</v>
      </c>
      <c r="G34" s="3" t="n">
        <v>0</v>
      </c>
      <c r="H34" s="3" t="n">
        <v>0</v>
      </c>
      <c r="I34" s="3" t="n">
        <v>0</v>
      </c>
      <c r="J34" s="3" t="n">
        <v>0</v>
      </c>
      <c r="K34" s="3" t="e">
        <f aca="false">-LN(G34)/1000</f>
        <v>#VALUE!</v>
      </c>
      <c r="L34" s="3" t="e">
        <f aca="false">-LN(H34)/2500</f>
        <v>#VALUE!</v>
      </c>
      <c r="M34" s="3" t="e">
        <f aca="false">-LN(I34)/5000</f>
        <v>#VALUE!</v>
      </c>
      <c r="N34" s="3" t="e">
        <f aca="false">-LN(J34)/10000</f>
        <v>#VALUE!</v>
      </c>
      <c r="O34" s="3" t="n">
        <v>20.5</v>
      </c>
      <c r="P34" s="3" t="n">
        <v>0.0200195</v>
      </c>
      <c r="Q34" s="19"/>
      <c r="R34" s="19"/>
      <c r="S34" s="19"/>
      <c r="U34" s="3" t="n">
        <v>-0.175</v>
      </c>
      <c r="V34" s="3" t="n">
        <v>0</v>
      </c>
      <c r="W34" s="3" t="n">
        <v>0</v>
      </c>
      <c r="X34" s="3" t="n">
        <v>0</v>
      </c>
      <c r="Y34" s="3" t="n">
        <v>0</v>
      </c>
      <c r="Z34" s="4" t="e">
        <f aca="false">-LN(V34)/0.1-26.90144961</f>
        <v>#VALUE!</v>
      </c>
      <c r="AA34" s="4" t="e">
        <f aca="false">-LN(W34)/0.4-4.904146265</f>
        <v>#VALUE!</v>
      </c>
      <c r="AB34" s="4" t="e">
        <f aca="false">-LN(X34)/0.8-2.032105214</f>
        <v>#VALUE!</v>
      </c>
      <c r="AC34" s="4" t="e">
        <f aca="false">-LN(Y34)/1.2-1.170025604</f>
        <v>#VALUE!</v>
      </c>
    </row>
    <row r="35" customFormat="false" ht="15.75" hidden="false" customHeight="false" outlineLevel="0" collapsed="false">
      <c r="A35" s="3" t="n">
        <v>14.5</v>
      </c>
      <c r="B35" s="3" t="n">
        <v>0.0517578</v>
      </c>
      <c r="C35" s="3" t="n">
        <v>0.0209961</v>
      </c>
      <c r="D35" s="3" t="n">
        <v>0.00732422</v>
      </c>
      <c r="F35" s="3" t="n">
        <v>-0.0165</v>
      </c>
      <c r="G35" s="3" t="n">
        <v>0</v>
      </c>
      <c r="H35" s="3" t="n">
        <v>0</v>
      </c>
      <c r="I35" s="3" t="n">
        <v>0</v>
      </c>
      <c r="J35" s="3" t="n">
        <v>0</v>
      </c>
      <c r="K35" s="3" t="e">
        <f aca="false">-LN(G35)/1000</f>
        <v>#VALUE!</v>
      </c>
      <c r="L35" s="3" t="e">
        <f aca="false">-LN(H35)/2500</f>
        <v>#VALUE!</v>
      </c>
      <c r="M35" s="3" t="e">
        <f aca="false">-LN(I35)/5000</f>
        <v>#VALUE!</v>
      </c>
      <c r="N35" s="3" t="e">
        <f aca="false">-LN(J35)/10000</f>
        <v>#VALUE!</v>
      </c>
      <c r="O35" s="3" t="n">
        <v>21.5</v>
      </c>
      <c r="P35" s="3" t="n">
        <v>0.0166016</v>
      </c>
      <c r="Q35" s="19"/>
      <c r="R35" s="19"/>
      <c r="S35" s="19"/>
      <c r="U35" s="3" t="n">
        <v>-0.165</v>
      </c>
      <c r="V35" s="3" t="n">
        <v>0</v>
      </c>
      <c r="W35" s="3" t="n">
        <v>0</v>
      </c>
      <c r="X35" s="3" t="n">
        <v>0</v>
      </c>
      <c r="Y35" s="3" t="n">
        <v>0</v>
      </c>
      <c r="Z35" s="4" t="e">
        <f aca="false">-LN(V35)/0.1-26.90144961</f>
        <v>#VALUE!</v>
      </c>
      <c r="AA35" s="4" t="e">
        <f aca="false">-LN(W35)/0.4-4.904146265</f>
        <v>#VALUE!</v>
      </c>
      <c r="AB35" s="4" t="e">
        <f aca="false">-LN(X35)/0.8-2.032105214</f>
        <v>#VALUE!</v>
      </c>
      <c r="AC35" s="4" t="e">
        <f aca="false">-LN(Y35)/1.2-1.170025604</f>
        <v>#VALUE!</v>
      </c>
    </row>
    <row r="36" customFormat="false" ht="15.75" hidden="false" customHeight="false" outlineLevel="0" collapsed="false">
      <c r="A36" s="3" t="n">
        <v>15.5</v>
      </c>
      <c r="B36" s="3" t="n">
        <v>0.0419922</v>
      </c>
      <c r="C36" s="3" t="n">
        <v>0.0273438</v>
      </c>
      <c r="D36" s="3" t="n">
        <v>0.00488281</v>
      </c>
      <c r="F36" s="3" t="n">
        <v>-0.0155</v>
      </c>
      <c r="G36" s="3" t="n">
        <v>0</v>
      </c>
      <c r="H36" s="3" t="n">
        <v>0</v>
      </c>
      <c r="I36" s="3" t="n">
        <v>0</v>
      </c>
      <c r="J36" s="3" t="n">
        <v>0</v>
      </c>
      <c r="K36" s="3" t="e">
        <f aca="false">-LN(G36)/1000</f>
        <v>#VALUE!</v>
      </c>
      <c r="L36" s="3" t="e">
        <f aca="false">-LN(H36)/2500</f>
        <v>#VALUE!</v>
      </c>
      <c r="M36" s="3" t="e">
        <f aca="false">-LN(I36)/5000</f>
        <v>#VALUE!</v>
      </c>
      <c r="N36" s="3" t="e">
        <f aca="false">-LN(J36)/10000</f>
        <v>#VALUE!</v>
      </c>
      <c r="O36" s="3" t="n">
        <v>22.5</v>
      </c>
      <c r="P36" s="3" t="n">
        <v>0.0141602</v>
      </c>
      <c r="Q36" s="19"/>
      <c r="R36" s="19"/>
      <c r="S36" s="19"/>
      <c r="U36" s="3" t="n">
        <v>-0.155</v>
      </c>
      <c r="V36" s="3" t="n">
        <v>0</v>
      </c>
      <c r="W36" s="3" t="n">
        <v>0</v>
      </c>
      <c r="X36" s="3" t="n">
        <v>0</v>
      </c>
      <c r="Y36" s="3" t="n">
        <v>0</v>
      </c>
      <c r="Z36" s="4" t="e">
        <f aca="false">-LN(V36)/0.1-26.90144961</f>
        <v>#VALUE!</v>
      </c>
      <c r="AA36" s="4" t="e">
        <f aca="false">-LN(W36)/0.4-4.904146265</f>
        <v>#VALUE!</v>
      </c>
      <c r="AB36" s="4" t="e">
        <f aca="false">-LN(X36)/0.8-2.032105214</f>
        <v>#VALUE!</v>
      </c>
      <c r="AC36" s="4" t="e">
        <f aca="false">-LN(Y36)/1.2-1.170025604</f>
        <v>#VALUE!</v>
      </c>
    </row>
    <row r="37" customFormat="false" ht="15.75" hidden="false" customHeight="false" outlineLevel="0" collapsed="false">
      <c r="A37" s="3" t="n">
        <v>16.5</v>
      </c>
      <c r="B37" s="3" t="n">
        <v>0.043457</v>
      </c>
      <c r="C37" s="3" t="n">
        <v>0.0273438</v>
      </c>
      <c r="D37" s="3" t="n">
        <v>0.00683594</v>
      </c>
      <c r="F37" s="3" t="n">
        <v>-0.0145</v>
      </c>
      <c r="G37" s="3" t="n">
        <v>0</v>
      </c>
      <c r="H37" s="3" t="n">
        <v>0</v>
      </c>
      <c r="I37" s="3" t="n">
        <v>0</v>
      </c>
      <c r="J37" s="3" t="n">
        <v>0</v>
      </c>
      <c r="K37" s="3" t="e">
        <f aca="false">-LN(G37)/1000</f>
        <v>#VALUE!</v>
      </c>
      <c r="L37" s="3" t="e">
        <f aca="false">-LN(H37)/2500</f>
        <v>#VALUE!</v>
      </c>
      <c r="M37" s="3" t="e">
        <f aca="false">-LN(I37)/5000</f>
        <v>#VALUE!</v>
      </c>
      <c r="N37" s="3" t="e">
        <f aca="false">-LN(J37)/10000</f>
        <v>#VALUE!</v>
      </c>
      <c r="O37" s="3" t="n">
        <v>23.5</v>
      </c>
      <c r="P37" s="3" t="n">
        <v>0.0112305</v>
      </c>
      <c r="Q37" s="19"/>
      <c r="R37" s="19"/>
      <c r="S37" s="19"/>
      <c r="U37" s="3" t="n">
        <v>-0.145</v>
      </c>
      <c r="V37" s="3" t="n">
        <v>0</v>
      </c>
      <c r="W37" s="3" t="n">
        <v>0</v>
      </c>
      <c r="X37" s="3" t="n">
        <v>0</v>
      </c>
      <c r="Y37" s="3" t="n">
        <v>0</v>
      </c>
      <c r="Z37" s="4" t="e">
        <f aca="false">-LN(V37)/0.1-26.90144961</f>
        <v>#VALUE!</v>
      </c>
      <c r="AA37" s="4" t="e">
        <f aca="false">-LN(W37)/0.4-4.904146265</f>
        <v>#VALUE!</v>
      </c>
      <c r="AB37" s="4" t="e">
        <f aca="false">-LN(X37)/0.8-2.032105214</f>
        <v>#VALUE!</v>
      </c>
      <c r="AC37" s="4" t="e">
        <f aca="false">-LN(Y37)/1.2-1.170025604</f>
        <v>#VALUE!</v>
      </c>
    </row>
    <row r="38" customFormat="false" ht="15.75" hidden="false" customHeight="false" outlineLevel="0" collapsed="false">
      <c r="A38" s="3" t="n">
        <v>17.5</v>
      </c>
      <c r="B38" s="3" t="n">
        <v>0.03125</v>
      </c>
      <c r="C38" s="3" t="n">
        <v>0.0317383</v>
      </c>
      <c r="D38" s="3" t="n">
        <v>0.00878906</v>
      </c>
      <c r="F38" s="3" t="n">
        <v>-0.0135</v>
      </c>
      <c r="G38" s="3" t="n">
        <v>0</v>
      </c>
      <c r="H38" s="3" t="n">
        <v>0</v>
      </c>
      <c r="I38" s="3" t="n">
        <v>0</v>
      </c>
      <c r="J38" s="3" t="n">
        <v>0</v>
      </c>
      <c r="K38" s="3" t="e">
        <f aca="false">-LN(G38)/1000</f>
        <v>#VALUE!</v>
      </c>
      <c r="L38" s="3" t="e">
        <f aca="false">-LN(H38)/2500</f>
        <v>#VALUE!</v>
      </c>
      <c r="M38" s="3" t="e">
        <f aca="false">-LN(I38)/5000</f>
        <v>#VALUE!</v>
      </c>
      <c r="N38" s="3" t="e">
        <f aca="false">-LN(J38)/10000</f>
        <v>#VALUE!</v>
      </c>
      <c r="O38" s="3" t="n">
        <v>24.5</v>
      </c>
      <c r="P38" s="3" t="n">
        <v>0.0102539</v>
      </c>
      <c r="Q38" s="19"/>
      <c r="R38" s="19"/>
      <c r="S38" s="19"/>
      <c r="U38" s="3" t="n">
        <v>-0.135</v>
      </c>
      <c r="V38" s="3" t="n">
        <v>0</v>
      </c>
      <c r="W38" s="3" t="n">
        <v>0</v>
      </c>
      <c r="X38" s="3" t="n">
        <v>0</v>
      </c>
      <c r="Y38" s="3" t="n">
        <v>0</v>
      </c>
      <c r="Z38" s="4" t="e">
        <f aca="false">-LN(V38)/0.1-26.90144961</f>
        <v>#VALUE!</v>
      </c>
      <c r="AA38" s="4" t="e">
        <f aca="false">-LN(W38)/0.4-4.904146265</f>
        <v>#VALUE!</v>
      </c>
      <c r="AB38" s="4" t="e">
        <f aca="false">-LN(X38)/0.8-2.032105214</f>
        <v>#VALUE!</v>
      </c>
      <c r="AC38" s="4" t="e">
        <f aca="false">-LN(Y38)/1.2-1.170025604</f>
        <v>#VALUE!</v>
      </c>
    </row>
    <row r="39" customFormat="false" ht="15.75" hidden="false" customHeight="false" outlineLevel="0" collapsed="false">
      <c r="A39" s="3" t="n">
        <v>18.5</v>
      </c>
      <c r="B39" s="3" t="n">
        <v>0.0249023</v>
      </c>
      <c r="C39" s="3" t="n">
        <v>0.0283203</v>
      </c>
      <c r="D39" s="3" t="n">
        <v>0.00634766</v>
      </c>
      <c r="F39" s="3" t="n">
        <v>-0.0125</v>
      </c>
      <c r="G39" s="3" t="n">
        <v>0</v>
      </c>
      <c r="H39" s="3" t="n">
        <v>0</v>
      </c>
      <c r="I39" s="3" t="n">
        <v>0</v>
      </c>
      <c r="J39" s="3" t="n">
        <v>0</v>
      </c>
      <c r="K39" s="3" t="e">
        <f aca="false">-LN(G39)/1000</f>
        <v>#VALUE!</v>
      </c>
      <c r="L39" s="3" t="e">
        <f aca="false">-LN(H39)/2500</f>
        <v>#VALUE!</v>
      </c>
      <c r="M39" s="3" t="e">
        <f aca="false">-LN(I39)/5000</f>
        <v>#VALUE!</v>
      </c>
      <c r="N39" s="3" t="e">
        <f aca="false">-LN(J39)/10000</f>
        <v>#VALUE!</v>
      </c>
      <c r="O39" s="3" t="n">
        <v>25.5</v>
      </c>
      <c r="P39" s="3" t="n">
        <v>0.0078125</v>
      </c>
      <c r="Q39" s="19"/>
      <c r="R39" s="19"/>
      <c r="S39" s="19"/>
      <c r="U39" s="3" t="n">
        <v>-0.125</v>
      </c>
      <c r="V39" s="3" t="n">
        <v>0</v>
      </c>
      <c r="W39" s="3" t="n">
        <v>0</v>
      </c>
      <c r="X39" s="3" t="n">
        <v>0</v>
      </c>
      <c r="Y39" s="3" t="n">
        <v>0</v>
      </c>
      <c r="Z39" s="4" t="e">
        <f aca="false">-LN(V39)/0.1-26.90144961</f>
        <v>#VALUE!</v>
      </c>
      <c r="AA39" s="4" t="e">
        <f aca="false">-LN(W39)/0.4-4.904146265</f>
        <v>#VALUE!</v>
      </c>
      <c r="AB39" s="4" t="e">
        <f aca="false">-LN(X39)/0.8-2.032105214</f>
        <v>#VALUE!</v>
      </c>
      <c r="AC39" s="4" t="e">
        <f aca="false">-LN(Y39)/1.2-1.170025604</f>
        <v>#VALUE!</v>
      </c>
    </row>
    <row r="40" customFormat="false" ht="15.75" hidden="false" customHeight="false" outlineLevel="0" collapsed="false">
      <c r="A40" s="3" t="n">
        <v>19.5</v>
      </c>
      <c r="B40" s="3" t="n">
        <v>0.0205078</v>
      </c>
      <c r="C40" s="3" t="n">
        <v>0.0317383</v>
      </c>
      <c r="D40" s="3" t="n">
        <v>0.00341797</v>
      </c>
      <c r="F40" s="3" t="n">
        <v>-0.0115</v>
      </c>
      <c r="G40" s="3" t="n">
        <v>0.000488281</v>
      </c>
      <c r="H40" s="3" t="n">
        <v>0</v>
      </c>
      <c r="I40" s="3" t="n">
        <v>0</v>
      </c>
      <c r="J40" s="3" t="n">
        <v>0</v>
      </c>
      <c r="K40" s="3" t="n">
        <f aca="false">-LN(G40)/1000</f>
        <v>0.00762461949815953</v>
      </c>
      <c r="L40" s="3" t="e">
        <f aca="false">-LN(H40)/2500</f>
        <v>#VALUE!</v>
      </c>
      <c r="M40" s="3" t="e">
        <f aca="false">-LN(I40)/5000</f>
        <v>#VALUE!</v>
      </c>
      <c r="N40" s="3" t="e">
        <f aca="false">-LN(J40)/10000</f>
        <v>#VALUE!</v>
      </c>
      <c r="O40" s="3" t="n">
        <v>26.5</v>
      </c>
      <c r="P40" s="3" t="n">
        <v>0.00292969</v>
      </c>
      <c r="Q40" s="19"/>
      <c r="R40" s="19"/>
      <c r="S40" s="19"/>
      <c r="U40" s="3" t="n">
        <v>-0.115</v>
      </c>
      <c r="V40" s="3" t="n">
        <v>0.000488281</v>
      </c>
      <c r="W40" s="3" t="n">
        <v>0</v>
      </c>
      <c r="X40" s="3" t="n">
        <v>0</v>
      </c>
      <c r="Y40" s="3" t="n">
        <v>0</v>
      </c>
      <c r="Z40" s="4" t="n">
        <f aca="false">-LN(V40)/0.1-26.90144961</f>
        <v>49.3447453715953</v>
      </c>
      <c r="AA40" s="4" t="e">
        <f aca="false">-LN(W40)/0.4-4.904146265</f>
        <v>#VALUE!</v>
      </c>
      <c r="AB40" s="4" t="e">
        <f aca="false">-LN(X40)/0.8-2.032105214</f>
        <v>#VALUE!</v>
      </c>
      <c r="AC40" s="4" t="e">
        <f aca="false">-LN(Y40)/1.2-1.170025604</f>
        <v>#VALUE!</v>
      </c>
    </row>
    <row r="41" customFormat="false" ht="15.75" hidden="false" customHeight="false" outlineLevel="0" collapsed="false">
      <c r="A41" s="3" t="n">
        <v>20.5</v>
      </c>
      <c r="B41" s="3" t="n">
        <v>0.0200195</v>
      </c>
      <c r="C41" s="3" t="n">
        <v>0.0209961</v>
      </c>
      <c r="D41" s="3" t="n">
        <v>0.00634766</v>
      </c>
      <c r="F41" s="3" t="n">
        <v>-0.0105</v>
      </c>
      <c r="G41" s="3" t="n">
        <v>0.000976562</v>
      </c>
      <c r="H41" s="3" t="n">
        <v>0</v>
      </c>
      <c r="I41" s="3" t="n">
        <v>0</v>
      </c>
      <c r="J41" s="3" t="n">
        <v>0</v>
      </c>
      <c r="K41" s="3" t="n">
        <f aca="false">-LN(G41)/1000</f>
        <v>0.00693147231759958</v>
      </c>
      <c r="L41" s="3" t="e">
        <f aca="false">-LN(H41)/2500</f>
        <v>#VALUE!</v>
      </c>
      <c r="M41" s="3" t="e">
        <f aca="false">-LN(I41)/5000</f>
        <v>#VALUE!</v>
      </c>
      <c r="N41" s="3" t="e">
        <f aca="false">-LN(J41)/10000</f>
        <v>#VALUE!</v>
      </c>
      <c r="O41" s="3" t="n">
        <v>27.5</v>
      </c>
      <c r="P41" s="3" t="n">
        <v>0.00292969</v>
      </c>
      <c r="Q41" s="19"/>
      <c r="R41" s="19"/>
      <c r="S41" s="19"/>
      <c r="U41" s="3" t="n">
        <v>-0.105</v>
      </c>
      <c r="V41" s="3" t="n">
        <v>0.000976562</v>
      </c>
      <c r="W41" s="3" t="n">
        <v>0</v>
      </c>
      <c r="X41" s="3" t="n">
        <v>0</v>
      </c>
      <c r="Y41" s="3" t="n">
        <v>0</v>
      </c>
      <c r="Z41" s="4" t="n">
        <f aca="false">-LN(V41)/0.1-26.90144961</f>
        <v>42.4132735659958</v>
      </c>
      <c r="AA41" s="4" t="e">
        <f aca="false">-LN(W41)/0.4-4.904146265</f>
        <v>#VALUE!</v>
      </c>
      <c r="AB41" s="4" t="e">
        <f aca="false">-LN(X41)/0.8-2.032105214</f>
        <v>#VALUE!</v>
      </c>
      <c r="AC41" s="4" t="e">
        <f aca="false">-LN(Y41)/1.2-1.170025604</f>
        <v>#VALUE!</v>
      </c>
    </row>
    <row r="42" customFormat="false" ht="15.75" hidden="false" customHeight="false" outlineLevel="0" collapsed="false">
      <c r="A42" s="3" t="n">
        <v>21.5</v>
      </c>
      <c r="B42" s="3" t="n">
        <v>0.0166016</v>
      </c>
      <c r="C42" s="3" t="n">
        <v>0.0395508</v>
      </c>
      <c r="D42" s="3" t="n">
        <v>0.00634766</v>
      </c>
      <c r="F42" s="3" t="n">
        <v>-0.0095</v>
      </c>
      <c r="G42" s="3" t="n">
        <v>0.000976562</v>
      </c>
      <c r="H42" s="3" t="n">
        <v>0</v>
      </c>
      <c r="I42" s="3" t="n">
        <v>0</v>
      </c>
      <c r="J42" s="3" t="n">
        <v>0</v>
      </c>
      <c r="K42" s="3" t="n">
        <f aca="false">-LN(G42)/1000</f>
        <v>0.00693147231759958</v>
      </c>
      <c r="L42" s="3" t="e">
        <f aca="false">-LN(H42)/2500</f>
        <v>#VALUE!</v>
      </c>
      <c r="M42" s="3" t="e">
        <f aca="false">-LN(I42)/5000</f>
        <v>#VALUE!</v>
      </c>
      <c r="N42" s="3" t="e">
        <f aca="false">-LN(J42)/10000</f>
        <v>#VALUE!</v>
      </c>
      <c r="O42" s="3" t="n">
        <v>28.5</v>
      </c>
      <c r="P42" s="3" t="n">
        <v>0.00146484</v>
      </c>
      <c r="Q42" s="19"/>
      <c r="R42" s="19"/>
      <c r="S42" s="19"/>
      <c r="U42" s="3" t="n">
        <v>-0.095</v>
      </c>
      <c r="V42" s="3" t="n">
        <v>0.000976562</v>
      </c>
      <c r="W42" s="3" t="n">
        <v>0</v>
      </c>
      <c r="X42" s="3" t="n">
        <v>0</v>
      </c>
      <c r="Y42" s="3" t="n">
        <v>0</v>
      </c>
      <c r="Z42" s="4" t="n">
        <f aca="false">-LN(V42)/0.1-26.90144961</f>
        <v>42.4132735659958</v>
      </c>
      <c r="AA42" s="4" t="e">
        <f aca="false">-LN(W42)/0.4-4.904146265</f>
        <v>#VALUE!</v>
      </c>
      <c r="AB42" s="4" t="e">
        <f aca="false">-LN(X42)/0.8-2.032105214</f>
        <v>#VALUE!</v>
      </c>
      <c r="AC42" s="4" t="e">
        <f aca="false">-LN(Y42)/1.2-1.170025604</f>
        <v>#VALUE!</v>
      </c>
    </row>
    <row r="43" customFormat="false" ht="15.75" hidden="false" customHeight="false" outlineLevel="0" collapsed="false">
      <c r="A43" s="3" t="n">
        <v>22.5</v>
      </c>
      <c r="B43" s="3" t="n">
        <v>0.0141602</v>
      </c>
      <c r="C43" s="3" t="n">
        <v>0.0375977</v>
      </c>
      <c r="D43" s="3" t="n">
        <v>0.00634766</v>
      </c>
      <c r="F43" s="3" t="n">
        <v>-0.0085</v>
      </c>
      <c r="G43" s="3" t="n">
        <v>0.00146484</v>
      </c>
      <c r="H43" s="3" t="n">
        <v>0</v>
      </c>
      <c r="I43" s="3" t="n">
        <v>0</v>
      </c>
      <c r="J43" s="3" t="n">
        <v>0</v>
      </c>
      <c r="K43" s="3" t="n">
        <f aca="false">-LN(G43)/1000</f>
        <v>0.00652600925749457</v>
      </c>
      <c r="L43" s="3" t="e">
        <f aca="false">-LN(H43)/2500</f>
        <v>#VALUE!</v>
      </c>
      <c r="M43" s="3" t="e">
        <f aca="false">-LN(I43)/5000</f>
        <v>#VALUE!</v>
      </c>
      <c r="N43" s="3" t="e">
        <f aca="false">-LN(J43)/10000</f>
        <v>#VALUE!</v>
      </c>
      <c r="O43" s="3" t="n">
        <v>29.5</v>
      </c>
      <c r="P43" s="3" t="n">
        <v>0.000976562</v>
      </c>
      <c r="Q43" s="19"/>
      <c r="R43" s="19"/>
      <c r="S43" s="19"/>
      <c r="U43" s="3" t="n">
        <v>-0.085</v>
      </c>
      <c r="V43" s="3" t="n">
        <v>0.00146484</v>
      </c>
      <c r="W43" s="3" t="n">
        <v>0</v>
      </c>
      <c r="X43" s="3" t="n">
        <v>0</v>
      </c>
      <c r="Y43" s="3" t="n">
        <v>0</v>
      </c>
      <c r="Z43" s="4" t="n">
        <f aca="false">-LN(V43)/0.1-26.90144961</f>
        <v>38.3586429649456</v>
      </c>
      <c r="AA43" s="4" t="e">
        <f aca="false">-LN(W43)/0.4-4.904146265</f>
        <v>#VALUE!</v>
      </c>
      <c r="AB43" s="4" t="e">
        <f aca="false">-LN(X43)/0.8-2.032105214</f>
        <v>#VALUE!</v>
      </c>
      <c r="AC43" s="4" t="e">
        <f aca="false">-LN(Y43)/1.2-1.170025604</f>
        <v>#VALUE!</v>
      </c>
    </row>
    <row r="44" customFormat="false" ht="15.75" hidden="false" customHeight="false" outlineLevel="0" collapsed="false">
      <c r="A44" s="3" t="n">
        <v>23.5</v>
      </c>
      <c r="B44" s="3" t="n">
        <v>0.0112305</v>
      </c>
      <c r="C44" s="3" t="n">
        <v>0.0322266</v>
      </c>
      <c r="D44" s="3" t="n">
        <v>0.00878906</v>
      </c>
      <c r="F44" s="3" t="n">
        <v>-0.0075</v>
      </c>
      <c r="G44" s="3" t="n">
        <v>0.00585938</v>
      </c>
      <c r="H44" s="3" t="n">
        <v>0</v>
      </c>
      <c r="I44" s="3" t="n">
        <v>0</v>
      </c>
      <c r="J44" s="3" t="n">
        <v>0</v>
      </c>
      <c r="K44" s="3" t="n">
        <f aca="false">-LN(G44)/1000</f>
        <v>0.00513971148303843</v>
      </c>
      <c r="L44" s="3" t="e">
        <f aca="false">-LN(H44)/2500</f>
        <v>#VALUE!</v>
      </c>
      <c r="M44" s="3" t="e">
        <f aca="false">-LN(I44)/5000</f>
        <v>#VALUE!</v>
      </c>
      <c r="N44" s="3" t="e">
        <f aca="false">-LN(J44)/10000</f>
        <v>#VALUE!</v>
      </c>
      <c r="O44" s="3" t="n">
        <v>30.5</v>
      </c>
      <c r="P44" s="3" t="n">
        <v>0.00195312</v>
      </c>
      <c r="Q44" s="19"/>
      <c r="R44" s="19"/>
      <c r="S44" s="19"/>
      <c r="U44" s="3" t="n">
        <v>-0.075</v>
      </c>
      <c r="V44" s="3" t="n">
        <v>0.00585938</v>
      </c>
      <c r="W44" s="3" t="n">
        <v>0</v>
      </c>
      <c r="X44" s="3" t="n">
        <v>0</v>
      </c>
      <c r="Y44" s="3" t="n">
        <v>0</v>
      </c>
      <c r="Z44" s="4" t="n">
        <f aca="false">-LN(V44)/0.1-26.90144961</f>
        <v>24.4956652203843</v>
      </c>
      <c r="AA44" s="4" t="e">
        <f aca="false">-LN(W44)/0.4-4.904146265</f>
        <v>#VALUE!</v>
      </c>
      <c r="AB44" s="4" t="e">
        <f aca="false">-LN(X44)/0.8-2.032105214</f>
        <v>#VALUE!</v>
      </c>
      <c r="AC44" s="4" t="e">
        <f aca="false">-LN(Y44)/1.2-1.170025604</f>
        <v>#VALUE!</v>
      </c>
    </row>
    <row r="45" customFormat="false" ht="15.75" hidden="false" customHeight="false" outlineLevel="0" collapsed="false">
      <c r="A45" s="3" t="n">
        <v>24.5</v>
      </c>
      <c r="B45" s="3" t="n">
        <v>0.0102539</v>
      </c>
      <c r="C45" s="3" t="n">
        <v>0.0332031</v>
      </c>
      <c r="D45" s="3" t="n">
        <v>0.0107422</v>
      </c>
      <c r="F45" s="3" t="n">
        <v>-0.0065</v>
      </c>
      <c r="G45" s="3" t="n">
        <v>0.00390625</v>
      </c>
      <c r="H45" s="3" t="n">
        <v>0</v>
      </c>
      <c r="I45" s="3" t="n">
        <v>0</v>
      </c>
      <c r="J45" s="3" t="n">
        <v>0</v>
      </c>
      <c r="K45" s="3" t="n">
        <f aca="false">-LN(G45)/1000</f>
        <v>0.00554517744447956</v>
      </c>
      <c r="L45" s="3" t="e">
        <f aca="false">-LN(H45)/2500</f>
        <v>#VALUE!</v>
      </c>
      <c r="M45" s="3" t="e">
        <f aca="false">-LN(I45)/5000</f>
        <v>#VALUE!</v>
      </c>
      <c r="N45" s="3" t="e">
        <f aca="false">-LN(J45)/10000</f>
        <v>#VALUE!</v>
      </c>
      <c r="O45" s="3" t="n">
        <v>31.5</v>
      </c>
      <c r="P45" s="3" t="n">
        <v>0.000488281</v>
      </c>
      <c r="Q45" s="19"/>
      <c r="R45" s="19"/>
      <c r="S45" s="19"/>
      <c r="U45" s="3" t="n">
        <v>-0.065</v>
      </c>
      <c r="V45" s="3" t="n">
        <v>0.00390625</v>
      </c>
      <c r="W45" s="3" t="n">
        <v>0</v>
      </c>
      <c r="X45" s="3" t="n">
        <v>0</v>
      </c>
      <c r="Y45" s="3" t="n">
        <v>0</v>
      </c>
      <c r="Z45" s="4" t="n">
        <f aca="false">-LN(V45)/0.1-26.90144961</f>
        <v>28.5503248347956</v>
      </c>
      <c r="AA45" s="4" t="e">
        <f aca="false">-LN(W45)/0.4-4.904146265</f>
        <v>#VALUE!</v>
      </c>
      <c r="AB45" s="4" t="e">
        <f aca="false">-LN(X45)/0.8-2.032105214</f>
        <v>#VALUE!</v>
      </c>
      <c r="AC45" s="4" t="e">
        <f aca="false">-LN(Y45)/1.2-1.170025604</f>
        <v>#VALUE!</v>
      </c>
    </row>
    <row r="46" customFormat="false" ht="15.75" hidden="false" customHeight="false" outlineLevel="0" collapsed="false">
      <c r="A46" s="3" t="n">
        <v>25.5</v>
      </c>
      <c r="B46" s="3" t="n">
        <v>0.0078125</v>
      </c>
      <c r="C46" s="3" t="n">
        <v>0.0380859</v>
      </c>
      <c r="D46" s="3" t="n">
        <v>0.0112305</v>
      </c>
      <c r="F46" s="3" t="n">
        <v>-0.0055</v>
      </c>
      <c r="G46" s="3" t="n">
        <v>0.00488281</v>
      </c>
      <c r="H46" s="3" t="n">
        <v>0</v>
      </c>
      <c r="I46" s="3" t="n">
        <v>0</v>
      </c>
      <c r="J46" s="3" t="n">
        <v>0</v>
      </c>
      <c r="K46" s="3" t="n">
        <f aca="false">-LN(G46)/1000</f>
        <v>0.00532203440516548</v>
      </c>
      <c r="L46" s="3" t="e">
        <f aca="false">-LN(H46)/2500</f>
        <v>#VALUE!</v>
      </c>
      <c r="M46" s="3" t="e">
        <f aca="false">-LN(I46)/5000</f>
        <v>#VALUE!</v>
      </c>
      <c r="N46" s="3" t="e">
        <f aca="false">-LN(J46)/10000</f>
        <v>#VALUE!</v>
      </c>
      <c r="O46" s="3" t="n">
        <v>32.5</v>
      </c>
      <c r="P46" s="3" t="n">
        <v>0.000976562</v>
      </c>
      <c r="Q46" s="3" t="n">
        <v>0.000488281</v>
      </c>
      <c r="R46" s="19"/>
      <c r="S46" s="19"/>
      <c r="U46" s="3" t="n">
        <v>-0.055</v>
      </c>
      <c r="V46" s="3" t="n">
        <v>0.00488281</v>
      </c>
      <c r="W46" s="3" t="n">
        <v>0</v>
      </c>
      <c r="X46" s="3" t="n">
        <v>0</v>
      </c>
      <c r="Y46" s="3" t="n">
        <v>0</v>
      </c>
      <c r="Z46" s="4" t="n">
        <f aca="false">-LN(V46)/0.1-26.90144961</f>
        <v>26.3188944416548</v>
      </c>
      <c r="AA46" s="4" t="e">
        <f aca="false">-LN(W46)/0.4-4.904146265</f>
        <v>#VALUE!</v>
      </c>
      <c r="AB46" s="4" t="e">
        <f aca="false">-LN(X46)/0.8-2.032105214</f>
        <v>#VALUE!</v>
      </c>
      <c r="AC46" s="4" t="e">
        <f aca="false">-LN(Y46)/1.2-1.170025604</f>
        <v>#VALUE!</v>
      </c>
    </row>
    <row r="47" customFormat="false" ht="15.75" hidden="false" customHeight="false" outlineLevel="0" collapsed="false">
      <c r="A47" s="3" t="n">
        <v>26.5</v>
      </c>
      <c r="B47" s="3" t="n">
        <v>0.00292969</v>
      </c>
      <c r="C47" s="3" t="n">
        <v>0.0317383</v>
      </c>
      <c r="D47" s="3" t="n">
        <v>0.0126953</v>
      </c>
      <c r="F47" s="3" t="n">
        <v>-0.0045</v>
      </c>
      <c r="G47" s="3" t="n">
        <v>0.00439453</v>
      </c>
      <c r="H47" s="3" t="n">
        <v>0</v>
      </c>
      <c r="I47" s="3" t="n">
        <v>0</v>
      </c>
      <c r="J47" s="3" t="n">
        <v>0</v>
      </c>
      <c r="K47" s="3" t="n">
        <f aca="false">-LN(G47)/1000</f>
        <v>0.00542739469326766</v>
      </c>
      <c r="L47" s="3" t="e">
        <f aca="false">-LN(H47)/2500</f>
        <v>#VALUE!</v>
      </c>
      <c r="M47" s="3" t="e">
        <f aca="false">-LN(I47)/5000</f>
        <v>#VALUE!</v>
      </c>
      <c r="N47" s="3" t="e">
        <f aca="false">-LN(J47)/10000</f>
        <v>#VALUE!</v>
      </c>
      <c r="O47" s="3" t="n">
        <v>33.5</v>
      </c>
      <c r="P47" s="19"/>
      <c r="Q47" s="3" t="n">
        <v>0</v>
      </c>
      <c r="R47" s="19"/>
      <c r="S47" s="19"/>
      <c r="U47" s="3" t="n">
        <v>-0.045</v>
      </c>
      <c r="V47" s="3" t="n">
        <v>0.00439453</v>
      </c>
      <c r="W47" s="3" t="n">
        <v>0</v>
      </c>
      <c r="X47" s="3" t="n">
        <v>0</v>
      </c>
      <c r="Y47" s="3" t="n">
        <v>0</v>
      </c>
      <c r="Z47" s="4" t="n">
        <f aca="false">-LN(V47)/0.1-26.90144961</f>
        <v>27.3724973226766</v>
      </c>
      <c r="AA47" s="4" t="e">
        <f aca="false">-LN(W47)/0.4-4.904146265</f>
        <v>#VALUE!</v>
      </c>
      <c r="AB47" s="4" t="e">
        <f aca="false">-LN(X47)/0.8-2.032105214</f>
        <v>#VALUE!</v>
      </c>
      <c r="AC47" s="4" t="e">
        <f aca="false">-LN(Y47)/1.2-1.170025604</f>
        <v>#VALUE!</v>
      </c>
    </row>
    <row r="48" customFormat="false" ht="15.75" hidden="false" customHeight="false" outlineLevel="0" collapsed="false">
      <c r="A48" s="3" t="n">
        <v>27.5</v>
      </c>
      <c r="B48" s="3" t="n">
        <v>0.00292969</v>
      </c>
      <c r="C48" s="3" t="n">
        <v>0.0351562</v>
      </c>
      <c r="D48" s="3" t="n">
        <v>0.00878906</v>
      </c>
      <c r="F48" s="3" t="n">
        <v>-0.0035</v>
      </c>
      <c r="G48" s="3" t="n">
        <v>0.00732422</v>
      </c>
      <c r="H48" s="3" t="n">
        <v>0.000488281</v>
      </c>
      <c r="I48" s="3" t="n">
        <v>0.000488281</v>
      </c>
      <c r="J48" s="3" t="n">
        <v>0</v>
      </c>
      <c r="K48" s="3" t="n">
        <f aca="false">-LN(G48)/1000</f>
        <v>0.00491656861439054</v>
      </c>
      <c r="L48" s="3" t="n">
        <f aca="false">-LN(H48)/2500</f>
        <v>0.00304984779926381</v>
      </c>
      <c r="M48" s="3" t="n">
        <f aca="false">-LN(I48)/5000</f>
        <v>0.00152492389963191</v>
      </c>
      <c r="N48" s="3" t="e">
        <f aca="false">-LN(J48)/10000</f>
        <v>#VALUE!</v>
      </c>
      <c r="O48" s="3" t="n">
        <v>34.5</v>
      </c>
      <c r="P48" s="19"/>
      <c r="Q48" s="3" t="n">
        <v>0.000488281</v>
      </c>
      <c r="R48" s="19"/>
      <c r="S48" s="19"/>
      <c r="U48" s="3" t="n">
        <v>-0.035</v>
      </c>
      <c r="V48" s="3" t="n">
        <v>0.00732422</v>
      </c>
      <c r="W48" s="3" t="n">
        <v>0</v>
      </c>
      <c r="X48" s="3" t="n">
        <v>0</v>
      </c>
      <c r="Y48" s="3" t="n">
        <v>0</v>
      </c>
      <c r="Z48" s="4" t="n">
        <f aca="false">-LN(V48)/0.1-26.90144961</f>
        <v>22.2642365339054</v>
      </c>
      <c r="AA48" s="4" t="e">
        <f aca="false">-LN(W48)/0.4-4.904146265</f>
        <v>#VALUE!</v>
      </c>
      <c r="AB48" s="4" t="e">
        <f aca="false">-LN(X48)/0.8-2.032105214</f>
        <v>#VALUE!</v>
      </c>
      <c r="AC48" s="4" t="e">
        <f aca="false">-LN(Y48)/1.2-1.170025604</f>
        <v>#VALUE!</v>
      </c>
    </row>
    <row r="49" customFormat="false" ht="15.75" hidden="false" customHeight="false" outlineLevel="0" collapsed="false">
      <c r="A49" s="3" t="n">
        <v>28.5</v>
      </c>
      <c r="B49" s="3" t="n">
        <v>0.00146484</v>
      </c>
      <c r="C49" s="3" t="n">
        <v>0.0258789</v>
      </c>
      <c r="D49" s="3" t="n">
        <v>0.0112305</v>
      </c>
      <c r="F49" s="3" t="n">
        <v>-0.0025</v>
      </c>
      <c r="G49" s="3" t="n">
        <v>0.0107422</v>
      </c>
      <c r="H49" s="3" t="n">
        <v>0.000976562</v>
      </c>
      <c r="I49" s="3" t="n">
        <v>0</v>
      </c>
      <c r="J49" s="3" t="n">
        <v>0</v>
      </c>
      <c r="K49" s="3" t="n">
        <f aca="false">-LN(G49)/1000</f>
        <v>0.0045335753691654</v>
      </c>
      <c r="L49" s="3" t="n">
        <f aca="false">-LN(H49)/2500</f>
        <v>0.00277258892703983</v>
      </c>
      <c r="M49" s="3" t="e">
        <f aca="false">-LN(I49)/5000</f>
        <v>#VALUE!</v>
      </c>
      <c r="N49" s="3" t="e">
        <f aca="false">-LN(J49)/10000</f>
        <v>#VALUE!</v>
      </c>
      <c r="O49" s="3" t="n">
        <v>35.5</v>
      </c>
      <c r="P49" s="19"/>
      <c r="Q49" s="3" t="n">
        <v>0</v>
      </c>
      <c r="R49" s="19"/>
      <c r="S49" s="19"/>
      <c r="U49" s="3" t="n">
        <v>-0.025</v>
      </c>
      <c r="V49" s="3" t="n">
        <v>0.0107422</v>
      </c>
      <c r="W49" s="3" t="n">
        <v>0</v>
      </c>
      <c r="X49" s="3" t="n">
        <v>0</v>
      </c>
      <c r="Y49" s="3" t="n">
        <v>0</v>
      </c>
      <c r="Z49" s="4" t="n">
        <f aca="false">-LN(V49)/0.1-26.90144961</f>
        <v>18.434304081654</v>
      </c>
      <c r="AA49" s="4" t="e">
        <f aca="false">-LN(W49)/0.4-4.904146265</f>
        <v>#VALUE!</v>
      </c>
      <c r="AB49" s="4" t="e">
        <f aca="false">-LN(X49)/0.8-2.032105214</f>
        <v>#VALUE!</v>
      </c>
      <c r="AC49" s="4" t="e">
        <f aca="false">-LN(Y49)/1.2-1.170025604</f>
        <v>#VALUE!</v>
      </c>
    </row>
    <row r="50" customFormat="false" ht="15.75" hidden="false" customHeight="false" outlineLevel="0" collapsed="false">
      <c r="A50" s="3" t="n">
        <v>29.5</v>
      </c>
      <c r="B50" s="3" t="n">
        <v>0.000976562</v>
      </c>
      <c r="C50" s="3" t="n">
        <v>0.0283203</v>
      </c>
      <c r="D50" s="3" t="n">
        <v>0.00878906</v>
      </c>
      <c r="F50" s="3" t="n">
        <v>-0.0015</v>
      </c>
      <c r="G50" s="3" t="n">
        <v>0.0161133</v>
      </c>
      <c r="H50" s="3" t="n">
        <v>0.00146484</v>
      </c>
      <c r="I50" s="3" t="n">
        <v>0.00195312</v>
      </c>
      <c r="J50" s="3" t="n">
        <v>0</v>
      </c>
      <c r="K50" s="3" t="n">
        <f aca="false">-LN(G50)/1000</f>
        <v>0.00412811026105723</v>
      </c>
      <c r="L50" s="3" t="n">
        <f aca="false">-LN(H50)/2500</f>
        <v>0.00261040370299783</v>
      </c>
      <c r="M50" s="3" t="n">
        <f aca="false">-LN(I50)/5000</f>
        <v>0.00124766543700856</v>
      </c>
      <c r="N50" s="3" t="e">
        <f aca="false">-LN(J50)/10000</f>
        <v>#VALUE!</v>
      </c>
      <c r="O50" s="3" t="n">
        <v>36.5</v>
      </c>
      <c r="P50" s="19"/>
      <c r="Q50" s="3" t="n">
        <v>0</v>
      </c>
      <c r="R50" s="19"/>
      <c r="S50" s="19"/>
      <c r="U50" s="3" t="n">
        <v>-0.015</v>
      </c>
      <c r="V50" s="3" t="n">
        <v>0.0161133</v>
      </c>
      <c r="W50" s="3" t="n">
        <v>0</v>
      </c>
      <c r="X50" s="3" t="n">
        <v>0</v>
      </c>
      <c r="Y50" s="3" t="n">
        <v>0</v>
      </c>
      <c r="Z50" s="4" t="n">
        <f aca="false">-LN(V50)/0.1-26.90144961</f>
        <v>14.3796530005723</v>
      </c>
      <c r="AA50" s="4" t="e">
        <f aca="false">-LN(W50)/0.4-4.904146265</f>
        <v>#VALUE!</v>
      </c>
      <c r="AB50" s="4" t="e">
        <f aca="false">-LN(X50)/0.8-2.032105214</f>
        <v>#VALUE!</v>
      </c>
      <c r="AC50" s="4" t="e">
        <f aca="false">-LN(Y50)/1.2-1.170025604</f>
        <v>#VALUE!</v>
      </c>
    </row>
    <row r="51" customFormat="false" ht="15.75" hidden="false" customHeight="false" outlineLevel="0" collapsed="false">
      <c r="A51" s="3" t="n">
        <v>30.5</v>
      </c>
      <c r="B51" s="3" t="n">
        <v>0.00195312</v>
      </c>
      <c r="C51" s="3" t="n">
        <v>0.0297852</v>
      </c>
      <c r="D51" s="3" t="n">
        <v>0.0146484</v>
      </c>
      <c r="F51" s="3" t="n">
        <v>-0.0005</v>
      </c>
      <c r="G51" s="3" t="n">
        <v>0.0180664</v>
      </c>
      <c r="H51" s="3" t="n">
        <v>0.00341797</v>
      </c>
      <c r="I51" s="3" t="n">
        <v>0.00732422</v>
      </c>
      <c r="J51" s="3" t="n">
        <v>0</v>
      </c>
      <c r="K51" s="3" t="n">
        <f aca="false">-LN(G51)/1000</f>
        <v>0.00401370141946118</v>
      </c>
      <c r="L51" s="3" t="n">
        <f aca="false">-LN(H51)/2500</f>
        <v>0.00227148338855595</v>
      </c>
      <c r="M51" s="3" t="n">
        <f aca="false">-LN(I51)/5000</f>
        <v>0.000983313722878107</v>
      </c>
      <c r="N51" s="3" t="e">
        <f aca="false">-LN(J51)/10000</f>
        <v>#VALUE!</v>
      </c>
      <c r="O51" s="3" t="n">
        <v>37.5</v>
      </c>
      <c r="P51" s="19"/>
      <c r="Q51" s="3" t="n">
        <v>0</v>
      </c>
      <c r="R51" s="19"/>
      <c r="S51" s="19"/>
      <c r="U51" s="3" t="n">
        <v>-0.005</v>
      </c>
      <c r="V51" s="3" t="n">
        <v>0.0180664</v>
      </c>
      <c r="W51" s="3" t="n">
        <v>0</v>
      </c>
      <c r="X51" s="3" t="n">
        <v>0</v>
      </c>
      <c r="Y51" s="3" t="n">
        <v>0</v>
      </c>
      <c r="Z51" s="4" t="n">
        <f aca="false">-LN(V51)/0.1-26.90144961</f>
        <v>13.2355645846118</v>
      </c>
      <c r="AA51" s="4" t="e">
        <f aca="false">-LN(W51)/0.4-4.904146265</f>
        <v>#VALUE!</v>
      </c>
      <c r="AB51" s="4" t="e">
        <f aca="false">-LN(X51)/0.8-2.032105214</f>
        <v>#VALUE!</v>
      </c>
      <c r="AC51" s="4" t="e">
        <f aca="false">-LN(Y51)/1.2-1.170025604</f>
        <v>#VALUE!</v>
      </c>
    </row>
    <row r="52" customFormat="false" ht="15.75" hidden="false" customHeight="false" outlineLevel="0" collapsed="false">
      <c r="A52" s="3" t="n">
        <v>31.5</v>
      </c>
      <c r="B52" s="3" t="n">
        <v>0.000488281</v>
      </c>
      <c r="C52" s="3" t="n">
        <v>0.0288086</v>
      </c>
      <c r="D52" s="3" t="n">
        <v>0.0078125</v>
      </c>
      <c r="F52" s="3" t="n">
        <v>0.0005</v>
      </c>
      <c r="G52" s="3" t="n">
        <v>0.0205078</v>
      </c>
      <c r="H52" s="3" t="n">
        <v>0.0131836</v>
      </c>
      <c r="I52" s="3" t="n">
        <v>0.0107422</v>
      </c>
      <c r="J52" s="3" t="n">
        <v>0</v>
      </c>
      <c r="K52" s="3" t="n">
        <f aca="false">-LN(G52)/1000</f>
        <v>0.00388694997740003</v>
      </c>
      <c r="L52" s="3" t="n">
        <f aca="false">-LN(H52)/2500</f>
        <v>0.00173151265843244</v>
      </c>
      <c r="M52" s="3" t="n">
        <f aca="false">-LN(I52)/5000</f>
        <v>0.000906715073833079</v>
      </c>
      <c r="N52" s="3" t="e">
        <f aca="false">-LN(J52)/10000</f>
        <v>#VALUE!</v>
      </c>
      <c r="O52" s="3" t="n">
        <v>38.5</v>
      </c>
      <c r="P52" s="19"/>
      <c r="Q52" s="3" t="n">
        <v>0</v>
      </c>
      <c r="R52" s="19"/>
      <c r="S52" s="19"/>
      <c r="U52" s="3" t="n">
        <v>0.005</v>
      </c>
      <c r="V52" s="3" t="n">
        <v>0.0205078</v>
      </c>
      <c r="W52" s="3" t="n">
        <v>0</v>
      </c>
      <c r="X52" s="3" t="n">
        <v>0</v>
      </c>
      <c r="Y52" s="3" t="n">
        <v>0</v>
      </c>
      <c r="Z52" s="4" t="n">
        <f aca="false">-LN(V52)/0.1-26.90144961</f>
        <v>11.9680501640003</v>
      </c>
      <c r="AA52" s="4" t="e">
        <f aca="false">-LN(W52)/0.4-4.904146265</f>
        <v>#VALUE!</v>
      </c>
      <c r="AB52" s="4" t="e">
        <f aca="false">-LN(X52)/0.8-2.032105214</f>
        <v>#VALUE!</v>
      </c>
      <c r="AC52" s="4" t="e">
        <f aca="false">-LN(Y52)/1.2-1.170025604</f>
        <v>#VALUE!</v>
      </c>
    </row>
    <row r="53" customFormat="false" ht="15.75" hidden="false" customHeight="false" outlineLevel="0" collapsed="false">
      <c r="A53" s="3" t="n">
        <v>32.5</v>
      </c>
      <c r="B53" s="3" t="n">
        <v>0.000976562</v>
      </c>
      <c r="C53" s="3" t="n">
        <v>0.03125</v>
      </c>
      <c r="D53" s="3" t="n">
        <v>0.0151367</v>
      </c>
      <c r="F53" s="3" t="n">
        <v>0.0015</v>
      </c>
      <c r="G53" s="3" t="n">
        <v>0.03125</v>
      </c>
      <c r="H53" s="3" t="n">
        <v>0.0107422</v>
      </c>
      <c r="I53" s="3" t="n">
        <v>0.0146484</v>
      </c>
      <c r="J53" s="3" t="n">
        <v>0</v>
      </c>
      <c r="K53" s="3" t="n">
        <f aca="false">-LN(G53)/1000</f>
        <v>0.00346573590279973</v>
      </c>
      <c r="L53" s="3" t="n">
        <f aca="false">-LN(H53)/2500</f>
        <v>0.00181343014766616</v>
      </c>
      <c r="M53" s="3" t="n">
        <f aca="false">-LN(I53)/5000</f>
        <v>0.000844684832900104</v>
      </c>
      <c r="N53" s="3" t="e">
        <f aca="false">-LN(J53)/10000</f>
        <v>#VALUE!</v>
      </c>
      <c r="O53" s="3" t="n">
        <v>39.5</v>
      </c>
      <c r="P53" s="19"/>
      <c r="Q53" s="3" t="n">
        <v>0.000488281</v>
      </c>
      <c r="R53" s="19"/>
      <c r="S53" s="19"/>
      <c r="U53" s="3" t="n">
        <v>0.015</v>
      </c>
      <c r="V53" s="3" t="n">
        <v>0.03125</v>
      </c>
      <c r="W53" s="3" t="n">
        <v>0</v>
      </c>
      <c r="X53" s="3" t="n">
        <v>0</v>
      </c>
      <c r="Y53" s="3" t="n">
        <v>0</v>
      </c>
      <c r="Z53" s="4" t="n">
        <f aca="false">-LN(V53)/0.1-26.90144961</f>
        <v>7.75590941799727</v>
      </c>
      <c r="AA53" s="4" t="e">
        <f aca="false">-LN(W53)/0.4-4.904146265</f>
        <v>#VALUE!</v>
      </c>
      <c r="AB53" s="4" t="e">
        <f aca="false">-LN(X53)/0.8-2.032105214</f>
        <v>#VALUE!</v>
      </c>
      <c r="AC53" s="4" t="e">
        <f aca="false">-LN(Y53)/1.2-1.170025604</f>
        <v>#VALUE!</v>
      </c>
    </row>
    <row r="54" customFormat="false" ht="15.75" hidden="false" customHeight="false" outlineLevel="0" collapsed="false">
      <c r="A54" s="3" t="n">
        <v>33.5</v>
      </c>
      <c r="B54" s="19"/>
      <c r="C54" s="3" t="n">
        <v>0.0302734</v>
      </c>
      <c r="D54" s="3" t="n">
        <v>0.0131836</v>
      </c>
      <c r="F54" s="3" t="n">
        <v>0.0025</v>
      </c>
      <c r="G54" s="3" t="n">
        <v>0.0268555</v>
      </c>
      <c r="H54" s="3" t="n">
        <v>0.0214844</v>
      </c>
      <c r="I54" s="3" t="n">
        <v>0.0229492</v>
      </c>
      <c r="J54" s="3" t="n">
        <v>0.000976562</v>
      </c>
      <c r="K54" s="3" t="n">
        <f aca="false">-LN(G54)/1000</f>
        <v>0.00361728463729124</v>
      </c>
      <c r="L54" s="3" t="n">
        <f aca="false">-LN(H54)/2500</f>
        <v>0.00153617127544218</v>
      </c>
      <c r="M54" s="3" t="n">
        <f aca="false">-LN(I54)/5000</f>
        <v>0.00075489444029419</v>
      </c>
      <c r="N54" s="3" t="n">
        <f aca="false">-LN(J54)/10000</f>
        <v>0.000693147231759958</v>
      </c>
      <c r="O54" s="3" t="n">
        <v>40.5</v>
      </c>
      <c r="P54" s="19"/>
      <c r="Q54" s="3" t="n">
        <v>0</v>
      </c>
      <c r="R54" s="19"/>
      <c r="S54" s="19"/>
      <c r="U54" s="3" t="n">
        <v>0.025</v>
      </c>
      <c r="V54" s="3" t="n">
        <v>0.0268555</v>
      </c>
      <c r="W54" s="3" t="n">
        <v>0</v>
      </c>
      <c r="X54" s="3" t="n">
        <v>0</v>
      </c>
      <c r="Y54" s="3" t="n">
        <v>0</v>
      </c>
      <c r="Z54" s="4" t="n">
        <f aca="false">-LN(V54)/0.1-26.90144961</f>
        <v>9.2713967629124</v>
      </c>
      <c r="AA54" s="4" t="e">
        <f aca="false">-LN(W54)/0.4-4.904146265</f>
        <v>#VALUE!</v>
      </c>
      <c r="AB54" s="4" t="e">
        <f aca="false">-LN(X54)/0.8-2.032105214</f>
        <v>#VALUE!</v>
      </c>
      <c r="AC54" s="4" t="e">
        <f aca="false">-LN(Y54)/1.2-1.170025604</f>
        <v>#VALUE!</v>
      </c>
    </row>
    <row r="55" customFormat="false" ht="15.75" hidden="false" customHeight="false" outlineLevel="0" collapsed="false">
      <c r="A55" s="3" t="n">
        <v>34.5</v>
      </c>
      <c r="B55" s="19"/>
      <c r="C55" s="3" t="n">
        <v>0.0258789</v>
      </c>
      <c r="D55" s="3" t="n">
        <v>0.0112305</v>
      </c>
      <c r="F55" s="3" t="n">
        <v>0.0035</v>
      </c>
      <c r="G55" s="3" t="n">
        <v>0.0317383</v>
      </c>
      <c r="H55" s="3" t="n">
        <v>0.0307617</v>
      </c>
      <c r="I55" s="3" t="n">
        <v>0.0302734</v>
      </c>
      <c r="J55" s="3" t="n">
        <v>0.000976562</v>
      </c>
      <c r="K55" s="3" t="n">
        <f aca="false">-LN(G55)/1000</f>
        <v>0.00345023112549471</v>
      </c>
      <c r="L55" s="3" t="n">
        <f aca="false">-LN(H55)/2500</f>
        <v>0.00139259394771674</v>
      </c>
      <c r="M55" s="3" t="n">
        <f aca="false">-LN(I55)/5000</f>
        <v>0.00069949716796495</v>
      </c>
      <c r="N55" s="3" t="n">
        <f aca="false">-LN(J55)/10000</f>
        <v>0.000693147231759958</v>
      </c>
      <c r="O55" s="3" t="n">
        <v>41.5</v>
      </c>
      <c r="P55" s="19"/>
      <c r="Q55" s="3" t="n">
        <v>0.000488281</v>
      </c>
      <c r="R55" s="19"/>
      <c r="S55" s="19"/>
      <c r="U55" s="3" t="n">
        <v>0.035</v>
      </c>
      <c r="V55" s="3" t="n">
        <v>0.0317383</v>
      </c>
      <c r="W55" s="3" t="n">
        <v>0</v>
      </c>
      <c r="X55" s="3" t="n">
        <v>0</v>
      </c>
      <c r="Y55" s="3" t="n">
        <v>0</v>
      </c>
      <c r="Z55" s="4" t="n">
        <f aca="false">-LN(V55)/0.1-26.90144961</f>
        <v>7.60086164494705</v>
      </c>
      <c r="AA55" s="4" t="e">
        <f aca="false">-LN(W55)/0.4-4.904146265</f>
        <v>#VALUE!</v>
      </c>
      <c r="AB55" s="4" t="e">
        <f aca="false">-LN(X55)/0.8-2.032105214</f>
        <v>#VALUE!</v>
      </c>
      <c r="AC55" s="4" t="e">
        <f aca="false">-LN(Y55)/1.2-1.170025604</f>
        <v>#VALUE!</v>
      </c>
    </row>
    <row r="56" customFormat="false" ht="15.75" hidden="false" customHeight="false" outlineLevel="0" collapsed="false">
      <c r="A56" s="3" t="n">
        <v>35.5</v>
      </c>
      <c r="B56" s="19"/>
      <c r="C56" s="3" t="n">
        <v>0.0195312</v>
      </c>
      <c r="D56" s="3" t="n">
        <v>0.0151367</v>
      </c>
      <c r="F56" s="3" t="n">
        <v>0.0045</v>
      </c>
      <c r="G56" s="3" t="n">
        <v>0.0273438</v>
      </c>
      <c r="H56" s="3" t="n">
        <v>0.0419922</v>
      </c>
      <c r="I56" s="3" t="n">
        <v>0.0385742</v>
      </c>
      <c r="J56" s="3" t="n">
        <v>0.00537109</v>
      </c>
      <c r="K56" s="3" t="n">
        <f aca="false">-LN(G56)/1000</f>
        <v>0.00359926546685449</v>
      </c>
      <c r="L56" s="3" t="n">
        <f aca="false">-LN(H56)/2500</f>
        <v>0.00126810855689261</v>
      </c>
      <c r="M56" s="3" t="n">
        <f aca="false">-LN(I56)/5000</f>
        <v>0.000651034323953689</v>
      </c>
      <c r="N56" s="3" t="n">
        <f aca="false">-LN(J56)/10000</f>
        <v>0.000522672441154309</v>
      </c>
      <c r="O56" s="3" t="n">
        <v>42.5</v>
      </c>
      <c r="P56" s="19"/>
      <c r="Q56" s="3" t="n">
        <v>0</v>
      </c>
      <c r="R56" s="19"/>
      <c r="S56" s="19"/>
      <c r="U56" s="3" t="n">
        <v>0.045</v>
      </c>
      <c r="V56" s="3" t="n">
        <v>0.0273438</v>
      </c>
      <c r="W56" s="3" t="n">
        <v>0</v>
      </c>
      <c r="X56" s="3" t="n">
        <v>0</v>
      </c>
      <c r="Y56" s="3" t="n">
        <v>0</v>
      </c>
      <c r="Z56" s="4" t="n">
        <f aca="false">-LN(V56)/0.1-26.90144961</f>
        <v>9.09120505854492</v>
      </c>
      <c r="AA56" s="4" t="e">
        <f aca="false">-LN(W56)/0.4-4.904146265</f>
        <v>#VALUE!</v>
      </c>
      <c r="AB56" s="4" t="e">
        <f aca="false">-LN(X56)/0.8-2.032105214</f>
        <v>#VALUE!</v>
      </c>
      <c r="AC56" s="4" t="e">
        <f aca="false">-LN(Y56)/1.2-1.170025604</f>
        <v>#VALUE!</v>
      </c>
    </row>
    <row r="57" customFormat="false" ht="15.75" hidden="false" customHeight="false" outlineLevel="0" collapsed="false">
      <c r="A57" s="3" t="n">
        <v>36.5</v>
      </c>
      <c r="B57" s="19"/>
      <c r="C57" s="3" t="n">
        <v>0.0195312</v>
      </c>
      <c r="D57" s="3" t="n">
        <v>0.0107422</v>
      </c>
      <c r="F57" s="3" t="n">
        <v>0.0055</v>
      </c>
      <c r="G57" s="3" t="n">
        <v>0.0361328</v>
      </c>
      <c r="H57" s="3" t="n">
        <v>0.046875</v>
      </c>
      <c r="I57" s="3" t="n">
        <v>0.0527344</v>
      </c>
      <c r="J57" s="3" t="n">
        <v>0.027832</v>
      </c>
      <c r="K57" s="3" t="n">
        <f aca="false">-LN(G57)/1000</f>
        <v>0.00332055423890123</v>
      </c>
      <c r="L57" s="3" t="n">
        <f aca="false">-LN(H57)/2500</f>
        <v>0.00122410831787663</v>
      </c>
      <c r="M57" s="3" t="n">
        <f aca="false">-LN(I57)/5000</f>
        <v>0.000588497456992243</v>
      </c>
      <c r="N57" s="3" t="n">
        <f aca="false">-LN(J57)/10000</f>
        <v>0.00035815688411325</v>
      </c>
      <c r="O57" s="3" t="n">
        <v>43.5</v>
      </c>
      <c r="P57" s="19"/>
      <c r="Q57" s="3" t="n">
        <v>0.00146484</v>
      </c>
      <c r="R57" s="19"/>
      <c r="S57" s="19"/>
      <c r="U57" s="3" t="n">
        <v>0.055</v>
      </c>
      <c r="V57" s="3" t="n">
        <v>0.0361328</v>
      </c>
      <c r="W57" s="3" t="n">
        <v>0</v>
      </c>
      <c r="X57" s="3" t="n">
        <v>0</v>
      </c>
      <c r="Y57" s="3" t="n">
        <v>0</v>
      </c>
      <c r="Z57" s="4" t="n">
        <f aca="false">-LN(V57)/0.1-26.90144961</f>
        <v>6.30409277901234</v>
      </c>
      <c r="AA57" s="4" t="e">
        <f aca="false">-LN(W57)/0.4-4.904146265</f>
        <v>#VALUE!</v>
      </c>
      <c r="AB57" s="4" t="e">
        <f aca="false">-LN(X57)/0.8-2.032105214</f>
        <v>#VALUE!</v>
      </c>
      <c r="AC57" s="4" t="e">
        <f aca="false">-LN(Y57)/1.2-1.170025604</f>
        <v>#VALUE!</v>
      </c>
    </row>
    <row r="58" customFormat="false" ht="15.75" hidden="false" customHeight="false" outlineLevel="0" collapsed="false">
      <c r="A58" s="3" t="n">
        <v>37.5</v>
      </c>
      <c r="B58" s="19"/>
      <c r="C58" s="3" t="n">
        <v>0.0209961</v>
      </c>
      <c r="D58" s="3" t="n">
        <v>0.0146484</v>
      </c>
      <c r="F58" s="3" t="n">
        <v>0.0065</v>
      </c>
      <c r="G58" s="3" t="n">
        <v>0.0512695</v>
      </c>
      <c r="H58" s="3" t="n">
        <v>0.0673828</v>
      </c>
      <c r="I58" s="3" t="n">
        <v>0.0620117</v>
      </c>
      <c r="J58" s="3" t="n">
        <v>0.0483398</v>
      </c>
      <c r="K58" s="3" t="n">
        <f aca="false">-LN(G58)/1000</f>
        <v>0.00297065924552587</v>
      </c>
      <c r="L58" s="3" t="n">
        <f aca="false">-LN(H58)/2500</f>
        <v>0.00107894619460378</v>
      </c>
      <c r="M58" s="3" t="n">
        <f aca="false">-LN(I58)/5000</f>
        <v>0.000556086440412612</v>
      </c>
      <c r="N58" s="3" t="n">
        <f aca="false">-LN(J58)/10000</f>
        <v>0.000302950004107572</v>
      </c>
      <c r="O58" s="3" t="n">
        <v>44.5</v>
      </c>
      <c r="P58" s="19"/>
      <c r="Q58" s="3" t="n">
        <v>0.00146484</v>
      </c>
      <c r="R58" s="19"/>
      <c r="S58" s="19"/>
      <c r="U58" s="3" t="n">
        <v>0.065</v>
      </c>
      <c r="V58" s="3" t="n">
        <v>0.0512695</v>
      </c>
      <c r="W58" s="3" t="n">
        <v>0</v>
      </c>
      <c r="X58" s="3" t="n">
        <v>0</v>
      </c>
      <c r="Y58" s="3" t="n">
        <v>0</v>
      </c>
      <c r="Z58" s="4" t="n">
        <f aca="false">-LN(V58)/0.1-26.90144961</f>
        <v>2.8051428452587</v>
      </c>
      <c r="AA58" s="4" t="e">
        <f aca="false">-LN(W58)/0.4-4.904146265</f>
        <v>#VALUE!</v>
      </c>
      <c r="AB58" s="4" t="e">
        <f aca="false">-LN(X58)/0.8-2.032105214</f>
        <v>#VALUE!</v>
      </c>
      <c r="AC58" s="4" t="e">
        <f aca="false">-LN(Y58)/1.2-1.170025604</f>
        <v>#VALUE!</v>
      </c>
    </row>
    <row r="59" customFormat="false" ht="15.75" hidden="false" customHeight="false" outlineLevel="0" collapsed="false">
      <c r="A59" s="3" t="n">
        <v>38.5</v>
      </c>
      <c r="B59" s="19"/>
      <c r="C59" s="3" t="n">
        <v>0.0224609</v>
      </c>
      <c r="D59" s="3" t="n">
        <v>0.0161133</v>
      </c>
      <c r="F59" s="3" t="n">
        <v>0.0075</v>
      </c>
      <c r="G59" s="3" t="n">
        <v>0.0654297</v>
      </c>
      <c r="H59" s="3" t="n">
        <v>0.0791016</v>
      </c>
      <c r="I59" s="3" t="n">
        <v>0.0717773</v>
      </c>
      <c r="J59" s="3" t="n">
        <v>0.0952148</v>
      </c>
      <c r="K59" s="3" t="n">
        <f aca="false">-LN(G59)/1000</f>
        <v>0.00272677899516373</v>
      </c>
      <c r="L59" s="3" t="n">
        <f aca="false">-LN(H59)/2500</f>
        <v>0.00101480887074122</v>
      </c>
      <c r="M59" s="3" t="n">
        <f aca="false">-LN(I59)/5000</f>
        <v>0.000526837401780931</v>
      </c>
      <c r="N59" s="3" t="n">
        <f aca="false">-LN(J59)/10000</f>
        <v>0.000235161988708294</v>
      </c>
      <c r="O59" s="3" t="n">
        <v>45.5</v>
      </c>
      <c r="P59" s="19"/>
      <c r="Q59" s="3" t="n">
        <v>0.000488281</v>
      </c>
      <c r="R59" s="19"/>
      <c r="S59" s="19"/>
      <c r="U59" s="3" t="n">
        <v>0.075</v>
      </c>
      <c r="V59" s="3" t="n">
        <v>0.0654297</v>
      </c>
      <c r="W59" s="3" t="n">
        <v>0</v>
      </c>
      <c r="X59" s="3" t="n">
        <v>0</v>
      </c>
      <c r="Y59" s="3" t="n">
        <v>0</v>
      </c>
      <c r="Z59" s="4" t="n">
        <f aca="false">-LN(V59)/0.1-26.90144961</f>
        <v>0.36634034163729</v>
      </c>
      <c r="AA59" s="4" t="e">
        <f aca="false">-LN(W59)/0.4-4.904146265</f>
        <v>#VALUE!</v>
      </c>
      <c r="AB59" s="4" t="e">
        <f aca="false">-LN(X59)/0.8-2.032105214</f>
        <v>#VALUE!</v>
      </c>
      <c r="AC59" s="4" t="e">
        <f aca="false">-LN(Y59)/1.2-1.170025604</f>
        <v>#VALUE!</v>
      </c>
    </row>
    <row r="60" customFormat="false" ht="15.75" hidden="false" customHeight="false" outlineLevel="0" collapsed="false">
      <c r="A60" s="3" t="n">
        <v>39.5</v>
      </c>
      <c r="B60" s="19"/>
      <c r="C60" s="3" t="n">
        <v>0.0195312</v>
      </c>
      <c r="D60" s="3" t="n">
        <v>0.0151367</v>
      </c>
      <c r="F60" s="3" t="n">
        <v>0.0085</v>
      </c>
      <c r="G60" s="3" t="n">
        <v>0.0678711</v>
      </c>
      <c r="H60" s="3" t="n">
        <v>0.0761719</v>
      </c>
      <c r="I60" s="3" t="n">
        <v>0.0791016</v>
      </c>
      <c r="J60" s="3" t="n">
        <v>0.126953</v>
      </c>
      <c r="K60" s="3" t="n">
        <f aca="false">-LN(G60)/1000</f>
        <v>0.00269014496094238</v>
      </c>
      <c r="L60" s="3" t="n">
        <f aca="false">-LN(H60)/2500</f>
        <v>0.00102990506028191</v>
      </c>
      <c r="M60" s="3" t="n">
        <f aca="false">-LN(I60)/5000</f>
        <v>0.00050740443537061</v>
      </c>
      <c r="N60" s="3" t="n">
        <f aca="false">-LN(J60)/10000</f>
        <v>0.000206393833975974</v>
      </c>
      <c r="O60" s="3" t="n">
        <v>46.5</v>
      </c>
      <c r="P60" s="19"/>
      <c r="Q60" s="3" t="n">
        <v>0.00244141</v>
      </c>
      <c r="R60" s="19"/>
      <c r="S60" s="19"/>
      <c r="U60" s="3" t="n">
        <v>0.085</v>
      </c>
      <c r="V60" s="3" t="n">
        <v>0.0678711</v>
      </c>
      <c r="W60" s="3" t="n">
        <v>0.000976562</v>
      </c>
      <c r="X60" s="3" t="n">
        <v>0</v>
      </c>
      <c r="Y60" s="3" t="n">
        <v>0</v>
      </c>
      <c r="Z60" s="4" t="n">
        <f aca="false">-LN(V60)/0.1-26.90144961</f>
        <v>-5.76200420709938E-010</v>
      </c>
      <c r="AA60" s="4" t="n">
        <f aca="false">-LN(W60)/0.4-4.904146265</f>
        <v>12.424534528999</v>
      </c>
      <c r="AB60" s="4" t="e">
        <f aca="false">-LN(X60)/0.8-2.032105214</f>
        <v>#VALUE!</v>
      </c>
      <c r="AC60" s="4" t="e">
        <f aca="false">-LN(Y60)/1.2-1.170025604</f>
        <v>#VALUE!</v>
      </c>
    </row>
    <row r="61" customFormat="false" ht="15.75" hidden="false" customHeight="false" outlineLevel="0" collapsed="false">
      <c r="A61" s="3" t="n">
        <v>40.5</v>
      </c>
      <c r="B61" s="19"/>
      <c r="C61" s="3" t="n">
        <v>0.0175781</v>
      </c>
      <c r="D61" s="3" t="n">
        <v>0.0141602</v>
      </c>
      <c r="F61" s="3" t="n">
        <v>0.0095</v>
      </c>
      <c r="G61" s="3" t="n">
        <v>0.0644531</v>
      </c>
      <c r="H61" s="3" t="n">
        <v>0.0874023</v>
      </c>
      <c r="I61" s="3" t="n">
        <v>0.0986328</v>
      </c>
      <c r="J61" s="3" t="n">
        <v>0.164551</v>
      </c>
      <c r="K61" s="3" t="n">
        <f aca="false">-LN(G61)/1000</f>
        <v>0.00274181745145189</v>
      </c>
      <c r="L61" s="3" t="n">
        <f aca="false">-LN(H61)/2500</f>
        <v>0.000974893472350971</v>
      </c>
      <c r="M61" s="3" t="n">
        <f aca="false">-LN(I61)/5000</f>
        <v>0.000463270283098175</v>
      </c>
      <c r="N61" s="3" t="n">
        <f aca="false">-LN(J61)/10000</f>
        <v>0.000180453472643107</v>
      </c>
      <c r="O61" s="3" t="n">
        <v>47.5</v>
      </c>
      <c r="P61" s="19"/>
      <c r="Q61" s="3" t="n">
        <v>0.00146484</v>
      </c>
      <c r="R61" s="19"/>
      <c r="S61" s="19"/>
      <c r="U61" s="3" t="n">
        <v>0.095</v>
      </c>
      <c r="V61" s="3" t="n">
        <v>0.0644531</v>
      </c>
      <c r="W61" s="3" t="n">
        <v>0.000488281</v>
      </c>
      <c r="X61" s="3" t="n">
        <v>0</v>
      </c>
      <c r="Y61" s="3" t="n">
        <v>0</v>
      </c>
      <c r="Z61" s="4" t="n">
        <f aca="false">-LN(V61)/0.1-26.90144961</f>
        <v>0.516724904518906</v>
      </c>
      <c r="AA61" s="4" t="n">
        <f aca="false">-LN(W61)/0.4-4.904146265</f>
        <v>14.1574024803988</v>
      </c>
      <c r="AB61" s="4" t="e">
        <f aca="false">-LN(X61)/0.8-2.032105214</f>
        <v>#VALUE!</v>
      </c>
      <c r="AC61" s="4" t="e">
        <f aca="false">-LN(Y61)/1.2-1.170025604</f>
        <v>#VALUE!</v>
      </c>
    </row>
    <row r="62" customFormat="false" ht="15.75" hidden="false" customHeight="false" outlineLevel="0" collapsed="false">
      <c r="A62" s="3" t="n">
        <v>41.5</v>
      </c>
      <c r="B62" s="19"/>
      <c r="C62" s="3" t="n">
        <v>0.012207</v>
      </c>
      <c r="D62" s="3" t="n">
        <v>0.0175781</v>
      </c>
      <c r="F62" s="3" t="n">
        <v>0.0105</v>
      </c>
      <c r="G62" s="3" t="n">
        <v>0.0541992</v>
      </c>
      <c r="H62" s="3" t="n">
        <v>0.0893555</v>
      </c>
      <c r="I62" s="3" t="n">
        <v>0.0839844</v>
      </c>
      <c r="J62" s="3" t="n">
        <v>0.170898</v>
      </c>
      <c r="K62" s="3" t="n">
        <f aca="false">-LN(G62)/1000</f>
        <v>0.00291508913079307</v>
      </c>
      <c r="L62" s="3" t="n">
        <f aca="false">-LN(H62)/2500</f>
        <v>0.000966052993436505</v>
      </c>
      <c r="M62" s="3" t="n">
        <f aca="false">-LN(I62)/5000</f>
        <v>0.000495424842334314</v>
      </c>
      <c r="N62" s="3" t="n">
        <f aca="false">-LN(J62)/10000</f>
        <v>0.000176668839167922</v>
      </c>
      <c r="O62" s="3" t="n">
        <v>48.5</v>
      </c>
      <c r="P62" s="19"/>
      <c r="Q62" s="3" t="n">
        <v>0.00439453</v>
      </c>
      <c r="R62" s="19"/>
      <c r="S62" s="19"/>
      <c r="U62" s="3" t="n">
        <v>0.105</v>
      </c>
      <c r="V62" s="3" t="n">
        <v>0.0541992</v>
      </c>
      <c r="W62" s="3" t="n">
        <v>0.00195312</v>
      </c>
      <c r="X62" s="3" t="n">
        <v>0</v>
      </c>
      <c r="Y62" s="3" t="n">
        <v>0</v>
      </c>
      <c r="Z62" s="4" t="n">
        <f aca="false">-LN(V62)/0.1-26.90144961</f>
        <v>2.2494416979307</v>
      </c>
      <c r="AA62" s="4" t="n">
        <f aca="false">-LN(W62)/0.4-4.904146265</f>
        <v>10.691671697607</v>
      </c>
      <c r="AB62" s="4" t="e">
        <f aca="false">-LN(X62)/0.8-2.032105214</f>
        <v>#VALUE!</v>
      </c>
      <c r="AC62" s="4" t="e">
        <f aca="false">-LN(Y62)/1.2-1.170025604</f>
        <v>#VALUE!</v>
      </c>
    </row>
    <row r="63" customFormat="false" ht="15.75" hidden="false" customHeight="false" outlineLevel="0" collapsed="false">
      <c r="A63" s="3" t="n">
        <v>42.5</v>
      </c>
      <c r="B63" s="19"/>
      <c r="C63" s="3" t="n">
        <v>0.00976562</v>
      </c>
      <c r="D63" s="3" t="n">
        <v>0.0170898</v>
      </c>
      <c r="F63" s="3" t="n">
        <v>0.0115</v>
      </c>
      <c r="G63" s="3" t="n">
        <v>0.0512695</v>
      </c>
      <c r="H63" s="3" t="n">
        <v>0.0698242</v>
      </c>
      <c r="I63" s="3" t="n">
        <v>0.0810547</v>
      </c>
      <c r="J63" s="3" t="n">
        <v>0.148926</v>
      </c>
      <c r="K63" s="3" t="n">
        <f aca="false">-LN(G63)/1000</f>
        <v>0.00297065924552587</v>
      </c>
      <c r="L63" s="3" t="n">
        <f aca="false">-LN(H63)/2500</f>
        <v>0.0010647098497724</v>
      </c>
      <c r="M63" s="3" t="n">
        <f aca="false">-LN(I63)/5000</f>
        <v>0.0005025262087172</v>
      </c>
      <c r="N63" s="3" t="n">
        <f aca="false">-LN(J63)/10000</f>
        <v>0.000190430574070061</v>
      </c>
      <c r="O63" s="3" t="n">
        <v>49.5</v>
      </c>
      <c r="P63" s="19"/>
      <c r="Q63" s="3" t="n">
        <v>0.00537109</v>
      </c>
      <c r="R63" s="19"/>
      <c r="S63" s="19"/>
      <c r="U63" s="3" t="n">
        <v>0.115</v>
      </c>
      <c r="V63" s="3" t="n">
        <v>0.0512695</v>
      </c>
      <c r="W63" s="3" t="n">
        <v>0.00585938</v>
      </c>
      <c r="X63" s="3" t="n">
        <v>0</v>
      </c>
      <c r="Y63" s="3" t="n">
        <v>0</v>
      </c>
      <c r="Z63" s="4" t="n">
        <f aca="false">-LN(V63)/0.1-26.90144961</f>
        <v>2.8051428452587</v>
      </c>
      <c r="AA63" s="4" t="n">
        <f aca="false">-LN(W63)/0.4-4.904146265</f>
        <v>7.94513244259607</v>
      </c>
      <c r="AB63" s="4" t="e">
        <f aca="false">-LN(X63)/0.8-2.032105214</f>
        <v>#VALUE!</v>
      </c>
      <c r="AC63" s="4" t="e">
        <f aca="false">-LN(Y63)/1.2-1.170025604</f>
        <v>#VALUE!</v>
      </c>
    </row>
    <row r="64" customFormat="false" ht="15.75" hidden="false" customHeight="false" outlineLevel="0" collapsed="false">
      <c r="A64" s="3" t="n">
        <v>43.5</v>
      </c>
      <c r="B64" s="19"/>
      <c r="C64" s="3" t="n">
        <v>0.0102539</v>
      </c>
      <c r="D64" s="3" t="n">
        <v>0.015625</v>
      </c>
      <c r="F64" s="3" t="n">
        <v>0.0125</v>
      </c>
      <c r="G64" s="3" t="n">
        <v>0.0454102</v>
      </c>
      <c r="H64" s="3" t="n">
        <v>0.0756836</v>
      </c>
      <c r="I64" s="3" t="n">
        <v>0.0761719</v>
      </c>
      <c r="J64" s="3" t="n">
        <v>0.103027</v>
      </c>
      <c r="K64" s="3" t="n">
        <f aca="false">-LN(G64)/1000</f>
        <v>0.00309201852956575</v>
      </c>
      <c r="L64" s="3" t="n">
        <f aca="false">-LN(H64)/2500</f>
        <v>0.0010324775146638</v>
      </c>
      <c r="M64" s="3" t="n">
        <f aca="false">-LN(I64)/5000</f>
        <v>0.000514952530140957</v>
      </c>
      <c r="N64" s="3" t="n">
        <f aca="false">-LN(J64)/10000</f>
        <v>0.000227276418918179</v>
      </c>
      <c r="O64" s="3" t="n">
        <v>50.5</v>
      </c>
      <c r="P64" s="19"/>
      <c r="Q64" s="3" t="n">
        <v>0.00390625</v>
      </c>
      <c r="R64" s="19"/>
      <c r="S64" s="19"/>
      <c r="U64" s="3" t="n">
        <v>0.125</v>
      </c>
      <c r="V64" s="3" t="n">
        <v>0.0454102</v>
      </c>
      <c r="W64" s="3" t="n">
        <v>0.0195312</v>
      </c>
      <c r="X64" s="3" t="n">
        <v>0</v>
      </c>
      <c r="Y64" s="3" t="n">
        <v>0</v>
      </c>
      <c r="Z64" s="4" t="n">
        <f aca="false">-LN(V64)/0.1-26.90144961</f>
        <v>4.01873568565746</v>
      </c>
      <c r="AA64" s="4" t="n">
        <f aca="false">-LN(W64)/0.4-4.904146265</f>
        <v>4.93520896512185</v>
      </c>
      <c r="AB64" s="4" t="e">
        <f aca="false">-LN(X64)/0.8-2.032105214</f>
        <v>#VALUE!</v>
      </c>
      <c r="AC64" s="4" t="e">
        <f aca="false">-LN(Y64)/1.2-1.170025604</f>
        <v>#VALUE!</v>
      </c>
    </row>
    <row r="65" customFormat="false" ht="15.75" hidden="false" customHeight="false" outlineLevel="0" collapsed="false">
      <c r="A65" s="3" t="n">
        <v>44.5</v>
      </c>
      <c r="B65" s="19"/>
      <c r="C65" s="3" t="n">
        <v>0.00683594</v>
      </c>
      <c r="D65" s="3" t="n">
        <v>0.0146484</v>
      </c>
      <c r="F65" s="3" t="n">
        <v>0.0135</v>
      </c>
      <c r="G65" s="3" t="n">
        <v>0.0454102</v>
      </c>
      <c r="H65" s="3" t="n">
        <v>0.0703125</v>
      </c>
      <c r="I65" s="3" t="n">
        <v>0.065918</v>
      </c>
      <c r="J65" s="3" t="n">
        <v>0.0615234</v>
      </c>
      <c r="K65" s="3" t="n">
        <f aca="false">-LN(G65)/1000</f>
        <v>0.00309201852956575</v>
      </c>
      <c r="L65" s="3" t="n">
        <f aca="false">-LN(H65)/2500</f>
        <v>0.00106192227463336</v>
      </c>
      <c r="M65" s="3" t="n">
        <f aca="false">-LN(I65)/5000</f>
        <v>0.000543868746729402</v>
      </c>
      <c r="N65" s="3" t="n">
        <f aca="false">-LN(J65)/10000</f>
        <v>0.000278833768873192</v>
      </c>
      <c r="O65" s="3" t="n">
        <v>51.5</v>
      </c>
      <c r="P65" s="19"/>
      <c r="Q65" s="3" t="n">
        <v>0.00585938</v>
      </c>
      <c r="R65" s="19"/>
      <c r="S65" s="19"/>
      <c r="U65" s="3" t="n">
        <v>0.135</v>
      </c>
      <c r="V65" s="3" t="n">
        <v>0.0454102</v>
      </c>
      <c r="W65" s="3" t="n">
        <v>0.0322266</v>
      </c>
      <c r="X65" s="3" t="n">
        <v>0</v>
      </c>
      <c r="Y65" s="3" t="n">
        <v>0</v>
      </c>
      <c r="Z65" s="4" t="n">
        <f aca="false">-LN(V65)/0.1-26.90144961</f>
        <v>4.01873568565746</v>
      </c>
      <c r="AA65" s="4" t="n">
        <f aca="false">-LN(W65)/0.4-4.904146265</f>
        <v>3.68326143624322</v>
      </c>
      <c r="AB65" s="4" t="e">
        <f aca="false">-LN(X65)/0.8-2.032105214</f>
        <v>#VALUE!</v>
      </c>
      <c r="AC65" s="4" t="e">
        <f aca="false">-LN(Y65)/1.2-1.170025604</f>
        <v>#VALUE!</v>
      </c>
    </row>
    <row r="66" customFormat="false" ht="15.75" hidden="false" customHeight="false" outlineLevel="0" collapsed="false">
      <c r="A66" s="3" t="n">
        <v>45.5</v>
      </c>
      <c r="B66" s="19"/>
      <c r="C66" s="3" t="n">
        <v>0.00732422</v>
      </c>
      <c r="D66" s="3" t="n">
        <v>0.0185547</v>
      </c>
      <c r="F66" s="3" t="n">
        <v>0.0145</v>
      </c>
      <c r="G66" s="3" t="n">
        <v>0.0517578</v>
      </c>
      <c r="H66" s="3" t="n">
        <v>0.0488281</v>
      </c>
      <c r="I66" s="3" t="n">
        <v>0.0546875</v>
      </c>
      <c r="J66" s="3" t="n">
        <v>0.0244141</v>
      </c>
      <c r="K66" s="3" t="n">
        <f aca="false">-LN(G66)/1000</f>
        <v>0.00296118013355679</v>
      </c>
      <c r="L66" s="3" t="n">
        <f aca="false">-LN(H66)/2500</f>
        <v>0.00120777972486858</v>
      </c>
      <c r="M66" s="3" t="n">
        <f aca="false">-LN(I66)/5000</f>
        <v>0.000581224022972861</v>
      </c>
      <c r="N66" s="3" t="n">
        <f aca="false">-LN(J66)/10000</f>
        <v>0.000371259444473243</v>
      </c>
      <c r="O66" s="3" t="n">
        <v>52.5</v>
      </c>
      <c r="P66" s="19"/>
      <c r="Q66" s="3" t="n">
        <v>0.00585938</v>
      </c>
      <c r="R66" s="19"/>
      <c r="S66" s="19"/>
      <c r="U66" s="3" t="n">
        <v>0.145</v>
      </c>
      <c r="V66" s="3" t="n">
        <v>0.0517578</v>
      </c>
      <c r="W66" s="3" t="n">
        <v>0.0585938</v>
      </c>
      <c r="X66" s="3" t="n">
        <v>0</v>
      </c>
      <c r="Y66" s="3" t="n">
        <v>0</v>
      </c>
      <c r="Z66" s="4" t="n">
        <f aca="false">-LN(V66)/0.1-26.90144961</f>
        <v>2.71035172556794</v>
      </c>
      <c r="AA66" s="4" t="n">
        <f aca="false">-LN(W66)/0.4-4.904146265</f>
        <v>2.18866971011096</v>
      </c>
      <c r="AB66" s="4" t="e">
        <f aca="false">-LN(X66)/0.8-2.032105214</f>
        <v>#VALUE!</v>
      </c>
      <c r="AC66" s="4" t="e">
        <f aca="false">-LN(Y66)/1.2-1.170025604</f>
        <v>#VALUE!</v>
      </c>
    </row>
    <row r="67" customFormat="false" ht="15.75" hidden="false" customHeight="false" outlineLevel="0" collapsed="false">
      <c r="A67" s="3" t="n">
        <v>46.5</v>
      </c>
      <c r="B67" s="19"/>
      <c r="C67" s="3" t="n">
        <v>0.0112305</v>
      </c>
      <c r="D67" s="3" t="n">
        <v>0.0214844</v>
      </c>
      <c r="F67" s="3" t="n">
        <v>0.0155</v>
      </c>
      <c r="G67" s="3" t="n">
        <v>0.0419922</v>
      </c>
      <c r="H67" s="3" t="n">
        <v>0.0532227</v>
      </c>
      <c r="I67" s="3" t="n">
        <v>0.043457</v>
      </c>
      <c r="J67" s="3" t="n">
        <v>0.0141602</v>
      </c>
      <c r="K67" s="3" t="n">
        <f aca="false">-LN(G67)/1000</f>
        <v>0.00317027139223152</v>
      </c>
      <c r="L67" s="3" t="n">
        <f aca="false">-LN(H67)/2500</f>
        <v>0.0011733081127649</v>
      </c>
      <c r="M67" s="3" t="n">
        <f aca="false">-LN(I67)/5000</f>
        <v>0.000627196667105728</v>
      </c>
      <c r="N67" s="3" t="n">
        <f aca="false">-LN(J67)/10000</f>
        <v>0.000425732006652253</v>
      </c>
      <c r="O67" s="3" t="n">
        <v>53.5</v>
      </c>
      <c r="P67" s="19"/>
      <c r="Q67" s="3" t="n">
        <v>0.00585938</v>
      </c>
      <c r="R67" s="19"/>
      <c r="S67" s="19"/>
      <c r="U67" s="3" t="n">
        <v>0.155</v>
      </c>
      <c r="V67" s="3" t="n">
        <v>0.0419922</v>
      </c>
      <c r="W67" s="3" t="n">
        <v>0.0849609</v>
      </c>
      <c r="X67" s="3" t="n">
        <v>0</v>
      </c>
      <c r="Y67" s="3" t="n">
        <v>0</v>
      </c>
      <c r="Z67" s="4" t="n">
        <f aca="false">-LN(V67)/0.1-26.90144961</f>
        <v>4.80126431231516</v>
      </c>
      <c r="AA67" s="4" t="n">
        <f aca="false">-LN(W67)/0.4-4.904146265</f>
        <v>1.25976405581069</v>
      </c>
      <c r="AB67" s="4" t="e">
        <f aca="false">-LN(X67)/0.8-2.032105214</f>
        <v>#VALUE!</v>
      </c>
      <c r="AC67" s="4" t="e">
        <f aca="false">-LN(Y67)/1.2-1.170025604</f>
        <v>#VALUE!</v>
      </c>
    </row>
    <row r="68" customFormat="false" ht="15.75" hidden="false" customHeight="false" outlineLevel="0" collapsed="false">
      <c r="A68" s="3" t="n">
        <v>47.5</v>
      </c>
      <c r="B68" s="19"/>
      <c r="C68" s="3" t="n">
        <v>0.00878906</v>
      </c>
      <c r="D68" s="3" t="n">
        <v>0.0200195</v>
      </c>
      <c r="F68" s="3" t="n">
        <v>0.0165</v>
      </c>
      <c r="G68" s="3" t="n">
        <v>0.043457</v>
      </c>
      <c r="H68" s="3" t="n">
        <v>0.0351562</v>
      </c>
      <c r="I68" s="3" t="n">
        <v>0.0366211</v>
      </c>
      <c r="J68" s="3" t="n">
        <v>0.00341797</v>
      </c>
      <c r="K68" s="3" t="n">
        <f aca="false">-LN(G68)/1000</f>
        <v>0.00313598333552864</v>
      </c>
      <c r="L68" s="3" t="n">
        <f aca="false">-LN(H68)/2500</f>
        <v>0.00133918171574663</v>
      </c>
      <c r="M68" s="3" t="n">
        <f aca="false">-LN(I68)/5000</f>
        <v>0.000661426140391287</v>
      </c>
      <c r="N68" s="3" t="n">
        <f aca="false">-LN(J68)/10000</f>
        <v>0.000567870847138987</v>
      </c>
      <c r="O68" s="3" t="n">
        <v>54.5</v>
      </c>
      <c r="P68" s="19"/>
      <c r="Q68" s="3" t="n">
        <v>0.00732422</v>
      </c>
      <c r="R68" s="19"/>
      <c r="S68" s="19"/>
      <c r="U68" s="3" t="n">
        <v>0.165</v>
      </c>
      <c r="V68" s="3" t="n">
        <v>0.043457</v>
      </c>
      <c r="W68" s="3" t="n">
        <v>0.121582</v>
      </c>
      <c r="X68" s="3" t="n">
        <v>0</v>
      </c>
      <c r="Y68" s="3" t="n">
        <v>0</v>
      </c>
      <c r="Z68" s="4" t="n">
        <f aca="false">-LN(V68)/0.1-26.90144961</f>
        <v>4.45838374528641</v>
      </c>
      <c r="AA68" s="4" t="n">
        <f aca="false">-LN(W68)/0.4-4.904146265</f>
        <v>0.36376960180709</v>
      </c>
      <c r="AB68" s="4" t="e">
        <f aca="false">-LN(X68)/0.8-2.032105214</f>
        <v>#VALUE!</v>
      </c>
      <c r="AC68" s="4" t="e">
        <f aca="false">-LN(Y68)/1.2-1.170025604</f>
        <v>#VALUE!</v>
      </c>
    </row>
    <row r="69" customFormat="false" ht="15.75" hidden="false" customHeight="false" outlineLevel="0" collapsed="false">
      <c r="A69" s="3" t="n">
        <v>48.5</v>
      </c>
      <c r="B69" s="19"/>
      <c r="C69" s="3" t="n">
        <v>0.00488281</v>
      </c>
      <c r="D69" s="3" t="n">
        <v>0.0175781</v>
      </c>
      <c r="F69" s="3" t="n">
        <v>0.0175</v>
      </c>
      <c r="G69" s="3" t="n">
        <v>0.03125</v>
      </c>
      <c r="H69" s="3" t="n">
        <v>0.0214844</v>
      </c>
      <c r="I69" s="3" t="n">
        <v>0.0249023</v>
      </c>
      <c r="J69" s="3" t="n">
        <v>0.00244141</v>
      </c>
      <c r="K69" s="3" t="n">
        <f aca="false">-LN(G69)/1000</f>
        <v>0.00346573590279973</v>
      </c>
      <c r="L69" s="3" t="n">
        <f aca="false">-LN(H69)/2500</f>
        <v>0.00153617127544218</v>
      </c>
      <c r="M69" s="3" t="n">
        <f aca="false">-LN(I69)/5000</f>
        <v>0.000738559022059872</v>
      </c>
      <c r="N69" s="3" t="n">
        <f aca="false">-LN(J69)/10000</f>
        <v>0.000601517953772648</v>
      </c>
      <c r="O69" s="3" t="n">
        <v>55.5</v>
      </c>
      <c r="P69" s="19"/>
      <c r="Q69" s="3" t="n">
        <v>0.0131836</v>
      </c>
      <c r="R69" s="19"/>
      <c r="S69" s="19"/>
      <c r="U69" s="3" t="n">
        <v>0.175</v>
      </c>
      <c r="V69" s="3" t="n">
        <v>0.03125</v>
      </c>
      <c r="W69" s="3" t="n">
        <v>0.120117</v>
      </c>
      <c r="X69" s="3" t="n">
        <v>0.000488281</v>
      </c>
      <c r="Y69" s="3" t="n">
        <v>0</v>
      </c>
      <c r="Z69" s="4" t="n">
        <f aca="false">-LN(V69)/0.1-26.90144961</f>
        <v>7.75590941799727</v>
      </c>
      <c r="AA69" s="4" t="n">
        <f aca="false">-LN(W69)/0.4-4.904146265</f>
        <v>0.394076263009659</v>
      </c>
      <c r="AB69" s="4" t="n">
        <f aca="false">-LN(X69)/0.8-2.032105214</f>
        <v>7.49866915869941</v>
      </c>
      <c r="AC69" s="4" t="e">
        <f aca="false">-LN(Y69)/1.2-1.170025604</f>
        <v>#VALUE!</v>
      </c>
    </row>
    <row r="70" customFormat="false" ht="15.75" hidden="false" customHeight="false" outlineLevel="0" collapsed="false">
      <c r="A70" s="3" t="n">
        <v>49.5</v>
      </c>
      <c r="B70" s="19"/>
      <c r="C70" s="3" t="n">
        <v>0.00488281</v>
      </c>
      <c r="D70" s="3" t="n">
        <v>0.0209961</v>
      </c>
      <c r="F70" s="3" t="n">
        <v>0.0185</v>
      </c>
      <c r="G70" s="3" t="n">
        <v>0.0249023</v>
      </c>
      <c r="H70" s="3" t="n">
        <v>0.0219727</v>
      </c>
      <c r="I70" s="3" t="n">
        <v>0.0195312</v>
      </c>
      <c r="J70" s="3" t="n">
        <v>0.000976562</v>
      </c>
      <c r="K70" s="3" t="n">
        <f aca="false">-LN(G70)/1000</f>
        <v>0.00369279511029936</v>
      </c>
      <c r="L70" s="3" t="n">
        <f aca="false">-LN(H70)/2500</f>
        <v>0.00152718180211198</v>
      </c>
      <c r="M70" s="3" t="n">
        <f aca="false">-LN(I70)/5000</f>
        <v>0.000787148418409748</v>
      </c>
      <c r="N70" s="3" t="n">
        <f aca="false">-LN(J70)/10000</f>
        <v>0.000693147231759958</v>
      </c>
      <c r="O70" s="3" t="n">
        <v>56.5</v>
      </c>
      <c r="P70" s="19"/>
      <c r="Q70" s="3" t="n">
        <v>0.0126953</v>
      </c>
      <c r="R70" s="19"/>
      <c r="S70" s="19"/>
      <c r="U70" s="3" t="n">
        <v>0.185</v>
      </c>
      <c r="V70" s="3" t="n">
        <v>0.0249023</v>
      </c>
      <c r="W70" s="3" t="n">
        <v>0.140625</v>
      </c>
      <c r="X70" s="3" t="n">
        <v>0.00146484</v>
      </c>
      <c r="Y70" s="3" t="n">
        <v>0</v>
      </c>
      <c r="Z70" s="4" t="n">
        <f aca="false">-LN(V70)/0.1-26.90144961</f>
        <v>10.0265014929936</v>
      </c>
      <c r="AA70" s="4" t="n">
        <f aca="false">-LN(W70)/0.4-4.904146265</f>
        <v>5.86313220196644E-011</v>
      </c>
      <c r="AB70" s="4" t="n">
        <f aca="false">-LN(X70)/0.8-2.032105214</f>
        <v>6.12540635786821</v>
      </c>
      <c r="AC70" s="4" t="e">
        <f aca="false">-LN(Y70)/1.2-1.170025604</f>
        <v>#VALUE!</v>
      </c>
    </row>
    <row r="71" customFormat="false" ht="15.75" hidden="false" customHeight="false" outlineLevel="0" collapsed="false">
      <c r="A71" s="3" t="n">
        <v>50.5</v>
      </c>
      <c r="B71" s="19"/>
      <c r="C71" s="3" t="n">
        <v>0.00488281</v>
      </c>
      <c r="D71" s="3" t="n">
        <v>0.0185547</v>
      </c>
      <c r="F71" s="3" t="n">
        <v>0.0195</v>
      </c>
      <c r="G71" s="3" t="n">
        <v>0.0205078</v>
      </c>
      <c r="H71" s="3" t="n">
        <v>0.0151367</v>
      </c>
      <c r="I71" s="3" t="n">
        <v>0.00830078</v>
      </c>
      <c r="J71" s="3" t="n">
        <v>0</v>
      </c>
      <c r="K71" s="3" t="n">
        <f aca="false">-LN(G71)/1000</f>
        <v>0.00388694997740003</v>
      </c>
      <c r="L71" s="3" t="n">
        <f aca="false">-LN(H71)/2500</f>
        <v>0.00167625320815388</v>
      </c>
      <c r="M71" s="3" t="n">
        <f aca="false">-LN(I71)/5000</f>
        <v>0.000958281158538286</v>
      </c>
      <c r="N71" s="3" t="e">
        <f aca="false">-LN(J71)/10000</f>
        <v>#VALUE!</v>
      </c>
      <c r="O71" s="3" t="n">
        <v>57.5</v>
      </c>
      <c r="P71" s="19"/>
      <c r="Q71" s="3" t="n">
        <v>0.0146484</v>
      </c>
      <c r="R71" s="19"/>
      <c r="S71" s="19"/>
      <c r="U71" s="3" t="n">
        <v>0.195</v>
      </c>
      <c r="V71" s="3" t="n">
        <v>0.0205078</v>
      </c>
      <c r="W71" s="3" t="n">
        <v>0.138184</v>
      </c>
      <c r="X71" s="3" t="n">
        <v>0.0102539</v>
      </c>
      <c r="Y71" s="3" t="n">
        <v>0</v>
      </c>
      <c r="Z71" s="4" t="n">
        <f aca="false">-LN(V71)/0.1-26.90144961</f>
        <v>11.9680501640003</v>
      </c>
      <c r="AA71" s="4" t="n">
        <f aca="false">-LN(W71)/0.4-4.904146265</f>
        <v>0.0437766064778842</v>
      </c>
      <c r="AB71" s="4" t="n">
        <f aca="false">-LN(X71)/0.8-2.032105214</f>
        <v>3.69301623344996</v>
      </c>
      <c r="AC71" s="4" t="e">
        <f aca="false">-LN(Y71)/1.2-1.170025604</f>
        <v>#VALUE!</v>
      </c>
    </row>
    <row r="72" customFormat="false" ht="15.75" hidden="false" customHeight="false" outlineLevel="0" collapsed="false">
      <c r="A72" s="3" t="n">
        <v>51.5</v>
      </c>
      <c r="B72" s="19"/>
      <c r="C72" s="3" t="n">
        <v>0.00244141</v>
      </c>
      <c r="D72" s="3" t="n">
        <v>0.015625</v>
      </c>
      <c r="F72" s="3" t="n">
        <v>0.0205</v>
      </c>
      <c r="G72" s="3" t="n">
        <v>0.0200195</v>
      </c>
      <c r="H72" s="3" t="n">
        <v>0.00878906</v>
      </c>
      <c r="I72" s="3" t="n">
        <v>0.00732422</v>
      </c>
      <c r="J72" s="3" t="n">
        <v>0</v>
      </c>
      <c r="K72" s="3" t="n">
        <f aca="false">-LN(G72)/1000</f>
        <v>0.00391104848043192</v>
      </c>
      <c r="L72" s="3" t="n">
        <f aca="false">-LN(H72)/2500</f>
        <v>0.00189369900508309</v>
      </c>
      <c r="M72" s="3" t="n">
        <f aca="false">-LN(I72)/5000</f>
        <v>0.000983313722878107</v>
      </c>
      <c r="N72" s="3" t="e">
        <f aca="false">-LN(J72)/10000</f>
        <v>#VALUE!</v>
      </c>
      <c r="O72" s="3" t="n">
        <v>58.5</v>
      </c>
      <c r="P72" s="19"/>
      <c r="Q72" s="3" t="n">
        <v>0.0126953</v>
      </c>
      <c r="R72" s="19"/>
      <c r="S72" s="19"/>
      <c r="U72" s="3" t="n">
        <v>0.205</v>
      </c>
      <c r="V72" s="3" t="n">
        <v>0.0200195</v>
      </c>
      <c r="W72" s="3" t="n">
        <v>0.108887</v>
      </c>
      <c r="X72" s="3" t="n">
        <v>0.0307617</v>
      </c>
      <c r="Y72" s="3" t="n">
        <v>0</v>
      </c>
      <c r="Z72" s="4" t="n">
        <f aca="false">-LN(V72)/0.1-26.90144961</f>
        <v>12.2090351943192</v>
      </c>
      <c r="AA72" s="4" t="n">
        <f aca="false">-LN(W72)/0.4-4.904146265</f>
        <v>0.639465314357436</v>
      </c>
      <c r="AB72" s="4" t="n">
        <f aca="false">-LN(X72)/0.8-2.032105214</f>
        <v>2.31975087261483</v>
      </c>
      <c r="AC72" s="4" t="e">
        <f aca="false">-LN(Y72)/1.2-1.170025604</f>
        <v>#VALUE!</v>
      </c>
    </row>
    <row r="73" customFormat="false" ht="15.75" hidden="false" customHeight="false" outlineLevel="0" collapsed="false">
      <c r="A73" s="3" t="n">
        <v>52.5</v>
      </c>
      <c r="B73" s="19"/>
      <c r="C73" s="3" t="n">
        <v>0.00195312</v>
      </c>
      <c r="D73" s="3" t="n">
        <v>0.0180664</v>
      </c>
      <c r="F73" s="3" t="n">
        <v>0.0215</v>
      </c>
      <c r="G73" s="3" t="n">
        <v>0.0166016</v>
      </c>
      <c r="H73" s="3" t="n">
        <v>0.00390625</v>
      </c>
      <c r="I73" s="3" t="n">
        <v>0.00341797</v>
      </c>
      <c r="J73" s="3" t="n">
        <v>0</v>
      </c>
      <c r="K73" s="3" t="n">
        <f aca="false">-LN(G73)/1000</f>
        <v>0.00409825620272226</v>
      </c>
      <c r="L73" s="3" t="n">
        <f aca="false">-LN(H73)/2500</f>
        <v>0.00221807097779182</v>
      </c>
      <c r="M73" s="3" t="n">
        <f aca="false">-LN(I73)/5000</f>
        <v>0.00113574169427797</v>
      </c>
      <c r="N73" s="3" t="e">
        <f aca="false">-LN(J73)/10000</f>
        <v>#VALUE!</v>
      </c>
      <c r="O73" s="3" t="n">
        <v>59.5</v>
      </c>
      <c r="P73" s="19"/>
      <c r="Q73" s="3" t="n">
        <v>0.0185547</v>
      </c>
      <c r="R73" s="19"/>
      <c r="S73" s="19"/>
      <c r="U73" s="3" t="n">
        <v>0.215</v>
      </c>
      <c r="V73" s="3" t="n">
        <v>0.0166016</v>
      </c>
      <c r="W73" s="3" t="n">
        <v>0.0693359</v>
      </c>
      <c r="X73" s="3" t="n">
        <v>0.0693359</v>
      </c>
      <c r="Y73" s="3" t="n">
        <v>0</v>
      </c>
      <c r="Z73" s="4" t="n">
        <f aca="false">-LN(V73)/0.1-26.90144961</f>
        <v>14.0811124172226</v>
      </c>
      <c r="AA73" s="4" t="n">
        <f aca="false">-LN(W73)/0.4-4.904146265</f>
        <v>1.76783490850839</v>
      </c>
      <c r="AB73" s="4" t="n">
        <f aca="false">-LN(X73)/0.8-2.032105214</f>
        <v>1.30388537275419</v>
      </c>
      <c r="AC73" s="4" t="e">
        <f aca="false">-LN(Y73)/1.2-1.170025604</f>
        <v>#VALUE!</v>
      </c>
    </row>
    <row r="74" customFormat="false" ht="15.75" hidden="false" customHeight="false" outlineLevel="0" collapsed="false">
      <c r="A74" s="3" t="n">
        <v>53.5</v>
      </c>
      <c r="B74" s="19"/>
      <c r="C74" s="3" t="n">
        <v>0.00341797</v>
      </c>
      <c r="D74" s="3" t="n">
        <v>0.0131836</v>
      </c>
      <c r="F74" s="3" t="n">
        <v>0.0225</v>
      </c>
      <c r="G74" s="3" t="n">
        <v>0.0141602</v>
      </c>
      <c r="H74" s="3" t="n">
        <v>0.00292969</v>
      </c>
      <c r="I74" s="3" t="n">
        <v>0.000488281</v>
      </c>
      <c r="J74" s="3" t="n">
        <v>0</v>
      </c>
      <c r="K74" s="3" t="n">
        <f aca="false">-LN(G74)/1000</f>
        <v>0.00425732006652253</v>
      </c>
      <c r="L74" s="3" t="n">
        <f aca="false">-LN(H74)/2500</f>
        <v>0.00233314346543935</v>
      </c>
      <c r="M74" s="3" t="n">
        <f aca="false">-LN(I74)/5000</f>
        <v>0.00152492389963191</v>
      </c>
      <c r="N74" s="3" t="e">
        <f aca="false">-LN(J74)/10000</f>
        <v>#VALUE!</v>
      </c>
      <c r="O74" s="3" t="n">
        <v>60.5</v>
      </c>
      <c r="P74" s="19"/>
      <c r="Q74" s="3" t="n">
        <v>0.0175781</v>
      </c>
      <c r="R74" s="19"/>
      <c r="S74" s="19"/>
      <c r="U74" s="3" t="n">
        <v>0.225</v>
      </c>
      <c r="V74" s="3" t="n">
        <v>0.0141602</v>
      </c>
      <c r="W74" s="3" t="n">
        <v>0.0444336</v>
      </c>
      <c r="X74" s="3" t="n">
        <v>0.122559</v>
      </c>
      <c r="Y74" s="3" t="n">
        <v>0</v>
      </c>
      <c r="Z74" s="4" t="n">
        <f aca="false">-LN(V74)/0.1-26.90144961</f>
        <v>15.6717510552253</v>
      </c>
      <c r="AA74" s="4" t="n">
        <f aca="false">-LN(W74)/0.4-4.904146265</f>
        <v>2.88025208245804</v>
      </c>
      <c r="AB74" s="4" t="n">
        <f aca="false">-LN(X74)/0.8-2.032105214</f>
        <v>0.591848201365091</v>
      </c>
      <c r="AC74" s="4" t="e">
        <f aca="false">-LN(Y74)/1.2-1.170025604</f>
        <v>#VALUE!</v>
      </c>
    </row>
    <row r="75" customFormat="false" ht="15.75" hidden="false" customHeight="false" outlineLevel="0" collapsed="false">
      <c r="A75" s="3" t="n">
        <v>54.5</v>
      </c>
      <c r="B75" s="19"/>
      <c r="C75" s="3" t="n">
        <v>0</v>
      </c>
      <c r="D75" s="3" t="n">
        <v>0.0185547</v>
      </c>
      <c r="F75" s="3" t="n">
        <v>0.0235</v>
      </c>
      <c r="G75" s="3" t="n">
        <v>0.0112305</v>
      </c>
      <c r="H75" s="3" t="n">
        <v>0.000976562</v>
      </c>
      <c r="I75" s="3" t="n">
        <v>0.00195312</v>
      </c>
      <c r="J75" s="3" t="n">
        <v>0</v>
      </c>
      <c r="K75" s="3" t="n">
        <f aca="false">-LN(G75)/1000</f>
        <v>0.00448912198762543</v>
      </c>
      <c r="L75" s="3" t="n">
        <f aca="false">-LN(H75)/2500</f>
        <v>0.00277258892703983</v>
      </c>
      <c r="M75" s="3" t="n">
        <f aca="false">-LN(I75)/5000</f>
        <v>0.00124766543700856</v>
      </c>
      <c r="N75" s="3" t="e">
        <f aca="false">-LN(J75)/10000</f>
        <v>#VALUE!</v>
      </c>
      <c r="O75" s="3" t="n">
        <v>61.5</v>
      </c>
      <c r="P75" s="19"/>
      <c r="Q75" s="3" t="n">
        <v>0.0131836</v>
      </c>
      <c r="R75" s="19"/>
      <c r="S75" s="19"/>
      <c r="U75" s="3" t="n">
        <v>0.235</v>
      </c>
      <c r="V75" s="3" t="n">
        <v>0.0112305</v>
      </c>
      <c r="W75" s="3" t="n">
        <v>0.0253906</v>
      </c>
      <c r="X75" s="3" t="n">
        <v>0.185059</v>
      </c>
      <c r="Y75" s="3" t="n">
        <v>0</v>
      </c>
      <c r="Z75" s="4" t="n">
        <f aca="false">-LN(V75)/0.1-26.90144961</f>
        <v>17.9897702662542</v>
      </c>
      <c r="AA75" s="4" t="n">
        <f aca="false">-LN(W75)/0.4-4.904146265</f>
        <v>4.2792943654846</v>
      </c>
      <c r="AB75" s="4" t="n">
        <f aca="false">-LN(X75)/0.8-2.032105214</f>
        <v>0.076745518285902</v>
      </c>
      <c r="AC75" s="4" t="e">
        <f aca="false">-LN(Y75)/1.2-1.170025604</f>
        <v>#VALUE!</v>
      </c>
    </row>
    <row r="76" customFormat="false" ht="15.75" hidden="false" customHeight="false" outlineLevel="0" collapsed="false">
      <c r="A76" s="3" t="n">
        <v>55.5</v>
      </c>
      <c r="B76" s="19"/>
      <c r="C76" s="3" t="n">
        <v>0</v>
      </c>
      <c r="D76" s="3" t="n">
        <v>0.0141602</v>
      </c>
      <c r="F76" s="3" t="n">
        <v>0.0245</v>
      </c>
      <c r="G76" s="3" t="n">
        <v>0.0102539</v>
      </c>
      <c r="H76" s="3" t="n">
        <v>0.000488281</v>
      </c>
      <c r="I76" s="3" t="n">
        <v>0.000976562</v>
      </c>
      <c r="J76" s="3" t="n">
        <v>0</v>
      </c>
      <c r="K76" s="3" t="n">
        <f aca="false">-LN(G76)/1000</f>
        <v>0.00458009715795997</v>
      </c>
      <c r="L76" s="3" t="n">
        <f aca="false">-LN(H76)/2500</f>
        <v>0.00304984779926381</v>
      </c>
      <c r="M76" s="3" t="n">
        <f aca="false">-LN(I76)/5000</f>
        <v>0.00138629446351992</v>
      </c>
      <c r="N76" s="3" t="e">
        <f aca="false">-LN(J76)/10000</f>
        <v>#VALUE!</v>
      </c>
      <c r="O76" s="3" t="n">
        <v>62.5</v>
      </c>
      <c r="P76" s="19"/>
      <c r="Q76" s="3" t="n">
        <v>0.0332031</v>
      </c>
      <c r="R76" s="19"/>
      <c r="S76" s="19"/>
      <c r="U76" s="3" t="n">
        <v>0.245</v>
      </c>
      <c r="V76" s="3" t="n">
        <v>0.0102539</v>
      </c>
      <c r="W76" s="3" t="n">
        <v>0.015625</v>
      </c>
      <c r="X76" s="3" t="n">
        <v>0.196777</v>
      </c>
      <c r="Y76" s="3" t="n">
        <v>0.000488281</v>
      </c>
      <c r="Z76" s="4" t="n">
        <f aca="false">-LN(V76)/0.1-26.90144961</f>
        <v>18.8995219695997</v>
      </c>
      <c r="AA76" s="4" t="n">
        <f aca="false">-LN(W76)/0.4-4.904146265</f>
        <v>5.49306144339918</v>
      </c>
      <c r="AB76" s="4" t="n">
        <f aca="false">-LN(X76)/0.8-2.032105214</f>
        <v>-1.09369846512664E-010</v>
      </c>
      <c r="AC76" s="4" t="n">
        <f aca="false">-LN(Y76)/1.2-1.170025604</f>
        <v>5.18382397779961</v>
      </c>
    </row>
    <row r="77" customFormat="false" ht="15.75" hidden="false" customHeight="false" outlineLevel="0" collapsed="false">
      <c r="A77" s="3" t="n">
        <v>56.5</v>
      </c>
      <c r="B77" s="19"/>
      <c r="C77" s="3" t="n">
        <v>0.00195312</v>
      </c>
      <c r="D77" s="3" t="n">
        <v>0.0166016</v>
      </c>
      <c r="F77" s="3" t="n">
        <v>0.0255</v>
      </c>
      <c r="G77" s="3" t="n">
        <v>0.0078125</v>
      </c>
      <c r="H77" s="3" t="n">
        <v>0.000488281</v>
      </c>
      <c r="I77" s="3" t="n">
        <v>0</v>
      </c>
      <c r="J77" s="3" t="n">
        <v>0</v>
      </c>
      <c r="K77" s="3" t="n">
        <f aca="false">-LN(G77)/1000</f>
        <v>0.00485203026391962</v>
      </c>
      <c r="L77" s="3" t="n">
        <f aca="false">-LN(H77)/2500</f>
        <v>0.00304984779926381</v>
      </c>
      <c r="M77" s="3" t="e">
        <f aca="false">-LN(I77)/5000</f>
        <v>#VALUE!</v>
      </c>
      <c r="N77" s="3" t="e">
        <f aca="false">-LN(J77)/10000</f>
        <v>#VALUE!</v>
      </c>
      <c r="O77" s="3" t="n">
        <v>63.5</v>
      </c>
      <c r="P77" s="19"/>
      <c r="Q77" s="3" t="n">
        <v>0.0209961</v>
      </c>
      <c r="R77" s="19"/>
      <c r="S77" s="19"/>
      <c r="U77" s="3" t="n">
        <v>0.255</v>
      </c>
      <c r="V77" s="3" t="n">
        <v>0.0078125</v>
      </c>
      <c r="W77" s="3" t="n">
        <v>0.0078125</v>
      </c>
      <c r="X77" s="3" t="n">
        <v>0.17334</v>
      </c>
      <c r="Y77" s="3" t="n">
        <v>0.00292969</v>
      </c>
      <c r="Z77" s="4" t="n">
        <f aca="false">-LN(V77)/0.1-26.90144961</f>
        <v>21.6188530291962</v>
      </c>
      <c r="AA77" s="4" t="n">
        <f aca="false">-LN(W77)/0.4-4.904146265</f>
        <v>7.22592939479904</v>
      </c>
      <c r="AB77" s="4" t="n">
        <f aca="false">-LN(X77)/0.8-2.032105214</f>
        <v>0.158520155094922</v>
      </c>
      <c r="AC77" s="4" t="n">
        <f aca="false">-LN(Y77)/1.2-1.170025604</f>
        <v>3.69068994899865</v>
      </c>
    </row>
    <row r="78" customFormat="false" ht="15.75" hidden="false" customHeight="false" outlineLevel="0" collapsed="false">
      <c r="A78" s="3" t="n">
        <v>57.5</v>
      </c>
      <c r="B78" s="19"/>
      <c r="C78" s="3" t="n">
        <v>0.000976562</v>
      </c>
      <c r="D78" s="3" t="n">
        <v>0.0214844</v>
      </c>
      <c r="F78" s="3" t="n">
        <v>0.0265</v>
      </c>
      <c r="G78" s="3" t="n">
        <v>0.00292969</v>
      </c>
      <c r="H78" s="3" t="n">
        <v>0</v>
      </c>
      <c r="I78" s="3" t="n">
        <v>0</v>
      </c>
      <c r="J78" s="3" t="n">
        <v>0</v>
      </c>
      <c r="K78" s="3" t="n">
        <f aca="false">-LN(G78)/1000</f>
        <v>0.00583285866359837</v>
      </c>
      <c r="L78" s="3" t="e">
        <f aca="false">-LN(H78)/2500</f>
        <v>#VALUE!</v>
      </c>
      <c r="M78" s="3" t="e">
        <f aca="false">-LN(I78)/5000</f>
        <v>#VALUE!</v>
      </c>
      <c r="N78" s="3" t="e">
        <f aca="false">-LN(J78)/10000</f>
        <v>#VALUE!</v>
      </c>
      <c r="O78" s="3" t="n">
        <v>64.5</v>
      </c>
      <c r="P78" s="19"/>
      <c r="Q78" s="3" t="n">
        <v>0.0317383</v>
      </c>
      <c r="R78" s="19"/>
      <c r="S78" s="19"/>
      <c r="U78" s="3" t="n">
        <v>0.265</v>
      </c>
      <c r="V78" s="3" t="n">
        <v>0.00292969</v>
      </c>
      <c r="W78" s="3" t="n">
        <v>0.00244141</v>
      </c>
      <c r="X78" s="3" t="n">
        <v>0.125</v>
      </c>
      <c r="Y78" s="3" t="n">
        <v>0.019043</v>
      </c>
      <c r="Z78" s="4" t="n">
        <f aca="false">-LN(V78)/0.1-26.90144961</f>
        <v>31.4271370259837</v>
      </c>
      <c r="AA78" s="4" t="n">
        <f aca="false">-LN(W78)/0.4-4.904146265</f>
        <v>10.1338025793162</v>
      </c>
      <c r="AB78" s="4" t="n">
        <f aca="false">-LN(X78)/0.8-2.032105214</f>
        <v>0.567196713099794</v>
      </c>
      <c r="AC78" s="4" t="n">
        <f aca="false">-LN(Y78)/1.2-1.170025604</f>
        <v>2.13085414517121</v>
      </c>
    </row>
    <row r="79" customFormat="false" ht="15.75" hidden="false" customHeight="false" outlineLevel="0" collapsed="false">
      <c r="A79" s="3" t="n">
        <v>58.5</v>
      </c>
      <c r="B79" s="19"/>
      <c r="C79" s="3" t="n">
        <v>0.000976562</v>
      </c>
      <c r="D79" s="3" t="n">
        <v>0.0195312</v>
      </c>
      <c r="F79" s="3" t="n">
        <v>0.0275</v>
      </c>
      <c r="G79" s="3" t="n">
        <v>0.00292969</v>
      </c>
      <c r="H79" s="3" t="n">
        <v>0</v>
      </c>
      <c r="I79" s="3" t="n">
        <v>0</v>
      </c>
      <c r="J79" s="3" t="n">
        <v>0</v>
      </c>
      <c r="K79" s="3" t="n">
        <f aca="false">-LN(G79)/1000</f>
        <v>0.00583285866359837</v>
      </c>
      <c r="L79" s="3" t="e">
        <f aca="false">-LN(H79)/2500</f>
        <v>#VALUE!</v>
      </c>
      <c r="M79" s="3" t="e">
        <f aca="false">-LN(I79)/5000</f>
        <v>#VALUE!</v>
      </c>
      <c r="N79" s="3" t="e">
        <f aca="false">-LN(J79)/10000</f>
        <v>#VALUE!</v>
      </c>
      <c r="O79" s="3" t="n">
        <v>65.5</v>
      </c>
      <c r="P79" s="19"/>
      <c r="Q79" s="3" t="n">
        <v>0.0341797</v>
      </c>
      <c r="R79" s="19"/>
      <c r="S79" s="19"/>
      <c r="U79" s="3" t="n">
        <v>0.275</v>
      </c>
      <c r="V79" s="3" t="n">
        <v>0.00292969</v>
      </c>
      <c r="W79" s="3" t="n">
        <v>0.000976562</v>
      </c>
      <c r="X79" s="3" t="n">
        <v>0.0576172</v>
      </c>
      <c r="Y79" s="3" t="n">
        <v>0.0532227</v>
      </c>
      <c r="Z79" s="4" t="n">
        <f aca="false">-LN(V79)/0.1-26.90144961</f>
        <v>31.4271370259837</v>
      </c>
      <c r="AA79" s="4" t="n">
        <f aca="false">-LN(W79)/0.4-4.904146265</f>
        <v>12.424534528999</v>
      </c>
      <c r="AB79" s="4" t="n">
        <f aca="false">-LN(X79)/0.8-2.032105214</f>
        <v>1.53531246693076</v>
      </c>
      <c r="AC79" s="4" t="n">
        <f aca="false">-LN(Y79)/1.2-1.170025604</f>
        <v>1.27436629759354</v>
      </c>
    </row>
    <row r="80" customFormat="false" ht="15.75" hidden="false" customHeight="false" outlineLevel="0" collapsed="false">
      <c r="A80" s="3" t="n">
        <v>59.5</v>
      </c>
      <c r="B80" s="19"/>
      <c r="C80" s="3" t="n">
        <v>0</v>
      </c>
      <c r="D80" s="3" t="n">
        <v>0.00927734</v>
      </c>
      <c r="F80" s="3" t="n">
        <v>0.0285</v>
      </c>
      <c r="G80" s="3" t="n">
        <v>0.00146484</v>
      </c>
      <c r="H80" s="3" t="n">
        <v>0</v>
      </c>
      <c r="I80" s="3" t="n">
        <v>0</v>
      </c>
      <c r="J80" s="3" t="n">
        <v>0</v>
      </c>
      <c r="K80" s="3" t="n">
        <f aca="false">-LN(G80)/1000</f>
        <v>0.00652600925749457</v>
      </c>
      <c r="L80" s="3" t="e">
        <f aca="false">-LN(H80)/2500</f>
        <v>#VALUE!</v>
      </c>
      <c r="M80" s="3" t="e">
        <f aca="false">-LN(I80)/5000</f>
        <v>#VALUE!</v>
      </c>
      <c r="N80" s="3" t="e">
        <f aca="false">-LN(J80)/10000</f>
        <v>#VALUE!</v>
      </c>
      <c r="O80" s="3" t="n">
        <v>66.5</v>
      </c>
      <c r="P80" s="19"/>
      <c r="Q80" s="3" t="n">
        <v>0.0258789</v>
      </c>
      <c r="R80" s="19"/>
      <c r="S80" s="19"/>
      <c r="U80" s="3" t="n">
        <v>0.285</v>
      </c>
      <c r="V80" s="3" t="n">
        <v>0.00146484</v>
      </c>
      <c r="W80" s="3" t="n">
        <v>0</v>
      </c>
      <c r="X80" s="3" t="n">
        <v>0.0195312</v>
      </c>
      <c r="Y80" s="3" t="n">
        <v>0.146973</v>
      </c>
      <c r="Z80" s="4" t="n">
        <f aca="false">-LN(V80)/0.1-26.90144961</f>
        <v>38.3586429649456</v>
      </c>
      <c r="AA80" s="4" t="e">
        <f aca="false">-LN(W80)/0.4-4.904146265</f>
        <v>#VALUE!</v>
      </c>
      <c r="AB80" s="4" t="n">
        <f aca="false">-LN(X80)/0.8-2.032105214</f>
        <v>2.88757240106092</v>
      </c>
      <c r="AC80" s="4" t="n">
        <f aca="false">-LN(Y80)/1.2-1.170025604</f>
        <v>0.427896381452355</v>
      </c>
    </row>
    <row r="81" customFormat="false" ht="15.75" hidden="false" customHeight="false" outlineLevel="0" collapsed="false">
      <c r="A81" s="3" t="n">
        <v>60.5</v>
      </c>
      <c r="B81" s="19"/>
      <c r="C81" s="3" t="n">
        <v>0.000488281</v>
      </c>
      <c r="D81" s="3" t="n">
        <v>0.0146484</v>
      </c>
      <c r="F81" s="3" t="n">
        <v>0.0295</v>
      </c>
      <c r="G81" s="3" t="n">
        <v>0.000976562</v>
      </c>
      <c r="H81" s="3" t="n">
        <v>0</v>
      </c>
      <c r="I81" s="3" t="n">
        <v>0</v>
      </c>
      <c r="J81" s="3" t="n">
        <v>0</v>
      </c>
      <c r="K81" s="3" t="n">
        <f aca="false">-LN(G81)/1000</f>
        <v>0.00693147231759958</v>
      </c>
      <c r="L81" s="3" t="e">
        <f aca="false">-LN(H81)/2500</f>
        <v>#VALUE!</v>
      </c>
      <c r="M81" s="3" t="e">
        <f aca="false">-LN(I81)/5000</f>
        <v>#VALUE!</v>
      </c>
      <c r="N81" s="3" t="e">
        <f aca="false">-LN(J81)/10000</f>
        <v>#VALUE!</v>
      </c>
      <c r="O81" s="3" t="n">
        <v>67.5</v>
      </c>
      <c r="P81" s="19"/>
      <c r="Q81" s="3" t="n">
        <v>0.0297852</v>
      </c>
      <c r="R81" s="19"/>
      <c r="S81" s="19"/>
      <c r="U81" s="3" t="n">
        <v>0.295</v>
      </c>
      <c r="V81" s="3" t="n">
        <v>0.000976562</v>
      </c>
      <c r="W81" s="3" t="n">
        <v>0</v>
      </c>
      <c r="X81" s="3" t="n">
        <v>0.00732422</v>
      </c>
      <c r="Y81" s="3" t="n">
        <v>0.228027</v>
      </c>
      <c r="Z81" s="4" t="n">
        <f aca="false">-LN(V81)/0.1-26.90144961</f>
        <v>42.4132735659958</v>
      </c>
      <c r="AA81" s="4" t="e">
        <f aca="false">-LN(W81)/0.4-4.904146265</f>
        <v>#VALUE!</v>
      </c>
      <c r="AB81" s="4" t="n">
        <f aca="false">-LN(X81)/0.8-2.032105214</f>
        <v>4.11360555398817</v>
      </c>
      <c r="AC81" s="4" t="n">
        <f aca="false">-LN(Y81)/1.2-1.170025604</f>
        <v>0.0618837593219033</v>
      </c>
    </row>
    <row r="82" customFormat="false" ht="15.75" hidden="false" customHeight="false" outlineLevel="0" collapsed="false">
      <c r="A82" s="3" t="n">
        <v>61.5</v>
      </c>
      <c r="B82" s="19"/>
      <c r="C82" s="3" t="n">
        <v>0</v>
      </c>
      <c r="D82" s="3" t="n">
        <v>0.012207</v>
      </c>
      <c r="F82" s="3" t="n">
        <v>0.0305</v>
      </c>
      <c r="G82" s="3" t="n">
        <v>0.00195312</v>
      </c>
      <c r="H82" s="3" t="n">
        <v>0</v>
      </c>
      <c r="I82" s="3" t="n">
        <v>0</v>
      </c>
      <c r="J82" s="3" t="n">
        <v>0</v>
      </c>
      <c r="K82" s="3" t="n">
        <f aca="false">-LN(G82)/1000</f>
        <v>0.00623832718504278</v>
      </c>
      <c r="L82" s="3" t="e">
        <f aca="false">-LN(H82)/2500</f>
        <v>#VALUE!</v>
      </c>
      <c r="M82" s="3" t="e">
        <f aca="false">-LN(I82)/5000</f>
        <v>#VALUE!</v>
      </c>
      <c r="N82" s="3" t="e">
        <f aca="false">-LN(J82)/10000</f>
        <v>#VALUE!</v>
      </c>
      <c r="O82" s="3" t="n">
        <v>68.5</v>
      </c>
      <c r="P82" s="19"/>
      <c r="Q82" s="3" t="n">
        <v>0.0297852</v>
      </c>
      <c r="R82" s="19"/>
      <c r="S82" s="19"/>
      <c r="U82" s="3" t="n">
        <v>0.305</v>
      </c>
      <c r="V82" s="3" t="n">
        <v>0.00195312</v>
      </c>
      <c r="W82" s="3" t="n">
        <v>0</v>
      </c>
      <c r="X82" s="3" t="n">
        <v>0.000488281</v>
      </c>
      <c r="Y82" s="3" t="n">
        <v>0.245605</v>
      </c>
      <c r="Z82" s="4" t="n">
        <f aca="false">-LN(V82)/0.1-26.90144961</f>
        <v>35.4818222404278</v>
      </c>
      <c r="AA82" s="4" t="e">
        <f aca="false">-LN(W82)/0.4-4.904146265</f>
        <v>#VALUE!</v>
      </c>
      <c r="AB82" s="4" t="n">
        <f aca="false">-LN(X82)/0.8-2.032105214</f>
        <v>7.49866915869941</v>
      </c>
      <c r="AC82" s="4" t="n">
        <f aca="false">-LN(Y82)/1.2-1.170025604</f>
        <v>-1.58176582942815E-010</v>
      </c>
    </row>
    <row r="83" customFormat="false" ht="15.75" hidden="false" customHeight="false" outlineLevel="0" collapsed="false">
      <c r="A83" s="3" t="n">
        <v>62.5</v>
      </c>
      <c r="B83" s="19"/>
      <c r="C83" s="3" t="n">
        <v>0</v>
      </c>
      <c r="D83" s="3" t="n">
        <v>0.0185547</v>
      </c>
      <c r="F83" s="3" t="n">
        <v>0.0315</v>
      </c>
      <c r="G83" s="3" t="n">
        <v>0.000488281</v>
      </c>
      <c r="H83" s="3" t="n">
        <v>0</v>
      </c>
      <c r="I83" s="3" t="n">
        <v>0</v>
      </c>
      <c r="J83" s="3" t="n">
        <v>0</v>
      </c>
      <c r="K83" s="3" t="n">
        <f aca="false">-LN(G83)/1000</f>
        <v>0.00762461949815953</v>
      </c>
      <c r="L83" s="3" t="e">
        <f aca="false">-LN(H83)/2500</f>
        <v>#VALUE!</v>
      </c>
      <c r="M83" s="3" t="e">
        <f aca="false">-LN(I83)/5000</f>
        <v>#VALUE!</v>
      </c>
      <c r="N83" s="3" t="e">
        <f aca="false">-LN(J83)/10000</f>
        <v>#VALUE!</v>
      </c>
      <c r="O83" s="3" t="n">
        <v>69.5</v>
      </c>
      <c r="P83" s="19"/>
      <c r="Q83" s="3" t="n">
        <v>0.0307617</v>
      </c>
      <c r="R83" s="19"/>
      <c r="S83" s="19"/>
      <c r="U83" s="3" t="n">
        <v>0.315</v>
      </c>
      <c r="V83" s="3" t="n">
        <v>0.000488281</v>
      </c>
      <c r="W83" s="3" t="n">
        <v>0</v>
      </c>
      <c r="X83" s="3" t="n">
        <v>0</v>
      </c>
      <c r="Y83" s="3" t="n">
        <v>0.171387</v>
      </c>
      <c r="Z83" s="4" t="n">
        <f aca="false">-LN(V83)/0.1-26.90144961</f>
        <v>49.3447453715953</v>
      </c>
      <c r="AA83" s="4" t="e">
        <f aca="false">-LN(W83)/0.4-4.904146265</f>
        <v>#VALUE!</v>
      </c>
      <c r="AB83" s="4" t="e">
        <f aca="false">-LN(X83)/0.8-2.032105214</f>
        <v>#VALUE!</v>
      </c>
      <c r="AC83" s="4" t="n">
        <f aca="false">-LN(Y83)/1.2-1.170025604</f>
        <v>0.299833664057698</v>
      </c>
    </row>
    <row r="84" customFormat="false" ht="15.75" hidden="false" customHeight="false" outlineLevel="0" collapsed="false">
      <c r="A84" s="3" t="n">
        <v>63.5</v>
      </c>
      <c r="B84" s="19"/>
      <c r="C84" s="3" t="n">
        <v>0</v>
      </c>
      <c r="D84" s="3" t="n">
        <v>0.0175781</v>
      </c>
      <c r="F84" s="3" t="n">
        <v>0.0325</v>
      </c>
      <c r="G84" s="3" t="n">
        <v>0.000976562</v>
      </c>
      <c r="H84" s="3" t="n">
        <v>0</v>
      </c>
      <c r="I84" s="3" t="n">
        <v>0</v>
      </c>
      <c r="J84" s="3" t="n">
        <v>0</v>
      </c>
      <c r="K84" s="3" t="n">
        <f aca="false">-LN(G84)/1000</f>
        <v>0.00693147231759958</v>
      </c>
      <c r="L84" s="3" t="e">
        <f aca="false">-LN(H84)/2500</f>
        <v>#VALUE!</v>
      </c>
      <c r="M84" s="3" t="e">
        <f aca="false">-LN(I84)/5000</f>
        <v>#VALUE!</v>
      </c>
      <c r="N84" s="3" t="e">
        <f aca="false">-LN(J84)/10000</f>
        <v>#VALUE!</v>
      </c>
      <c r="O84" s="3" t="n">
        <v>70.5</v>
      </c>
      <c r="P84" s="19"/>
      <c r="Q84" s="3" t="n">
        <v>0.03125</v>
      </c>
      <c r="R84" s="19"/>
      <c r="S84" s="19"/>
      <c r="U84" s="3" t="n">
        <v>0.325</v>
      </c>
      <c r="V84" s="3" t="n">
        <v>0.000976562</v>
      </c>
      <c r="W84" s="3" t="n">
        <v>0</v>
      </c>
      <c r="X84" s="3" t="n">
        <v>0</v>
      </c>
      <c r="Y84" s="3" t="n">
        <v>0.0922852</v>
      </c>
      <c r="Z84" s="4" t="n">
        <f aca="false">-LN(V84)/0.1-26.90144961</f>
        <v>42.4132735659958</v>
      </c>
      <c r="AA84" s="4" t="e">
        <f aca="false">-LN(W84)/0.4-4.904146265</f>
        <v>#VALUE!</v>
      </c>
      <c r="AB84" s="4" t="e">
        <f aca="false">-LN(X84)/0.8-2.032105214</f>
        <v>#VALUE!</v>
      </c>
      <c r="AC84" s="4" t="n">
        <f aca="false">-LN(Y84)/1.2-1.170025604</f>
        <v>0.815700643521495</v>
      </c>
    </row>
    <row r="85" customFormat="false" ht="15.75" hidden="false" customHeight="false" outlineLevel="0" collapsed="false">
      <c r="A85" s="3" t="n">
        <v>64.5</v>
      </c>
      <c r="B85" s="19"/>
      <c r="C85" s="3" t="n">
        <v>0.000488281</v>
      </c>
      <c r="D85" s="3" t="n">
        <v>0.0131836</v>
      </c>
      <c r="F85" s="3" t="n">
        <v>0.0335</v>
      </c>
      <c r="G85" s="3" t="n">
        <v>0</v>
      </c>
      <c r="H85" s="3" t="n">
        <v>0</v>
      </c>
      <c r="I85" s="3" t="n">
        <v>0</v>
      </c>
      <c r="J85" s="3" t="n">
        <v>0</v>
      </c>
      <c r="K85" s="3" t="e">
        <f aca="false">-LN(G85)/1000</f>
        <v>#VALUE!</v>
      </c>
      <c r="L85" s="3" t="e">
        <f aca="false">-LN(H85)/2500</f>
        <v>#VALUE!</v>
      </c>
      <c r="M85" s="3" t="e">
        <f aca="false">-LN(I85)/5000</f>
        <v>#VALUE!</v>
      </c>
      <c r="N85" s="3" t="e">
        <f aca="false">-LN(J85)/10000</f>
        <v>#VALUE!</v>
      </c>
      <c r="O85" s="3" t="n">
        <v>71.5</v>
      </c>
      <c r="P85" s="19"/>
      <c r="Q85" s="3" t="n">
        <v>0.0283203</v>
      </c>
      <c r="R85" s="19"/>
      <c r="S85" s="19"/>
      <c r="U85" s="3" t="n">
        <v>0.335</v>
      </c>
      <c r="V85" s="3" t="n">
        <v>0</v>
      </c>
      <c r="W85" s="3" t="n">
        <v>0</v>
      </c>
      <c r="X85" s="3" t="n">
        <v>0</v>
      </c>
      <c r="Y85" s="3" t="n">
        <v>0.0336914</v>
      </c>
      <c r="Z85" s="4" t="e">
        <f aca="false">-LN(V85)/0.1-26.90144961</f>
        <v>#VALUE!</v>
      </c>
      <c r="AA85" s="4" t="e">
        <f aca="false">-LN(W85)/0.4-4.904146265</f>
        <v>#VALUE!</v>
      </c>
      <c r="AB85" s="4" t="e">
        <f aca="false">-LN(X85)/0.8-2.032105214</f>
        <v>#VALUE!</v>
      </c>
      <c r="AC85" s="4" t="n">
        <f aca="false">-LN(Y85)/1.2-1.170025604</f>
        <v>1.65540161855784</v>
      </c>
    </row>
    <row r="86" customFormat="false" ht="15.75" hidden="false" customHeight="false" outlineLevel="0" collapsed="false">
      <c r="A86" s="3" t="n">
        <v>65.5</v>
      </c>
      <c r="B86" s="19"/>
      <c r="C86" s="19"/>
      <c r="D86" s="3" t="n">
        <v>0.0102539</v>
      </c>
      <c r="F86" s="3" t="n">
        <v>0.0345</v>
      </c>
      <c r="G86" s="3" t="n">
        <v>0</v>
      </c>
      <c r="H86" s="3" t="n">
        <v>0</v>
      </c>
      <c r="I86" s="3" t="n">
        <v>0</v>
      </c>
      <c r="J86" s="3" t="n">
        <v>0</v>
      </c>
      <c r="K86" s="3" t="e">
        <f aca="false">-LN(G86)/1000</f>
        <v>#VALUE!</v>
      </c>
      <c r="L86" s="3"/>
      <c r="M86" s="3"/>
      <c r="N86" s="3"/>
      <c r="O86" s="3" t="n">
        <v>72.5</v>
      </c>
      <c r="P86" s="19"/>
      <c r="Q86" s="3" t="n">
        <v>0.0322266</v>
      </c>
      <c r="R86" s="19"/>
      <c r="S86" s="19"/>
      <c r="U86" s="3" t="n">
        <v>0.345</v>
      </c>
      <c r="V86" s="3" t="n">
        <v>0</v>
      </c>
      <c r="W86" s="3" t="n">
        <v>0</v>
      </c>
      <c r="X86" s="3" t="n">
        <v>0</v>
      </c>
      <c r="Y86" s="3" t="n">
        <v>0.00488281</v>
      </c>
      <c r="Z86" s="4" t="e">
        <f aca="false">-LN(V86)/0.1-26.90144961</f>
        <v>#VALUE!</v>
      </c>
      <c r="AA86" s="4" t="e">
        <f aca="false">-LN(W86)/0.4-4.904146265</f>
        <v>#VALUE!</v>
      </c>
      <c r="AB86" s="4" t="e">
        <f aca="false">-LN(X86)/0.8-2.032105214</f>
        <v>#VALUE!</v>
      </c>
      <c r="AC86" s="4" t="n">
        <f aca="false">-LN(Y86)/1.2-1.170025604</f>
        <v>3.26500306697124</v>
      </c>
    </row>
    <row r="87" customFormat="false" ht="15.75" hidden="false" customHeight="false" outlineLevel="0" collapsed="false">
      <c r="A87" s="3" t="n">
        <v>66.5</v>
      </c>
      <c r="B87" s="19"/>
      <c r="C87" s="19"/>
      <c r="D87" s="3" t="n">
        <v>0.015625</v>
      </c>
      <c r="F87" s="3" t="n">
        <v>0.0355</v>
      </c>
      <c r="G87" s="3" t="n">
        <v>0</v>
      </c>
      <c r="H87" s="3" t="n">
        <v>0</v>
      </c>
      <c r="I87" s="3" t="n">
        <v>0</v>
      </c>
      <c r="J87" s="3" t="n">
        <v>0</v>
      </c>
      <c r="K87" s="3" t="e">
        <f aca="false">-LN(G87)/1000</f>
        <v>#VALUE!</v>
      </c>
      <c r="L87" s="3"/>
      <c r="M87" s="3"/>
      <c r="N87" s="3"/>
      <c r="O87" s="3" t="n">
        <v>73.5</v>
      </c>
      <c r="P87" s="19"/>
      <c r="Q87" s="3" t="n">
        <v>0.0429688</v>
      </c>
      <c r="R87" s="19"/>
      <c r="S87" s="19"/>
      <c r="U87" s="3" t="n">
        <v>0.355</v>
      </c>
      <c r="V87" s="3" t="n">
        <v>0</v>
      </c>
      <c r="W87" s="3" t="n">
        <v>0</v>
      </c>
      <c r="X87" s="3" t="n">
        <v>0</v>
      </c>
      <c r="Y87" s="3" t="n">
        <v>0.00146484</v>
      </c>
      <c r="Z87" s="4" t="e">
        <f aca="false">-LN(V87)/0.1-26.90144961</f>
        <v>#VALUE!</v>
      </c>
      <c r="AA87" s="4" t="e">
        <f aca="false">-LN(W87)/0.4-4.904146265</f>
        <v>#VALUE!</v>
      </c>
      <c r="AB87" s="4" t="e">
        <f aca="false">-LN(X87)/0.8-2.032105214</f>
        <v>#VALUE!</v>
      </c>
      <c r="AC87" s="4" t="n">
        <f aca="false">-LN(Y87)/1.2-1.170025604</f>
        <v>4.26831544391214</v>
      </c>
    </row>
    <row r="88" customFormat="false" ht="15.75" hidden="false" customHeight="false" outlineLevel="0" collapsed="false">
      <c r="A88" s="3" t="n">
        <v>67.5</v>
      </c>
      <c r="B88" s="19"/>
      <c r="C88" s="19"/>
      <c r="D88" s="3" t="n">
        <v>0.0146484</v>
      </c>
      <c r="F88" s="3" t="n">
        <v>0.0365</v>
      </c>
      <c r="G88" s="3" t="n">
        <v>0</v>
      </c>
      <c r="H88" s="3" t="n">
        <v>0</v>
      </c>
      <c r="I88" s="3" t="n">
        <v>0</v>
      </c>
      <c r="J88" s="3" t="n">
        <v>0</v>
      </c>
      <c r="K88" s="3" t="e">
        <f aca="false">-LN(G88)/1000</f>
        <v>#VALUE!</v>
      </c>
      <c r="L88" s="3"/>
      <c r="M88" s="3"/>
      <c r="N88" s="3"/>
      <c r="O88" s="3" t="n">
        <v>74.5</v>
      </c>
      <c r="P88" s="19"/>
      <c r="Q88" s="3" t="n">
        <v>0.0332031</v>
      </c>
      <c r="R88" s="19"/>
      <c r="S88" s="19"/>
      <c r="U88" s="3" t="n">
        <v>0.365</v>
      </c>
      <c r="V88" s="3" t="n">
        <v>0</v>
      </c>
      <c r="W88" s="3" t="n">
        <v>0</v>
      </c>
      <c r="X88" s="3" t="n">
        <v>0</v>
      </c>
      <c r="Y88" s="3" t="n">
        <v>0</v>
      </c>
      <c r="Z88" s="4" t="e">
        <f aca="false">-LN(V88)/0.1-26.90144961</f>
        <v>#VALUE!</v>
      </c>
      <c r="AA88" s="4" t="e">
        <f aca="false">-LN(W88)/0.4-4.904146265</f>
        <v>#VALUE!</v>
      </c>
      <c r="AB88" s="4" t="e">
        <f aca="false">-LN(X88)/0.8-2.032105214</f>
        <v>#VALUE!</v>
      </c>
      <c r="AC88" s="4" t="e">
        <f aca="false">-LN(Y88)/1.2-1.170025604</f>
        <v>#VALUE!</v>
      </c>
    </row>
    <row r="89" customFormat="false" ht="15.75" hidden="false" customHeight="false" outlineLevel="0" collapsed="false">
      <c r="A89" s="3" t="n">
        <v>68.5</v>
      </c>
      <c r="B89" s="19"/>
      <c r="C89" s="19"/>
      <c r="D89" s="3" t="n">
        <v>0.0141602</v>
      </c>
      <c r="F89" s="3" t="n">
        <v>0.0375</v>
      </c>
      <c r="G89" s="3" t="n">
        <v>0</v>
      </c>
      <c r="H89" s="3" t="n">
        <v>0</v>
      </c>
      <c r="I89" s="3" t="n">
        <v>0</v>
      </c>
      <c r="J89" s="3" t="n">
        <v>0</v>
      </c>
      <c r="K89" s="3" t="e">
        <f aca="false">-LN(G89)/1000</f>
        <v>#VALUE!</v>
      </c>
      <c r="L89" s="3"/>
      <c r="M89" s="3"/>
      <c r="N89" s="3"/>
      <c r="O89" s="3" t="n">
        <v>75.5</v>
      </c>
      <c r="P89" s="19"/>
      <c r="Q89" s="3" t="n">
        <v>0.0322266</v>
      </c>
      <c r="R89" s="19"/>
      <c r="S89" s="19"/>
      <c r="U89" s="3" t="n">
        <v>0.375</v>
      </c>
      <c r="V89" s="3" t="n">
        <v>0</v>
      </c>
      <c r="W89" s="3" t="n">
        <v>0</v>
      </c>
      <c r="X89" s="3" t="n">
        <v>0</v>
      </c>
      <c r="Y89" s="3" t="n">
        <v>0</v>
      </c>
    </row>
    <row r="90" customFormat="false" ht="15.75" hidden="false" customHeight="false" outlineLevel="0" collapsed="false">
      <c r="A90" s="3" t="n">
        <v>69.5</v>
      </c>
      <c r="B90" s="19"/>
      <c r="C90" s="19"/>
      <c r="D90" s="3" t="n">
        <v>0.0112305</v>
      </c>
      <c r="F90" s="3" t="n">
        <v>0.0385</v>
      </c>
      <c r="G90" s="3" t="n">
        <v>0</v>
      </c>
      <c r="H90" s="3" t="n">
        <v>0</v>
      </c>
      <c r="I90" s="3" t="n">
        <v>0</v>
      </c>
      <c r="J90" s="3" t="n">
        <v>0</v>
      </c>
      <c r="K90" s="3" t="e">
        <f aca="false">-LN(G90)/1000</f>
        <v>#VALUE!</v>
      </c>
      <c r="L90" s="3"/>
      <c r="M90" s="3"/>
      <c r="N90" s="3"/>
      <c r="O90" s="3" t="n">
        <v>76.5</v>
      </c>
      <c r="P90" s="19"/>
      <c r="Q90" s="3" t="n">
        <v>0.0356445</v>
      </c>
      <c r="R90" s="19"/>
      <c r="S90" s="19"/>
      <c r="U90" s="3" t="n">
        <v>0.385</v>
      </c>
      <c r="V90" s="3" t="n">
        <v>0</v>
      </c>
      <c r="W90" s="3" t="n">
        <v>0</v>
      </c>
      <c r="X90" s="3" t="n">
        <v>0</v>
      </c>
      <c r="Y90" s="3" t="n">
        <v>0</v>
      </c>
    </row>
    <row r="91" customFormat="false" ht="15.75" hidden="false" customHeight="false" outlineLevel="0" collapsed="false">
      <c r="A91" s="3" t="n">
        <v>70.5</v>
      </c>
      <c r="B91" s="19"/>
      <c r="C91" s="19"/>
      <c r="D91" s="3" t="n">
        <v>0.00830078</v>
      </c>
      <c r="F91" s="3" t="n">
        <v>0.0395</v>
      </c>
      <c r="G91" s="3" t="n">
        <v>0</v>
      </c>
      <c r="H91" s="3" t="n">
        <v>0</v>
      </c>
      <c r="I91" s="3" t="n">
        <v>0</v>
      </c>
      <c r="J91" s="3" t="n">
        <v>0</v>
      </c>
      <c r="K91" s="3" t="e">
        <f aca="false">-LN(G91)/1000</f>
        <v>#VALUE!</v>
      </c>
      <c r="L91" s="3"/>
      <c r="M91" s="3"/>
      <c r="N91" s="3"/>
      <c r="O91" s="3" t="n">
        <v>77.5</v>
      </c>
      <c r="P91" s="19"/>
      <c r="Q91" s="3" t="n">
        <v>0.0371094</v>
      </c>
      <c r="R91" s="19"/>
      <c r="S91" s="19"/>
      <c r="U91" s="3" t="n">
        <v>0.395</v>
      </c>
      <c r="V91" s="3" t="n">
        <v>0</v>
      </c>
      <c r="W91" s="3" t="n">
        <v>0</v>
      </c>
      <c r="X91" s="3" t="n">
        <v>0</v>
      </c>
      <c r="Y91" s="3" t="n">
        <v>0</v>
      </c>
    </row>
    <row r="92" customFormat="false" ht="15.75" hidden="false" customHeight="false" outlineLevel="0" collapsed="false">
      <c r="A92" s="3" t="n">
        <v>71.5</v>
      </c>
      <c r="B92" s="19"/>
      <c r="C92" s="19"/>
      <c r="D92" s="3" t="n">
        <v>0.00927734</v>
      </c>
      <c r="F92" s="3" t="n">
        <v>0.0405</v>
      </c>
      <c r="G92" s="3" t="n">
        <v>0</v>
      </c>
      <c r="H92" s="3" t="n">
        <v>0</v>
      </c>
      <c r="I92" s="3" t="n">
        <v>0</v>
      </c>
      <c r="J92" s="3" t="n">
        <v>0</v>
      </c>
      <c r="K92" s="3" t="e">
        <f aca="false">-LN(G92)/1000</f>
        <v>#VALUE!</v>
      </c>
      <c r="L92" s="3"/>
      <c r="M92" s="3"/>
      <c r="N92" s="3"/>
      <c r="O92" s="3" t="n">
        <v>78.5</v>
      </c>
      <c r="P92" s="19"/>
      <c r="Q92" s="3" t="n">
        <v>0.0361328</v>
      </c>
      <c r="R92" s="19"/>
      <c r="S92" s="19"/>
      <c r="U92" s="3" t="n">
        <v>0.405</v>
      </c>
      <c r="V92" s="3" t="n">
        <v>0</v>
      </c>
      <c r="W92" s="3" t="n">
        <v>0</v>
      </c>
      <c r="X92" s="3" t="n">
        <v>0</v>
      </c>
      <c r="Y92" s="3" t="n">
        <v>0</v>
      </c>
    </row>
    <row r="93" customFormat="false" ht="15.75" hidden="false" customHeight="false" outlineLevel="0" collapsed="false">
      <c r="A93" s="3" t="n">
        <v>72.5</v>
      </c>
      <c r="B93" s="19"/>
      <c r="C93" s="19"/>
      <c r="D93" s="3" t="n">
        <v>0.0161133</v>
      </c>
      <c r="F93" s="3" t="n">
        <v>0.0415</v>
      </c>
      <c r="G93" s="3" t="n">
        <v>0</v>
      </c>
      <c r="H93" s="3" t="n">
        <v>0</v>
      </c>
      <c r="I93" s="3" t="n">
        <v>0</v>
      </c>
      <c r="J93" s="3" t="n">
        <v>0</v>
      </c>
      <c r="K93" s="3" t="e">
        <f aca="false">-LN(G93)/1000</f>
        <v>#VALUE!</v>
      </c>
      <c r="L93" s="3"/>
      <c r="M93" s="3"/>
      <c r="N93" s="3"/>
      <c r="O93" s="3" t="n">
        <v>79.5</v>
      </c>
      <c r="P93" s="19"/>
      <c r="Q93" s="3" t="n">
        <v>0.0292969</v>
      </c>
      <c r="R93" s="19"/>
      <c r="S93" s="19"/>
      <c r="U93" s="3" t="n">
        <v>0.415</v>
      </c>
      <c r="V93" s="3" t="n">
        <v>0</v>
      </c>
      <c r="W93" s="3" t="n">
        <v>0</v>
      </c>
      <c r="X93" s="3" t="n">
        <v>0</v>
      </c>
      <c r="Y93" s="3" t="n">
        <v>0</v>
      </c>
    </row>
    <row r="94" customFormat="false" ht="15.75" hidden="false" customHeight="false" outlineLevel="0" collapsed="false">
      <c r="A94" s="3" t="n">
        <v>73.5</v>
      </c>
      <c r="B94" s="19"/>
      <c r="C94" s="19"/>
      <c r="D94" s="3" t="n">
        <v>0.00976562</v>
      </c>
      <c r="F94" s="3" t="n">
        <v>0.0425</v>
      </c>
      <c r="G94" s="3" t="n">
        <v>0</v>
      </c>
      <c r="H94" s="3" t="n">
        <v>0</v>
      </c>
      <c r="I94" s="3" t="n">
        <v>0</v>
      </c>
      <c r="J94" s="3" t="n">
        <v>0</v>
      </c>
      <c r="K94" s="3" t="e">
        <f aca="false">-LN(G94)/1000</f>
        <v>#VALUE!</v>
      </c>
      <c r="L94" s="3"/>
      <c r="M94" s="3"/>
      <c r="N94" s="3"/>
      <c r="O94" s="3" t="n">
        <v>80.5</v>
      </c>
      <c r="P94" s="19"/>
      <c r="Q94" s="3" t="n">
        <v>0.0292969</v>
      </c>
      <c r="R94" s="19"/>
      <c r="S94" s="19"/>
      <c r="U94" s="3" t="n">
        <v>0.425</v>
      </c>
      <c r="V94" s="3" t="n">
        <v>0</v>
      </c>
      <c r="W94" s="3" t="n">
        <v>0</v>
      </c>
      <c r="X94" s="3" t="n">
        <v>0</v>
      </c>
      <c r="Y94" s="3" t="n">
        <v>0</v>
      </c>
    </row>
    <row r="95" customFormat="false" ht="15.75" hidden="false" customHeight="false" outlineLevel="0" collapsed="false">
      <c r="A95" s="3" t="n">
        <v>74.5</v>
      </c>
      <c r="B95" s="19"/>
      <c r="C95" s="19"/>
      <c r="D95" s="3" t="n">
        <v>0.0112305</v>
      </c>
      <c r="F95" s="3" t="n">
        <v>0.0435</v>
      </c>
      <c r="G95" s="3" t="n">
        <v>0</v>
      </c>
      <c r="H95" s="3" t="n">
        <v>0</v>
      </c>
      <c r="I95" s="3" t="n">
        <v>0</v>
      </c>
      <c r="J95" s="3" t="n">
        <v>0</v>
      </c>
      <c r="K95" s="3" t="e">
        <f aca="false">-LN(G95)/1000</f>
        <v>#VALUE!</v>
      </c>
      <c r="L95" s="3"/>
      <c r="M95" s="3"/>
      <c r="N95" s="3"/>
      <c r="O95" s="3" t="n">
        <v>81.5</v>
      </c>
      <c r="P95" s="19"/>
      <c r="Q95" s="3" t="n">
        <v>0.03125</v>
      </c>
      <c r="R95" s="19"/>
      <c r="S95" s="19"/>
      <c r="U95" s="3" t="n">
        <v>0.435</v>
      </c>
      <c r="V95" s="3" t="n">
        <v>0</v>
      </c>
      <c r="W95" s="3" t="n">
        <v>0</v>
      </c>
      <c r="X95" s="3" t="n">
        <v>0</v>
      </c>
      <c r="Y95" s="3" t="n">
        <v>0</v>
      </c>
    </row>
    <row r="96" customFormat="false" ht="15.75" hidden="false" customHeight="false" outlineLevel="0" collapsed="false">
      <c r="A96" s="3" t="n">
        <v>75.5</v>
      </c>
      <c r="B96" s="19"/>
      <c r="C96" s="19"/>
      <c r="D96" s="3" t="n">
        <v>0.0102539</v>
      </c>
      <c r="F96" s="3" t="n">
        <v>0.0445</v>
      </c>
      <c r="G96" s="3" t="n">
        <v>0</v>
      </c>
      <c r="H96" s="3" t="n">
        <v>0</v>
      </c>
      <c r="I96" s="3" t="n">
        <v>0</v>
      </c>
      <c r="J96" s="3" t="n">
        <v>0</v>
      </c>
      <c r="K96" s="3" t="e">
        <f aca="false">-LN(G96)/1000</f>
        <v>#VALUE!</v>
      </c>
      <c r="L96" s="3"/>
      <c r="M96" s="3"/>
      <c r="N96" s="3"/>
      <c r="O96" s="3" t="n">
        <v>82.5</v>
      </c>
      <c r="P96" s="19"/>
      <c r="Q96" s="3" t="n">
        <v>0.0249023</v>
      </c>
      <c r="R96" s="19"/>
      <c r="S96" s="19"/>
      <c r="U96" s="3" t="n">
        <v>0.445</v>
      </c>
      <c r="V96" s="3" t="n">
        <v>0</v>
      </c>
      <c r="W96" s="3" t="n">
        <v>0</v>
      </c>
      <c r="X96" s="3" t="n">
        <v>0</v>
      </c>
      <c r="Y96" s="3" t="n">
        <v>0</v>
      </c>
    </row>
    <row r="97" customFormat="false" ht="15.75" hidden="false" customHeight="false" outlineLevel="0" collapsed="false">
      <c r="A97" s="3" t="n">
        <v>76.5</v>
      </c>
      <c r="B97" s="19"/>
      <c r="C97" s="19"/>
      <c r="D97" s="3" t="n">
        <v>0.0078125</v>
      </c>
      <c r="F97" s="3" t="n">
        <v>0.0455</v>
      </c>
      <c r="G97" s="3" t="n">
        <v>0</v>
      </c>
      <c r="H97" s="3" t="n">
        <v>0</v>
      </c>
      <c r="I97" s="3" t="n">
        <v>0</v>
      </c>
      <c r="J97" s="3" t="n">
        <v>0</v>
      </c>
      <c r="K97" s="3" t="e">
        <f aca="false">-LN(G97)/1000</f>
        <v>#VALUE!</v>
      </c>
      <c r="L97" s="3"/>
      <c r="M97" s="3"/>
      <c r="N97" s="3"/>
      <c r="O97" s="3" t="n">
        <v>83.5</v>
      </c>
      <c r="P97" s="19"/>
      <c r="Q97" s="3" t="n">
        <v>0.0234375</v>
      </c>
      <c r="R97" s="19"/>
      <c r="S97" s="19"/>
      <c r="U97" s="3" t="n">
        <v>0.455</v>
      </c>
      <c r="V97" s="3" t="n">
        <v>0</v>
      </c>
      <c r="W97" s="3" t="n">
        <v>0</v>
      </c>
      <c r="X97" s="3" t="n">
        <v>0</v>
      </c>
      <c r="Y97" s="3" t="n">
        <v>0</v>
      </c>
    </row>
    <row r="98" customFormat="false" ht="15.75" hidden="false" customHeight="false" outlineLevel="0" collapsed="false">
      <c r="A98" s="3" t="n">
        <v>77.5</v>
      </c>
      <c r="B98" s="19"/>
      <c r="C98" s="19"/>
      <c r="D98" s="3" t="n">
        <v>0.00732422</v>
      </c>
      <c r="F98" s="3" t="n">
        <v>0.0465</v>
      </c>
      <c r="G98" s="3" t="n">
        <v>0</v>
      </c>
      <c r="H98" s="3" t="n">
        <v>0</v>
      </c>
      <c r="I98" s="3" t="n">
        <v>0</v>
      </c>
      <c r="J98" s="3" t="n">
        <v>0</v>
      </c>
      <c r="K98" s="3" t="e">
        <f aca="false">-LN(G98)/1000</f>
        <v>#VALUE!</v>
      </c>
      <c r="L98" s="3"/>
      <c r="M98" s="3"/>
      <c r="N98" s="3"/>
      <c r="O98" s="3" t="n">
        <v>84.5</v>
      </c>
      <c r="P98" s="19"/>
      <c r="Q98" s="3" t="n">
        <v>0.0185547</v>
      </c>
      <c r="R98" s="19"/>
      <c r="S98" s="19"/>
      <c r="U98" s="3" t="n">
        <v>0.465</v>
      </c>
      <c r="V98" s="3" t="n">
        <v>0</v>
      </c>
      <c r="W98" s="3" t="n">
        <v>0</v>
      </c>
      <c r="X98" s="3" t="n">
        <v>0</v>
      </c>
      <c r="Y98" s="3" t="n">
        <v>0</v>
      </c>
    </row>
    <row r="99" customFormat="false" ht="15.75" hidden="false" customHeight="false" outlineLevel="0" collapsed="false">
      <c r="A99" s="3" t="n">
        <v>78.5</v>
      </c>
      <c r="B99" s="19"/>
      <c r="C99" s="19"/>
      <c r="D99" s="3" t="n">
        <v>0.0078125</v>
      </c>
      <c r="F99" s="3" t="n">
        <v>0.0475</v>
      </c>
      <c r="G99" s="3" t="n">
        <v>0</v>
      </c>
      <c r="H99" s="3" t="n">
        <v>0</v>
      </c>
      <c r="I99" s="3" t="n">
        <v>0</v>
      </c>
      <c r="J99" s="3" t="n">
        <v>0</v>
      </c>
      <c r="K99" s="3" t="e">
        <f aca="false">-LN(G99)/1000</f>
        <v>#VALUE!</v>
      </c>
      <c r="L99" s="3"/>
      <c r="M99" s="3"/>
      <c r="N99" s="3"/>
      <c r="O99" s="3" t="n">
        <v>85.5</v>
      </c>
      <c r="P99" s="19"/>
      <c r="Q99" s="3" t="n">
        <v>0.0209961</v>
      </c>
      <c r="R99" s="19"/>
      <c r="S99" s="19"/>
      <c r="U99" s="3" t="n">
        <v>0.475</v>
      </c>
      <c r="V99" s="3" t="n">
        <v>0</v>
      </c>
      <c r="W99" s="3" t="n">
        <v>0</v>
      </c>
      <c r="X99" s="3" t="n">
        <v>0</v>
      </c>
      <c r="Y99" s="3" t="n">
        <v>0</v>
      </c>
    </row>
    <row r="100" customFormat="false" ht="15.75" hidden="false" customHeight="false" outlineLevel="0" collapsed="false">
      <c r="A100" s="3" t="n">
        <v>79.5</v>
      </c>
      <c r="B100" s="19"/>
      <c r="C100" s="19"/>
      <c r="D100" s="3" t="n">
        <v>0.0102539</v>
      </c>
      <c r="F100" s="3" t="n">
        <v>0.0485</v>
      </c>
      <c r="G100" s="3" t="n">
        <v>0</v>
      </c>
      <c r="H100" s="3" t="n">
        <v>0</v>
      </c>
      <c r="I100" s="3" t="n">
        <v>0</v>
      </c>
      <c r="J100" s="3" t="n">
        <v>0</v>
      </c>
      <c r="K100" s="3" t="e">
        <f aca="false">-LN(G100)/1000</f>
        <v>#VALUE!</v>
      </c>
      <c r="L100" s="3"/>
      <c r="M100" s="3"/>
      <c r="N100" s="3"/>
      <c r="O100" s="3" t="n">
        <v>86.5</v>
      </c>
      <c r="P100" s="19"/>
      <c r="Q100" s="3" t="n">
        <v>0.0161133</v>
      </c>
      <c r="R100" s="19"/>
      <c r="S100" s="19"/>
      <c r="U100" s="3" t="n">
        <v>0.485</v>
      </c>
      <c r="V100" s="3" t="n">
        <v>0</v>
      </c>
      <c r="W100" s="3" t="n">
        <v>0</v>
      </c>
      <c r="X100" s="3" t="n">
        <v>0</v>
      </c>
      <c r="Y100" s="3" t="n">
        <v>0</v>
      </c>
    </row>
    <row r="101" customFormat="false" ht="15.75" hidden="false" customHeight="false" outlineLevel="0" collapsed="false">
      <c r="A101" s="3" t="n">
        <v>80.5</v>
      </c>
      <c r="B101" s="19"/>
      <c r="C101" s="19"/>
      <c r="D101" s="3" t="n">
        <v>0.00683594</v>
      </c>
      <c r="F101" s="3" t="n">
        <v>0.0495</v>
      </c>
      <c r="G101" s="3" t="n">
        <v>0</v>
      </c>
      <c r="H101" s="3" t="n">
        <v>0</v>
      </c>
      <c r="I101" s="3" t="n">
        <v>0</v>
      </c>
      <c r="J101" s="3" t="n">
        <v>0</v>
      </c>
      <c r="K101" s="3" t="e">
        <f aca="false">-LN(G101)/1000</f>
        <v>#VALUE!</v>
      </c>
      <c r="L101" s="3"/>
      <c r="M101" s="3"/>
      <c r="N101" s="3"/>
      <c r="O101" s="3" t="n">
        <v>87.5</v>
      </c>
      <c r="P101" s="19"/>
      <c r="Q101" s="3" t="n">
        <v>0.0136719</v>
      </c>
      <c r="R101" s="19"/>
      <c r="S101" s="19"/>
      <c r="U101" s="3" t="n">
        <v>0.495</v>
      </c>
      <c r="V101" s="3" t="n">
        <v>0</v>
      </c>
      <c r="W101" s="3" t="n">
        <v>0</v>
      </c>
      <c r="X101" s="3" t="n">
        <v>0</v>
      </c>
      <c r="Y101" s="3" t="n">
        <v>0</v>
      </c>
    </row>
    <row r="102" customFormat="false" ht="15.75" hidden="false" customHeight="false" outlineLevel="0" collapsed="false">
      <c r="A102" s="3" t="n">
        <v>81.5</v>
      </c>
      <c r="B102" s="19"/>
      <c r="C102" s="19"/>
      <c r="D102" s="3" t="n">
        <v>0.00830078</v>
      </c>
      <c r="F102" s="3" t="n">
        <v>0.0505</v>
      </c>
      <c r="G102" s="3" t="n">
        <v>0</v>
      </c>
      <c r="H102" s="3" t="n">
        <v>0</v>
      </c>
      <c r="I102" s="3" t="n">
        <v>0</v>
      </c>
      <c r="J102" s="3" t="n">
        <v>0</v>
      </c>
      <c r="K102" s="3" t="e">
        <f aca="false">-LN(G102)/1000</f>
        <v>#VALUE!</v>
      </c>
      <c r="L102" s="3"/>
      <c r="M102" s="3"/>
      <c r="N102" s="3"/>
      <c r="O102" s="3" t="n">
        <v>88.5</v>
      </c>
      <c r="P102" s="19"/>
      <c r="Q102" s="3" t="n">
        <v>0.0131836</v>
      </c>
      <c r="R102" s="19"/>
      <c r="S102" s="19"/>
      <c r="U102" s="3" t="n">
        <v>0.505</v>
      </c>
      <c r="V102" s="3" t="n">
        <v>0</v>
      </c>
      <c r="W102" s="3" t="n">
        <v>0</v>
      </c>
      <c r="X102" s="3" t="n">
        <v>0</v>
      </c>
      <c r="Y102" s="3" t="n">
        <v>0</v>
      </c>
    </row>
    <row r="103" customFormat="false" ht="15.75" hidden="false" customHeight="false" outlineLevel="0" collapsed="false">
      <c r="A103" s="3" t="n">
        <v>82.5</v>
      </c>
      <c r="B103" s="19"/>
      <c r="C103" s="19"/>
      <c r="D103" s="3" t="n">
        <v>0.00585938</v>
      </c>
      <c r="F103" s="3" t="n">
        <v>0.0515</v>
      </c>
      <c r="G103" s="3" t="n">
        <v>0</v>
      </c>
      <c r="H103" s="3" t="n">
        <v>0</v>
      </c>
      <c r="I103" s="3" t="n">
        <v>0</v>
      </c>
      <c r="J103" s="3" t="n">
        <v>0</v>
      </c>
      <c r="K103" s="3" t="e">
        <f aca="false">-LN(G103)/1000</f>
        <v>#VALUE!</v>
      </c>
      <c r="L103" s="3"/>
      <c r="M103" s="3"/>
      <c r="N103" s="3"/>
      <c r="O103" s="3" t="n">
        <v>89.5</v>
      </c>
      <c r="P103" s="19"/>
      <c r="Q103" s="3" t="n">
        <v>0.012207</v>
      </c>
      <c r="R103" s="19"/>
      <c r="S103" s="19"/>
      <c r="U103" s="3" t="n">
        <v>0.515</v>
      </c>
      <c r="V103" s="3" t="n">
        <v>0</v>
      </c>
      <c r="W103" s="3" t="n">
        <v>0</v>
      </c>
      <c r="X103" s="3" t="n">
        <v>0</v>
      </c>
      <c r="Y103" s="3" t="n">
        <v>0</v>
      </c>
    </row>
    <row r="104" customFormat="false" ht="15.75" hidden="false" customHeight="false" outlineLevel="0" collapsed="false">
      <c r="A104" s="3" t="n">
        <v>83.5</v>
      </c>
      <c r="B104" s="19"/>
      <c r="C104" s="19"/>
      <c r="D104" s="3" t="n">
        <v>0.0078125</v>
      </c>
      <c r="F104" s="3" t="n">
        <v>0.0525</v>
      </c>
      <c r="G104" s="3" t="n">
        <v>0</v>
      </c>
      <c r="H104" s="3" t="n">
        <v>0</v>
      </c>
      <c r="I104" s="3" t="n">
        <v>0</v>
      </c>
      <c r="J104" s="3" t="n">
        <v>0</v>
      </c>
      <c r="K104" s="3" t="e">
        <f aca="false">-LN(G104)/1000</f>
        <v>#VALUE!</v>
      </c>
      <c r="L104" s="3"/>
      <c r="M104" s="3"/>
      <c r="N104" s="3"/>
      <c r="O104" s="3" t="n">
        <v>90.5</v>
      </c>
      <c r="P104" s="19"/>
      <c r="Q104" s="3" t="n">
        <v>0.00927734</v>
      </c>
      <c r="R104" s="19"/>
      <c r="S104" s="19"/>
      <c r="U104" s="3" t="n">
        <v>0.525</v>
      </c>
      <c r="V104" s="3" t="n">
        <v>0</v>
      </c>
      <c r="W104" s="3" t="n">
        <v>0</v>
      </c>
      <c r="X104" s="3" t="n">
        <v>0</v>
      </c>
      <c r="Y104" s="3" t="n">
        <v>0</v>
      </c>
    </row>
    <row r="105" customFormat="false" ht="15.75" hidden="false" customHeight="false" outlineLevel="0" collapsed="false">
      <c r="A105" s="3" t="n">
        <v>84.5</v>
      </c>
      <c r="B105" s="19"/>
      <c r="C105" s="19"/>
      <c r="D105" s="3" t="n">
        <v>0.0078125</v>
      </c>
      <c r="F105" s="3" t="n">
        <v>0.0535</v>
      </c>
      <c r="G105" s="3" t="n">
        <v>0</v>
      </c>
      <c r="H105" s="3" t="n">
        <v>0</v>
      </c>
      <c r="I105" s="3" t="n">
        <v>0</v>
      </c>
      <c r="J105" s="3" t="n">
        <v>0</v>
      </c>
      <c r="K105" s="3" t="e">
        <f aca="false">-LN(G105)/1000</f>
        <v>#VALUE!</v>
      </c>
      <c r="L105" s="3"/>
      <c r="M105" s="3"/>
      <c r="N105" s="3"/>
      <c r="O105" s="3" t="n">
        <v>91.5</v>
      </c>
      <c r="P105" s="19"/>
      <c r="Q105" s="3" t="n">
        <v>0.00976562</v>
      </c>
      <c r="R105" s="19"/>
      <c r="S105" s="19"/>
      <c r="U105" s="3" t="n">
        <v>0.535</v>
      </c>
      <c r="V105" s="3" t="n">
        <v>0</v>
      </c>
      <c r="W105" s="3" t="n">
        <v>0</v>
      </c>
      <c r="X105" s="3" t="n">
        <v>0</v>
      </c>
      <c r="Y105" s="3" t="n">
        <v>0</v>
      </c>
    </row>
    <row r="106" customFormat="false" ht="15.75" hidden="false" customHeight="false" outlineLevel="0" collapsed="false">
      <c r="A106" s="3" t="n">
        <v>85.5</v>
      </c>
      <c r="B106" s="19"/>
      <c r="C106" s="19"/>
      <c r="D106" s="3" t="n">
        <v>0.00537109</v>
      </c>
      <c r="F106" s="3" t="n">
        <v>0.0545</v>
      </c>
      <c r="G106" s="3" t="n">
        <v>0</v>
      </c>
      <c r="H106" s="3" t="n">
        <v>0</v>
      </c>
      <c r="I106" s="3" t="n">
        <v>0</v>
      </c>
      <c r="J106" s="3" t="n">
        <v>0</v>
      </c>
      <c r="K106" s="3" t="e">
        <f aca="false">-LN(G106)/1000</f>
        <v>#VALUE!</v>
      </c>
      <c r="L106" s="3"/>
      <c r="M106" s="3"/>
      <c r="N106" s="3"/>
      <c r="O106" s="3" t="n">
        <v>92.5</v>
      </c>
      <c r="P106" s="19"/>
      <c r="Q106" s="3" t="n">
        <v>0.0078125</v>
      </c>
      <c r="R106" s="19"/>
      <c r="S106" s="19"/>
      <c r="U106" s="3" t="n">
        <v>0.545</v>
      </c>
      <c r="V106" s="3" t="n">
        <v>0</v>
      </c>
      <c r="W106" s="3" t="n">
        <v>0</v>
      </c>
      <c r="X106" s="3" t="n">
        <v>0</v>
      </c>
      <c r="Y106" s="3" t="n">
        <v>0</v>
      </c>
    </row>
    <row r="107" customFormat="false" ht="15.75" hidden="false" customHeight="false" outlineLevel="0" collapsed="false">
      <c r="A107" s="3" t="n">
        <v>86.5</v>
      </c>
      <c r="B107" s="19"/>
      <c r="C107" s="19"/>
      <c r="D107" s="3" t="n">
        <v>0.00537109</v>
      </c>
      <c r="F107" s="3" t="n">
        <v>0.0555</v>
      </c>
      <c r="G107" s="3" t="n">
        <v>0</v>
      </c>
      <c r="H107" s="3" t="n">
        <v>0</v>
      </c>
      <c r="I107" s="3" t="n">
        <v>0</v>
      </c>
      <c r="J107" s="3" t="n">
        <v>0</v>
      </c>
      <c r="K107" s="3" t="e">
        <f aca="false">-LN(G107)/1000</f>
        <v>#VALUE!</v>
      </c>
      <c r="L107" s="3"/>
      <c r="M107" s="3"/>
      <c r="N107" s="3"/>
      <c r="O107" s="3" t="n">
        <v>93.5</v>
      </c>
      <c r="P107" s="19"/>
      <c r="Q107" s="3" t="n">
        <v>0.00683594</v>
      </c>
      <c r="R107" s="19"/>
      <c r="S107" s="19"/>
      <c r="U107" s="3" t="n">
        <v>0.555</v>
      </c>
      <c r="V107" s="3" t="n">
        <v>0</v>
      </c>
      <c r="W107" s="3" t="n">
        <v>0</v>
      </c>
      <c r="X107" s="3" t="n">
        <v>0</v>
      </c>
      <c r="Y107" s="3" t="n">
        <v>0</v>
      </c>
    </row>
    <row r="108" customFormat="false" ht="15.75" hidden="false" customHeight="false" outlineLevel="0" collapsed="false">
      <c r="A108" s="3" t="n">
        <v>87.5</v>
      </c>
      <c r="B108" s="19"/>
      <c r="C108" s="19"/>
      <c r="D108" s="3" t="n">
        <v>0.00439453</v>
      </c>
      <c r="F108" s="3" t="n">
        <v>0.0565</v>
      </c>
      <c r="G108" s="3" t="n">
        <v>0</v>
      </c>
      <c r="H108" s="3" t="n">
        <v>0</v>
      </c>
      <c r="I108" s="3" t="n">
        <v>0</v>
      </c>
      <c r="J108" s="3" t="n">
        <v>0</v>
      </c>
      <c r="K108" s="3" t="e">
        <f aca="false">-LN(G108)/1000</f>
        <v>#VALUE!</v>
      </c>
      <c r="L108" s="3"/>
      <c r="M108" s="3"/>
      <c r="N108" s="3"/>
      <c r="O108" s="3" t="n">
        <v>94.5</v>
      </c>
      <c r="P108" s="19"/>
      <c r="Q108" s="3" t="n">
        <v>0.00634766</v>
      </c>
      <c r="R108" s="19"/>
      <c r="S108" s="19"/>
      <c r="U108" s="3" t="n">
        <v>0.565</v>
      </c>
      <c r="V108" s="3" t="n">
        <v>0</v>
      </c>
      <c r="W108" s="3" t="n">
        <v>0</v>
      </c>
      <c r="X108" s="3" t="n">
        <v>0</v>
      </c>
      <c r="Y108" s="3" t="n">
        <v>0</v>
      </c>
    </row>
    <row r="109" customFormat="false" ht="15.75" hidden="false" customHeight="false" outlineLevel="0" collapsed="false">
      <c r="A109" s="3" t="n">
        <v>88.5</v>
      </c>
      <c r="B109" s="19"/>
      <c r="C109" s="19"/>
      <c r="D109" s="3" t="n">
        <v>0.00439453</v>
      </c>
      <c r="F109" s="3" t="n">
        <v>0.0575</v>
      </c>
      <c r="G109" s="3" t="n">
        <v>0</v>
      </c>
      <c r="H109" s="3" t="n">
        <v>0</v>
      </c>
      <c r="I109" s="3" t="n">
        <v>0</v>
      </c>
      <c r="J109" s="3" t="n">
        <v>0</v>
      </c>
      <c r="K109" s="3" t="e">
        <f aca="false">-LN(G109)/1000</f>
        <v>#VALUE!</v>
      </c>
      <c r="L109" s="3"/>
      <c r="M109" s="3"/>
      <c r="N109" s="3"/>
      <c r="O109" s="3" t="n">
        <v>95.5</v>
      </c>
      <c r="P109" s="19"/>
      <c r="Q109" s="3" t="n">
        <v>0.00439453</v>
      </c>
      <c r="R109" s="19"/>
      <c r="S109" s="19"/>
      <c r="U109" s="3" t="n">
        <v>0.575</v>
      </c>
      <c r="V109" s="3" t="n">
        <v>0</v>
      </c>
      <c r="W109" s="3" t="n">
        <v>0</v>
      </c>
      <c r="X109" s="3" t="n">
        <v>0</v>
      </c>
      <c r="Y109" s="3" t="n">
        <v>0</v>
      </c>
    </row>
    <row r="110" customFormat="false" ht="15.75" hidden="false" customHeight="false" outlineLevel="0" collapsed="false">
      <c r="A110" s="3" t="n">
        <v>89.5</v>
      </c>
      <c r="B110" s="19"/>
      <c r="C110" s="19"/>
      <c r="D110" s="3" t="n">
        <v>0.00537109</v>
      </c>
      <c r="F110" s="3" t="n">
        <v>0.0585</v>
      </c>
      <c r="G110" s="3" t="n">
        <v>0</v>
      </c>
      <c r="H110" s="3" t="n">
        <v>0</v>
      </c>
      <c r="I110" s="3" t="n">
        <v>0</v>
      </c>
      <c r="J110" s="3" t="n">
        <v>0</v>
      </c>
      <c r="K110" s="3" t="e">
        <f aca="false">-LN(G110)/1000</f>
        <v>#VALUE!</v>
      </c>
      <c r="L110" s="3"/>
      <c r="M110" s="3"/>
      <c r="N110" s="3"/>
      <c r="O110" s="3" t="n">
        <v>96.5</v>
      </c>
      <c r="P110" s="19"/>
      <c r="Q110" s="3" t="n">
        <v>0.00585938</v>
      </c>
      <c r="R110" s="19"/>
      <c r="S110" s="19"/>
      <c r="U110" s="3" t="n">
        <v>0.585</v>
      </c>
      <c r="V110" s="3" t="n">
        <v>0</v>
      </c>
      <c r="W110" s="3" t="n">
        <v>0</v>
      </c>
      <c r="X110" s="3" t="n">
        <v>0</v>
      </c>
      <c r="Y110" s="3" t="n">
        <v>0</v>
      </c>
    </row>
    <row r="111" customFormat="false" ht="15.75" hidden="false" customHeight="false" outlineLevel="0" collapsed="false">
      <c r="A111" s="3" t="n">
        <v>90.5</v>
      </c>
      <c r="B111" s="19"/>
      <c r="C111" s="19"/>
      <c r="D111" s="3" t="n">
        <v>0.00439453</v>
      </c>
      <c r="F111" s="3" t="n">
        <v>0.0595</v>
      </c>
      <c r="G111" s="3" t="n">
        <v>0</v>
      </c>
      <c r="H111" s="3" t="n">
        <v>0</v>
      </c>
      <c r="I111" s="3" t="n">
        <v>0</v>
      </c>
      <c r="J111" s="3" t="n">
        <v>0</v>
      </c>
      <c r="K111" s="3" t="e">
        <f aca="false">-LN(G111)/1000</f>
        <v>#VALUE!</v>
      </c>
      <c r="L111" s="3"/>
      <c r="M111" s="3"/>
      <c r="N111" s="3"/>
      <c r="O111" s="3" t="n">
        <v>97.5</v>
      </c>
      <c r="P111" s="19"/>
      <c r="Q111" s="3" t="n">
        <v>0.00390625</v>
      </c>
      <c r="R111" s="19"/>
      <c r="S111" s="19"/>
      <c r="U111" s="3" t="n">
        <v>0.595</v>
      </c>
      <c r="V111" s="3" t="n">
        <v>0</v>
      </c>
      <c r="W111" s="3" t="n">
        <v>0</v>
      </c>
      <c r="X111" s="3" t="n">
        <v>0</v>
      </c>
      <c r="Y111" s="3" t="n">
        <v>0</v>
      </c>
    </row>
    <row r="112" customFormat="false" ht="15.75" hidden="false" customHeight="false" outlineLevel="0" collapsed="false">
      <c r="A112" s="3" t="n">
        <v>91.5</v>
      </c>
      <c r="B112" s="19"/>
      <c r="C112" s="19"/>
      <c r="D112" s="3" t="n">
        <v>0.00341797</v>
      </c>
      <c r="F112" s="3" t="n">
        <v>0.0605</v>
      </c>
      <c r="G112" s="3" t="n">
        <v>0</v>
      </c>
      <c r="H112" s="3" t="n">
        <v>0</v>
      </c>
      <c r="I112" s="3" t="n">
        <v>0</v>
      </c>
      <c r="J112" s="3" t="n">
        <v>0</v>
      </c>
      <c r="K112" s="3" t="e">
        <f aca="false">-LN(G112)/1000</f>
        <v>#VALUE!</v>
      </c>
      <c r="L112" s="3"/>
      <c r="M112" s="3"/>
      <c r="N112" s="3"/>
      <c r="O112" s="3" t="n">
        <v>98.5</v>
      </c>
      <c r="P112" s="19"/>
      <c r="Q112" s="3" t="n">
        <v>0.00341797</v>
      </c>
      <c r="R112" s="19"/>
      <c r="S112" s="19"/>
      <c r="U112" s="3" t="n">
        <v>0.605</v>
      </c>
      <c r="V112" s="3" t="n">
        <v>0</v>
      </c>
      <c r="W112" s="3" t="n">
        <v>0</v>
      </c>
      <c r="X112" s="3" t="n">
        <v>0</v>
      </c>
      <c r="Y112" s="3" t="n">
        <v>0</v>
      </c>
    </row>
    <row r="113" customFormat="false" ht="15.75" hidden="false" customHeight="false" outlineLevel="0" collapsed="false">
      <c r="A113" s="3" t="n">
        <v>92.5</v>
      </c>
      <c r="B113" s="19"/>
      <c r="C113" s="19"/>
      <c r="D113" s="3" t="n">
        <v>0.00537109</v>
      </c>
      <c r="F113" s="3" t="n">
        <v>0.0615</v>
      </c>
      <c r="G113" s="3" t="n">
        <v>0</v>
      </c>
      <c r="H113" s="3" t="n">
        <v>0</v>
      </c>
      <c r="I113" s="3" t="n">
        <v>0</v>
      </c>
      <c r="J113" s="3" t="n">
        <v>0</v>
      </c>
      <c r="K113" s="3" t="e">
        <f aca="false">-LN(G113)/1000</f>
        <v>#VALUE!</v>
      </c>
      <c r="L113" s="3"/>
      <c r="M113" s="3"/>
      <c r="N113" s="3"/>
      <c r="O113" s="3" t="n">
        <v>99.5</v>
      </c>
      <c r="P113" s="19"/>
      <c r="Q113" s="3" t="n">
        <v>0.00244141</v>
      </c>
      <c r="R113" s="19"/>
      <c r="S113" s="19"/>
      <c r="U113" s="3" t="n">
        <v>0.615</v>
      </c>
      <c r="V113" s="3" t="n">
        <v>0</v>
      </c>
      <c r="W113" s="3" t="n">
        <v>0</v>
      </c>
      <c r="X113" s="3" t="n">
        <v>0</v>
      </c>
      <c r="Y113" s="3" t="n">
        <v>0</v>
      </c>
    </row>
    <row r="114" customFormat="false" ht="15.75" hidden="false" customHeight="false" outlineLevel="0" collapsed="false">
      <c r="A114" s="3" t="n">
        <v>93.5</v>
      </c>
      <c r="B114" s="19"/>
      <c r="C114" s="19"/>
      <c r="D114" s="3" t="n">
        <v>0.00341797</v>
      </c>
      <c r="F114" s="3" t="n">
        <v>0.0625</v>
      </c>
      <c r="G114" s="3" t="n">
        <v>0</v>
      </c>
      <c r="H114" s="3" t="n">
        <v>0</v>
      </c>
      <c r="I114" s="3" t="n">
        <v>0</v>
      </c>
      <c r="J114" s="3" t="n">
        <v>0</v>
      </c>
      <c r="K114" s="3" t="e">
        <f aca="false">-LN(G114)/1000</f>
        <v>#VALUE!</v>
      </c>
      <c r="L114" s="3"/>
      <c r="M114" s="3"/>
      <c r="N114" s="3"/>
      <c r="O114" s="3" t="n">
        <v>100.5</v>
      </c>
      <c r="P114" s="19"/>
      <c r="Q114" s="3" t="n">
        <v>0.00195312</v>
      </c>
      <c r="R114" s="19"/>
      <c r="S114" s="19"/>
      <c r="U114" s="3" t="n">
        <v>0.625</v>
      </c>
      <c r="V114" s="3" t="n">
        <v>0</v>
      </c>
      <c r="W114" s="3" t="n">
        <v>0</v>
      </c>
      <c r="X114" s="3" t="n">
        <v>0</v>
      </c>
      <c r="Y114" s="3" t="n">
        <v>0</v>
      </c>
    </row>
    <row r="115" customFormat="false" ht="15.75" hidden="false" customHeight="false" outlineLevel="0" collapsed="false">
      <c r="A115" s="3" t="n">
        <v>94.5</v>
      </c>
      <c r="B115" s="19"/>
      <c r="C115" s="19"/>
      <c r="D115" s="3" t="n">
        <v>0.00292969</v>
      </c>
      <c r="F115" s="3" t="n">
        <v>0.0635</v>
      </c>
      <c r="G115" s="3" t="n">
        <v>0</v>
      </c>
      <c r="H115" s="3" t="n">
        <v>0</v>
      </c>
      <c r="I115" s="3" t="n">
        <v>0</v>
      </c>
      <c r="J115" s="3" t="n">
        <v>0</v>
      </c>
      <c r="K115" s="3" t="e">
        <f aca="false">-LN(G115)/1000</f>
        <v>#VALUE!</v>
      </c>
      <c r="L115" s="3"/>
      <c r="M115" s="3"/>
      <c r="N115" s="3"/>
      <c r="O115" s="3" t="n">
        <v>101.5</v>
      </c>
      <c r="P115" s="19"/>
      <c r="Q115" s="3" t="n">
        <v>0.00146484</v>
      </c>
      <c r="R115" s="19"/>
      <c r="S115" s="19"/>
      <c r="U115" s="3" t="n">
        <v>0.635</v>
      </c>
      <c r="V115" s="3" t="n">
        <v>0</v>
      </c>
      <c r="W115" s="3" t="n">
        <v>0</v>
      </c>
      <c r="X115" s="3" t="n">
        <v>0</v>
      </c>
      <c r="Y115" s="3" t="n">
        <v>0</v>
      </c>
    </row>
    <row r="116" customFormat="false" ht="15.75" hidden="false" customHeight="false" outlineLevel="0" collapsed="false">
      <c r="A116" s="3" t="n">
        <v>95.5</v>
      </c>
      <c r="B116" s="19"/>
      <c r="C116" s="19"/>
      <c r="D116" s="3" t="n">
        <v>0.00146484</v>
      </c>
      <c r="F116" s="3" t="n">
        <v>0.0645</v>
      </c>
      <c r="G116" s="3" t="n">
        <v>0</v>
      </c>
      <c r="H116" s="3" t="n">
        <v>0</v>
      </c>
      <c r="I116" s="3" t="n">
        <v>0</v>
      </c>
      <c r="J116" s="3" t="n">
        <v>0</v>
      </c>
      <c r="K116" s="3" t="e">
        <f aca="false">-LN(G116)/1000</f>
        <v>#VALUE!</v>
      </c>
      <c r="L116" s="3"/>
      <c r="M116" s="3"/>
      <c r="N116" s="3"/>
      <c r="O116" s="3" t="n">
        <v>102.5</v>
      </c>
      <c r="P116" s="19"/>
      <c r="Q116" s="3" t="n">
        <v>0.00146484</v>
      </c>
      <c r="R116" s="19"/>
      <c r="S116" s="19"/>
      <c r="U116" s="3" t="n">
        <v>0.645</v>
      </c>
      <c r="V116" s="3" t="n">
        <v>0</v>
      </c>
      <c r="W116" s="3" t="n">
        <v>0</v>
      </c>
      <c r="X116" s="3" t="n">
        <v>0</v>
      </c>
      <c r="Y116" s="3" t="n">
        <v>0</v>
      </c>
    </row>
    <row r="117" customFormat="false" ht="15.75" hidden="false" customHeight="false" outlineLevel="0" collapsed="false">
      <c r="A117" s="3" t="n">
        <v>96.5</v>
      </c>
      <c r="B117" s="19"/>
      <c r="C117" s="19"/>
      <c r="D117" s="3" t="n">
        <v>0.00146484</v>
      </c>
      <c r="F117" s="3" t="n">
        <v>0.0655</v>
      </c>
      <c r="G117" s="3" t="n">
        <v>0</v>
      </c>
      <c r="H117" s="3" t="n">
        <v>0</v>
      </c>
      <c r="I117" s="3" t="n">
        <v>0</v>
      </c>
      <c r="J117" s="3" t="n">
        <v>0</v>
      </c>
      <c r="K117" s="3" t="e">
        <f aca="false">-LN(G117)/1000</f>
        <v>#VALUE!</v>
      </c>
      <c r="L117" s="3"/>
      <c r="M117" s="3"/>
      <c r="N117" s="3"/>
      <c r="O117" s="3" t="n">
        <v>103.5</v>
      </c>
      <c r="P117" s="19"/>
      <c r="Q117" s="3" t="n">
        <v>0.00292969</v>
      </c>
      <c r="R117" s="19"/>
      <c r="S117" s="19"/>
      <c r="U117" s="3" t="n">
        <v>0.655</v>
      </c>
      <c r="V117" s="3" t="n">
        <v>0</v>
      </c>
      <c r="W117" s="3" t="n">
        <v>0</v>
      </c>
      <c r="X117" s="3" t="n">
        <v>0</v>
      </c>
      <c r="Y117" s="3" t="n">
        <v>0</v>
      </c>
    </row>
    <row r="118" customFormat="false" ht="15.75" hidden="false" customHeight="false" outlineLevel="0" collapsed="false">
      <c r="A118" s="3" t="n">
        <v>97.5</v>
      </c>
      <c r="B118" s="19"/>
      <c r="C118" s="19"/>
      <c r="D118" s="3" t="n">
        <v>0.00244141</v>
      </c>
      <c r="F118" s="3" t="n">
        <v>0.0665</v>
      </c>
      <c r="G118" s="3" t="n">
        <v>0</v>
      </c>
      <c r="H118" s="3" t="n">
        <v>0</v>
      </c>
      <c r="I118" s="3" t="n">
        <v>0</v>
      </c>
      <c r="J118" s="3" t="n">
        <v>0</v>
      </c>
      <c r="K118" s="3"/>
      <c r="L118" s="3"/>
      <c r="M118" s="3"/>
      <c r="N118" s="3"/>
      <c r="O118" s="3" t="n">
        <v>104.5</v>
      </c>
      <c r="P118" s="19"/>
      <c r="Q118" s="3" t="n">
        <v>0.000976562</v>
      </c>
      <c r="R118" s="19"/>
      <c r="S118" s="19"/>
      <c r="U118" s="3" t="n">
        <v>0.665</v>
      </c>
      <c r="V118" s="3" t="n">
        <v>0</v>
      </c>
      <c r="W118" s="3" t="n">
        <v>0</v>
      </c>
      <c r="X118" s="3" t="n">
        <v>0</v>
      </c>
      <c r="Y118" s="3" t="n">
        <v>0</v>
      </c>
    </row>
    <row r="119" customFormat="false" ht="15.75" hidden="false" customHeight="false" outlineLevel="0" collapsed="false">
      <c r="A119" s="3" t="n">
        <v>98.5</v>
      </c>
      <c r="B119" s="19"/>
      <c r="C119" s="19"/>
      <c r="D119" s="3" t="n">
        <v>0.000976562</v>
      </c>
      <c r="F119" s="3" t="n">
        <v>0.0675</v>
      </c>
      <c r="G119" s="3" t="n">
        <v>0</v>
      </c>
      <c r="H119" s="3" t="n">
        <v>0</v>
      </c>
      <c r="I119" s="3" t="n">
        <v>0</v>
      </c>
      <c r="J119" s="3" t="n">
        <v>0</v>
      </c>
      <c r="K119" s="3"/>
      <c r="L119" s="3"/>
      <c r="M119" s="3"/>
      <c r="N119" s="3"/>
      <c r="O119" s="3" t="n">
        <v>105.5</v>
      </c>
      <c r="P119" s="19"/>
      <c r="Q119" s="3" t="n">
        <v>0.000488281</v>
      </c>
      <c r="R119" s="19"/>
      <c r="S119" s="19"/>
      <c r="U119" s="3" t="n">
        <v>0.675</v>
      </c>
      <c r="V119" s="3" t="n">
        <v>0</v>
      </c>
      <c r="W119" s="3" t="n">
        <v>0</v>
      </c>
      <c r="X119" s="3" t="n">
        <v>0</v>
      </c>
      <c r="Y119" s="3" t="n">
        <v>0</v>
      </c>
    </row>
    <row r="120" customFormat="false" ht="15.75" hidden="false" customHeight="false" outlineLevel="0" collapsed="false">
      <c r="A120" s="3" t="n">
        <v>99.5</v>
      </c>
      <c r="B120" s="19"/>
      <c r="C120" s="19"/>
      <c r="D120" s="3" t="n">
        <v>0.00195312</v>
      </c>
      <c r="F120" s="3" t="n">
        <v>0.0685</v>
      </c>
      <c r="G120" s="3" t="n">
        <v>0</v>
      </c>
      <c r="H120" s="3" t="n">
        <v>0</v>
      </c>
      <c r="I120" s="3" t="n">
        <v>0</v>
      </c>
      <c r="J120" s="3" t="n">
        <v>0</v>
      </c>
      <c r="K120" s="3"/>
      <c r="L120" s="3"/>
      <c r="M120" s="3"/>
      <c r="N120" s="3"/>
      <c r="O120" s="3" t="n">
        <v>106.5</v>
      </c>
      <c r="P120" s="19"/>
      <c r="Q120" s="3" t="n">
        <v>0.000488281</v>
      </c>
      <c r="R120" s="19"/>
      <c r="S120" s="19"/>
      <c r="U120" s="3" t="n">
        <v>0.685</v>
      </c>
      <c r="V120" s="3" t="n">
        <v>0</v>
      </c>
      <c r="W120" s="3" t="n">
        <v>0</v>
      </c>
      <c r="X120" s="3" t="n">
        <v>0</v>
      </c>
      <c r="Y120" s="3" t="n">
        <v>0</v>
      </c>
    </row>
    <row r="121" customFormat="false" ht="15.75" hidden="false" customHeight="false" outlineLevel="0" collapsed="false">
      <c r="A121" s="3" t="n">
        <v>100.5</v>
      </c>
      <c r="B121" s="19"/>
      <c r="C121" s="19"/>
      <c r="D121" s="3" t="n">
        <v>0.00146484</v>
      </c>
      <c r="F121" s="3" t="n">
        <v>0.0695</v>
      </c>
      <c r="G121" s="3" t="n">
        <v>0</v>
      </c>
      <c r="H121" s="3" t="n">
        <v>0</v>
      </c>
      <c r="I121" s="3" t="n">
        <v>0</v>
      </c>
      <c r="J121" s="3" t="n">
        <v>0</v>
      </c>
      <c r="K121" s="3"/>
      <c r="L121" s="3"/>
      <c r="M121" s="3"/>
      <c r="N121" s="3"/>
      <c r="O121" s="3" t="n">
        <v>107.5</v>
      </c>
      <c r="P121" s="19"/>
      <c r="Q121" s="3" t="n">
        <v>0.000488281</v>
      </c>
      <c r="R121" s="19"/>
      <c r="S121" s="19"/>
      <c r="U121" s="3" t="n">
        <v>0.695</v>
      </c>
      <c r="V121" s="3" t="n">
        <v>0</v>
      </c>
      <c r="W121" s="3" t="n">
        <v>0</v>
      </c>
      <c r="X121" s="3" t="n">
        <v>0</v>
      </c>
      <c r="Y121" s="3" t="n">
        <v>0</v>
      </c>
    </row>
    <row r="122" customFormat="false" ht="15.75" hidden="false" customHeight="false" outlineLevel="0" collapsed="false">
      <c r="A122" s="3" t="n">
        <v>101.5</v>
      </c>
      <c r="B122" s="19"/>
      <c r="C122" s="19"/>
      <c r="D122" s="3" t="n">
        <v>0.000488281</v>
      </c>
      <c r="F122" s="3" t="n">
        <v>0.0705</v>
      </c>
      <c r="G122" s="3" t="n">
        <v>0</v>
      </c>
      <c r="H122" s="3" t="n">
        <v>0</v>
      </c>
      <c r="I122" s="3" t="n">
        <v>0</v>
      </c>
      <c r="J122" s="3" t="n">
        <v>0</v>
      </c>
      <c r="K122" s="3"/>
      <c r="L122" s="3"/>
      <c r="M122" s="3"/>
      <c r="N122" s="3"/>
      <c r="O122" s="3" t="n">
        <v>108.5</v>
      </c>
      <c r="P122" s="19"/>
      <c r="Q122" s="3" t="n">
        <v>0</v>
      </c>
      <c r="R122" s="19"/>
      <c r="S122" s="19"/>
      <c r="U122" s="3" t="n">
        <v>0.705</v>
      </c>
      <c r="V122" s="3" t="n">
        <v>0</v>
      </c>
      <c r="W122" s="3" t="n">
        <v>0</v>
      </c>
      <c r="X122" s="3" t="n">
        <v>0</v>
      </c>
      <c r="Y122" s="3" t="n">
        <v>0</v>
      </c>
    </row>
    <row r="123" customFormat="false" ht="15.75" hidden="false" customHeight="false" outlineLevel="0" collapsed="false">
      <c r="A123" s="3" t="n">
        <v>102.5</v>
      </c>
      <c r="B123" s="19"/>
      <c r="C123" s="19"/>
      <c r="D123" s="3" t="n">
        <v>0.000976562</v>
      </c>
      <c r="F123" s="3" t="n">
        <v>0.0715</v>
      </c>
      <c r="G123" s="3" t="n">
        <v>0</v>
      </c>
      <c r="H123" s="3" t="n">
        <v>0</v>
      </c>
      <c r="I123" s="3" t="n">
        <v>0</v>
      </c>
      <c r="J123" s="3" t="n">
        <v>0</v>
      </c>
      <c r="K123" s="3"/>
      <c r="L123" s="3"/>
      <c r="M123" s="3"/>
      <c r="N123" s="3"/>
      <c r="O123" s="3" t="n">
        <v>109.5</v>
      </c>
      <c r="P123" s="19"/>
      <c r="Q123" s="3" t="n">
        <v>0.000488281</v>
      </c>
      <c r="R123" s="19"/>
      <c r="S123" s="19"/>
      <c r="U123" s="3" t="n">
        <v>0.715</v>
      </c>
      <c r="V123" s="3" t="n">
        <v>0</v>
      </c>
      <c r="W123" s="3" t="n">
        <v>0</v>
      </c>
      <c r="X123" s="3" t="n">
        <v>0</v>
      </c>
      <c r="Y123" s="3" t="n">
        <v>0</v>
      </c>
    </row>
    <row r="124" customFormat="false" ht="15.75" hidden="false" customHeight="false" outlineLevel="0" collapsed="false">
      <c r="A124" s="3" t="n">
        <v>103.5</v>
      </c>
      <c r="B124" s="19"/>
      <c r="C124" s="19"/>
      <c r="D124" s="3" t="n">
        <v>0.00341797</v>
      </c>
      <c r="F124" s="3" t="n">
        <v>0.0725</v>
      </c>
      <c r="G124" s="3" t="n">
        <v>0</v>
      </c>
      <c r="H124" s="3" t="n">
        <v>0</v>
      </c>
      <c r="I124" s="3" t="n">
        <v>0</v>
      </c>
      <c r="J124" s="3" t="n">
        <v>0</v>
      </c>
      <c r="K124" s="3"/>
      <c r="L124" s="3"/>
      <c r="M124" s="3"/>
      <c r="N124" s="3"/>
      <c r="O124" s="3" t="n">
        <v>110.5</v>
      </c>
      <c r="P124" s="19"/>
      <c r="Q124" s="3" t="n">
        <v>0</v>
      </c>
      <c r="R124" s="19"/>
      <c r="S124" s="19"/>
      <c r="U124" s="3" t="n">
        <v>0.725</v>
      </c>
      <c r="V124" s="3" t="n">
        <v>0</v>
      </c>
      <c r="W124" s="3" t="n">
        <v>0</v>
      </c>
      <c r="X124" s="3" t="n">
        <v>0</v>
      </c>
      <c r="Y124" s="3" t="n">
        <v>0</v>
      </c>
    </row>
    <row r="125" customFormat="false" ht="15.75" hidden="false" customHeight="false" outlineLevel="0" collapsed="false">
      <c r="A125" s="3" t="n">
        <v>104.5</v>
      </c>
      <c r="B125" s="19"/>
      <c r="C125" s="19"/>
      <c r="D125" s="3" t="n">
        <v>0.000976562</v>
      </c>
      <c r="F125" s="3" t="n">
        <v>0.0735</v>
      </c>
      <c r="G125" s="3" t="n">
        <v>0</v>
      </c>
      <c r="H125" s="3" t="n">
        <v>0</v>
      </c>
      <c r="I125" s="3" t="n">
        <v>0</v>
      </c>
      <c r="J125" s="3" t="n">
        <v>0</v>
      </c>
      <c r="K125" s="3"/>
      <c r="L125" s="3"/>
      <c r="M125" s="3"/>
      <c r="N125" s="3"/>
      <c r="O125" s="3" t="n">
        <v>111.5</v>
      </c>
      <c r="P125" s="19"/>
      <c r="Q125" s="3" t="n">
        <v>0.000488281</v>
      </c>
      <c r="R125" s="19"/>
      <c r="S125" s="19"/>
      <c r="U125" s="3" t="n">
        <v>0.735</v>
      </c>
      <c r="V125" s="3" t="n">
        <v>0</v>
      </c>
      <c r="W125" s="3" t="n">
        <v>0</v>
      </c>
      <c r="X125" s="3" t="n">
        <v>0</v>
      </c>
      <c r="Y125" s="3" t="n">
        <v>0</v>
      </c>
    </row>
    <row r="126" customFormat="false" ht="15.75" hidden="false" customHeight="false" outlineLevel="0" collapsed="false">
      <c r="A126" s="3" t="n">
        <v>105.5</v>
      </c>
      <c r="B126" s="19"/>
      <c r="C126" s="19"/>
      <c r="D126" s="3" t="n">
        <v>0.000488281</v>
      </c>
      <c r="F126" s="3" t="n">
        <v>0.0745</v>
      </c>
      <c r="G126" s="3" t="n">
        <v>0</v>
      </c>
      <c r="H126" s="3" t="n">
        <v>0</v>
      </c>
      <c r="I126" s="3" t="n">
        <v>0</v>
      </c>
      <c r="J126" s="3" t="n">
        <v>0</v>
      </c>
      <c r="K126" s="3"/>
      <c r="L126" s="3"/>
      <c r="M126" s="3"/>
      <c r="N126" s="3"/>
      <c r="O126" s="3" t="n">
        <v>112.5</v>
      </c>
      <c r="P126" s="19"/>
      <c r="Q126" s="19"/>
      <c r="R126" s="19"/>
      <c r="S126" s="19"/>
      <c r="U126" s="3" t="n">
        <v>0.745</v>
      </c>
      <c r="V126" s="3" t="n">
        <v>0</v>
      </c>
      <c r="W126" s="3" t="n">
        <v>0</v>
      </c>
      <c r="X126" s="3" t="n">
        <v>0</v>
      </c>
      <c r="Y126" s="3" t="n">
        <v>0</v>
      </c>
    </row>
    <row r="127" customFormat="false" ht="15.75" hidden="false" customHeight="false" outlineLevel="0" collapsed="false">
      <c r="A127" s="3" t="n">
        <v>106.5</v>
      </c>
      <c r="B127" s="19"/>
      <c r="C127" s="19"/>
      <c r="D127" s="3" t="n">
        <v>0.000976562</v>
      </c>
      <c r="F127" s="3" t="n">
        <v>0.0755</v>
      </c>
      <c r="G127" s="3" t="n">
        <v>0</v>
      </c>
      <c r="H127" s="3" t="n">
        <v>0</v>
      </c>
      <c r="I127" s="3" t="n">
        <v>0</v>
      </c>
      <c r="J127" s="3" t="n">
        <v>0</v>
      </c>
      <c r="K127" s="3"/>
      <c r="L127" s="3"/>
      <c r="M127" s="3"/>
      <c r="N127" s="3"/>
      <c r="O127" s="3" t="n">
        <v>113.5</v>
      </c>
      <c r="P127" s="19"/>
      <c r="Q127" s="19"/>
      <c r="R127" s="19"/>
      <c r="S127" s="19"/>
      <c r="U127" s="3" t="n">
        <v>0.755</v>
      </c>
      <c r="V127" s="3" t="n">
        <v>0</v>
      </c>
      <c r="W127" s="3" t="n">
        <v>0</v>
      </c>
      <c r="X127" s="3" t="n">
        <v>0</v>
      </c>
      <c r="Y127" s="3" t="n">
        <v>0</v>
      </c>
    </row>
    <row r="128" customFormat="false" ht="15.75" hidden="false" customHeight="false" outlineLevel="0" collapsed="false">
      <c r="A128" s="3" t="n">
        <v>107.5</v>
      </c>
      <c r="B128" s="19"/>
      <c r="C128" s="19"/>
      <c r="D128" s="3" t="n">
        <v>0.000488281</v>
      </c>
      <c r="F128" s="3" t="n">
        <v>0.0765</v>
      </c>
      <c r="G128" s="3" t="n">
        <v>0</v>
      </c>
      <c r="H128" s="3" t="n">
        <v>0</v>
      </c>
      <c r="I128" s="3" t="n">
        <v>0</v>
      </c>
      <c r="J128" s="3" t="n">
        <v>0</v>
      </c>
      <c r="K128" s="3"/>
      <c r="L128" s="3"/>
      <c r="M128" s="3"/>
      <c r="N128" s="3"/>
      <c r="O128" s="3" t="n">
        <v>114.5</v>
      </c>
      <c r="P128" s="19"/>
      <c r="Q128" s="19"/>
      <c r="R128" s="19"/>
      <c r="S128" s="19"/>
      <c r="U128" s="3" t="n">
        <v>0.765</v>
      </c>
      <c r="V128" s="3" t="n">
        <v>0</v>
      </c>
      <c r="W128" s="3" t="n">
        <v>0</v>
      </c>
      <c r="X128" s="3" t="n">
        <v>0</v>
      </c>
      <c r="Y128" s="3" t="n">
        <v>0</v>
      </c>
    </row>
    <row r="129" customFormat="false" ht="15.75" hidden="false" customHeight="false" outlineLevel="0" collapsed="false">
      <c r="A129" s="3" t="n">
        <v>108.5</v>
      </c>
      <c r="B129" s="19"/>
      <c r="C129" s="19"/>
      <c r="D129" s="3" t="n">
        <v>0.000488281</v>
      </c>
      <c r="F129" s="3" t="n">
        <v>0.0775</v>
      </c>
      <c r="G129" s="3" t="n">
        <v>0</v>
      </c>
      <c r="H129" s="3" t="n">
        <v>0</v>
      </c>
      <c r="I129" s="3" t="n">
        <v>0</v>
      </c>
      <c r="J129" s="3" t="n">
        <v>0</v>
      </c>
      <c r="K129" s="3"/>
      <c r="L129" s="3"/>
      <c r="M129" s="3"/>
      <c r="N129" s="3"/>
      <c r="O129" s="3" t="n">
        <v>115.5</v>
      </c>
      <c r="P129" s="19"/>
      <c r="Q129" s="19"/>
      <c r="R129" s="19"/>
      <c r="S129" s="19"/>
      <c r="U129" s="3" t="n">
        <v>0.775</v>
      </c>
      <c r="V129" s="3" t="n">
        <v>0</v>
      </c>
      <c r="W129" s="3" t="n">
        <v>0</v>
      </c>
      <c r="X129" s="3" t="n">
        <v>0</v>
      </c>
      <c r="Y129" s="3" t="n">
        <v>0</v>
      </c>
    </row>
    <row r="130" customFormat="false" ht="15.75" hidden="false" customHeight="false" outlineLevel="0" collapsed="false">
      <c r="A130" s="3" t="n">
        <v>109.5</v>
      </c>
      <c r="B130" s="19"/>
      <c r="C130" s="19"/>
      <c r="D130" s="3" t="n">
        <v>0.000976562</v>
      </c>
      <c r="F130" s="3" t="n">
        <v>0.0785</v>
      </c>
      <c r="G130" s="3" t="n">
        <v>0</v>
      </c>
      <c r="H130" s="3" t="n">
        <v>0</v>
      </c>
      <c r="I130" s="3" t="n">
        <v>0</v>
      </c>
      <c r="J130" s="3" t="n">
        <v>0</v>
      </c>
      <c r="K130" s="3"/>
      <c r="L130" s="3"/>
      <c r="M130" s="3"/>
      <c r="N130" s="3"/>
      <c r="O130" s="3" t="n">
        <v>116.5</v>
      </c>
      <c r="P130" s="19"/>
      <c r="Q130" s="19"/>
      <c r="R130" s="19"/>
      <c r="S130" s="19"/>
      <c r="U130" s="3" t="n">
        <v>0.785</v>
      </c>
      <c r="V130" s="3" t="n">
        <v>0</v>
      </c>
      <c r="W130" s="3" t="n">
        <v>0</v>
      </c>
      <c r="X130" s="3" t="n">
        <v>0</v>
      </c>
      <c r="Y130" s="3" t="n">
        <v>0</v>
      </c>
    </row>
    <row r="131" customFormat="false" ht="15.75" hidden="false" customHeight="false" outlineLevel="0" collapsed="false">
      <c r="A131" s="3" t="n">
        <v>110.5</v>
      </c>
      <c r="B131" s="19"/>
      <c r="C131" s="19"/>
      <c r="D131" s="3" t="n">
        <v>0</v>
      </c>
      <c r="F131" s="3" t="n">
        <v>0.0795</v>
      </c>
      <c r="G131" s="3" t="n">
        <v>0</v>
      </c>
      <c r="H131" s="3" t="n">
        <v>0</v>
      </c>
      <c r="I131" s="3" t="n">
        <v>0</v>
      </c>
      <c r="J131" s="3" t="n">
        <v>0</v>
      </c>
      <c r="K131" s="3"/>
      <c r="L131" s="3"/>
      <c r="M131" s="3"/>
      <c r="N131" s="3"/>
      <c r="O131" s="3" t="n">
        <v>117.5</v>
      </c>
      <c r="P131" s="19"/>
      <c r="Q131" s="19"/>
      <c r="R131" s="19"/>
      <c r="S131" s="19"/>
      <c r="U131" s="3" t="n">
        <v>0.795</v>
      </c>
      <c r="V131" s="3" t="n">
        <v>0</v>
      </c>
      <c r="W131" s="3" t="n">
        <v>0</v>
      </c>
      <c r="X131" s="3" t="n">
        <v>0</v>
      </c>
      <c r="Y131" s="3" t="n">
        <v>0</v>
      </c>
    </row>
    <row r="132" customFormat="false" ht="15.75" hidden="false" customHeight="false" outlineLevel="0" collapsed="false">
      <c r="A132" s="3" t="n">
        <v>111.5</v>
      </c>
      <c r="B132" s="19"/>
      <c r="C132" s="19"/>
      <c r="D132" s="3" t="n">
        <v>0</v>
      </c>
      <c r="F132" s="3" t="n">
        <v>0.0805</v>
      </c>
      <c r="G132" s="3" t="n">
        <v>0</v>
      </c>
      <c r="H132" s="3" t="n">
        <v>0</v>
      </c>
      <c r="I132" s="3" t="n">
        <v>0</v>
      </c>
      <c r="J132" s="3" t="n">
        <v>0</v>
      </c>
      <c r="K132" s="3"/>
      <c r="L132" s="3"/>
      <c r="M132" s="3"/>
      <c r="N132" s="3"/>
      <c r="O132" s="3" t="n">
        <v>118.5</v>
      </c>
      <c r="P132" s="19"/>
      <c r="Q132" s="19"/>
      <c r="R132" s="19"/>
      <c r="S132" s="19"/>
      <c r="U132" s="3" t="n">
        <v>0.805</v>
      </c>
      <c r="V132" s="3" t="n">
        <v>0</v>
      </c>
      <c r="W132" s="3" t="n">
        <v>0</v>
      </c>
      <c r="X132" s="3" t="n">
        <v>0</v>
      </c>
      <c r="Y132" s="3" t="n">
        <v>0</v>
      </c>
    </row>
    <row r="133" customFormat="false" ht="15.75" hidden="false" customHeight="false" outlineLevel="0" collapsed="false">
      <c r="A133" s="3" t="n">
        <v>112.5</v>
      </c>
      <c r="B133" s="19"/>
      <c r="C133" s="19"/>
      <c r="D133" s="3" t="n">
        <v>0</v>
      </c>
      <c r="F133" s="3" t="n">
        <v>0.0815</v>
      </c>
      <c r="G133" s="3" t="n">
        <v>0</v>
      </c>
      <c r="H133" s="3" t="n">
        <v>0</v>
      </c>
      <c r="I133" s="3" t="n">
        <v>0</v>
      </c>
      <c r="J133" s="3" t="n">
        <v>0</v>
      </c>
      <c r="K133" s="3"/>
      <c r="L133" s="3"/>
      <c r="M133" s="3"/>
      <c r="N133" s="3"/>
      <c r="O133" s="3" t="n">
        <v>119.5</v>
      </c>
      <c r="P133" s="19"/>
      <c r="Q133" s="19"/>
      <c r="R133" s="19"/>
      <c r="S133" s="19"/>
      <c r="U133" s="3" t="n">
        <v>0.815</v>
      </c>
      <c r="V133" s="3" t="n">
        <v>0</v>
      </c>
      <c r="W133" s="3" t="n">
        <v>0</v>
      </c>
      <c r="X133" s="3" t="n">
        <v>0</v>
      </c>
      <c r="Y133" s="3" t="n">
        <v>0</v>
      </c>
    </row>
    <row r="134" customFormat="false" ht="15.75" hidden="false" customHeight="false" outlineLevel="0" collapsed="false">
      <c r="A134" s="3" t="n">
        <v>113.5</v>
      </c>
      <c r="B134" s="19"/>
      <c r="C134" s="19"/>
      <c r="D134" s="3" t="n">
        <v>0</v>
      </c>
      <c r="F134" s="3" t="n">
        <v>0.0825</v>
      </c>
      <c r="G134" s="3" t="n">
        <v>0</v>
      </c>
      <c r="H134" s="3" t="n">
        <v>0</v>
      </c>
      <c r="I134" s="3" t="n">
        <v>0</v>
      </c>
      <c r="J134" s="3" t="n">
        <v>0</v>
      </c>
      <c r="K134" s="3"/>
      <c r="L134" s="3"/>
      <c r="M134" s="3"/>
      <c r="N134" s="3"/>
      <c r="O134" s="3" t="n">
        <v>120.5</v>
      </c>
      <c r="P134" s="19"/>
      <c r="Q134" s="19"/>
      <c r="R134" s="19"/>
      <c r="S134" s="19"/>
      <c r="U134" s="3" t="n">
        <v>0.825</v>
      </c>
      <c r="V134" s="3" t="n">
        <v>0</v>
      </c>
      <c r="W134" s="3" t="n">
        <v>0</v>
      </c>
      <c r="X134" s="3" t="n">
        <v>0</v>
      </c>
      <c r="Y134" s="3" t="n">
        <v>0</v>
      </c>
    </row>
    <row r="135" customFormat="false" ht="15.75" hidden="false" customHeight="false" outlineLevel="0" collapsed="false">
      <c r="A135" s="3" t="n">
        <v>114.5</v>
      </c>
      <c r="B135" s="19"/>
      <c r="C135" s="19"/>
      <c r="D135" s="3" t="n">
        <v>0.000488281</v>
      </c>
      <c r="F135" s="3" t="n">
        <v>0.0835</v>
      </c>
      <c r="G135" s="3" t="n">
        <v>0</v>
      </c>
      <c r="H135" s="3" t="n">
        <v>0</v>
      </c>
      <c r="I135" s="3" t="n">
        <v>0</v>
      </c>
      <c r="J135" s="3" t="n">
        <v>0</v>
      </c>
      <c r="K135" s="3"/>
      <c r="L135" s="3"/>
      <c r="M135" s="3"/>
      <c r="N135" s="3"/>
      <c r="O135" s="3" t="n">
        <v>121.5</v>
      </c>
      <c r="P135" s="19"/>
      <c r="Q135" s="19"/>
      <c r="R135" s="19"/>
      <c r="S135" s="19"/>
      <c r="U135" s="3" t="n">
        <v>0.835</v>
      </c>
      <c r="V135" s="3" t="n">
        <v>0</v>
      </c>
      <c r="W135" s="3" t="n">
        <v>0</v>
      </c>
      <c r="X135" s="3" t="n">
        <v>0</v>
      </c>
      <c r="Y135" s="3" t="n">
        <v>0</v>
      </c>
    </row>
    <row r="136" customFormat="false" ht="15.75" hidden="false" customHeight="false" outlineLevel="0" collapsed="false">
      <c r="A136" s="3" t="n">
        <v>115.5</v>
      </c>
      <c r="B136" s="19"/>
      <c r="C136" s="19"/>
      <c r="D136" s="3" t="n">
        <v>0.000976562</v>
      </c>
      <c r="F136" s="3" t="n">
        <v>0.0845</v>
      </c>
      <c r="G136" s="3" t="n">
        <v>0</v>
      </c>
      <c r="H136" s="3" t="n">
        <v>0</v>
      </c>
      <c r="I136" s="3" t="n">
        <v>0</v>
      </c>
      <c r="J136" s="3" t="n">
        <v>0</v>
      </c>
      <c r="K136" s="3"/>
      <c r="L136" s="3"/>
      <c r="M136" s="3"/>
      <c r="N136" s="3"/>
      <c r="O136" s="3" t="n">
        <v>122.5</v>
      </c>
      <c r="P136" s="19"/>
      <c r="Q136" s="19"/>
      <c r="R136" s="19"/>
      <c r="S136" s="19"/>
      <c r="U136" s="3" t="n">
        <v>0.845</v>
      </c>
      <c r="V136" s="3" t="n">
        <v>0</v>
      </c>
      <c r="W136" s="3" t="n">
        <v>0</v>
      </c>
      <c r="X136" s="3" t="n">
        <v>0</v>
      </c>
      <c r="Y136" s="3" t="n">
        <v>0</v>
      </c>
    </row>
    <row r="137" customFormat="false" ht="15.75" hidden="false" customHeight="false" outlineLevel="0" collapsed="false">
      <c r="A137" s="3" t="n">
        <v>116.5</v>
      </c>
      <c r="B137" s="19"/>
      <c r="C137" s="19"/>
      <c r="D137" s="3" t="n">
        <v>0.000488281</v>
      </c>
      <c r="F137" s="3" t="n">
        <v>0.0855</v>
      </c>
      <c r="G137" s="3" t="n">
        <v>0</v>
      </c>
      <c r="H137" s="3" t="n">
        <v>0</v>
      </c>
      <c r="I137" s="3" t="n">
        <v>0</v>
      </c>
      <c r="J137" s="3" t="n">
        <v>0</v>
      </c>
      <c r="K137" s="3"/>
      <c r="L137" s="3"/>
      <c r="M137" s="3"/>
      <c r="N137" s="3"/>
      <c r="O137" s="3" t="n">
        <v>123.5</v>
      </c>
      <c r="P137" s="19"/>
      <c r="Q137" s="19"/>
      <c r="R137" s="19"/>
      <c r="S137" s="19"/>
      <c r="U137" s="3" t="n">
        <v>0.855</v>
      </c>
      <c r="V137" s="3" t="n">
        <v>0</v>
      </c>
      <c r="W137" s="3" t="n">
        <v>0</v>
      </c>
      <c r="X137" s="3" t="n">
        <v>0</v>
      </c>
      <c r="Y137" s="3" t="n">
        <v>0</v>
      </c>
    </row>
    <row r="138" customFormat="false" ht="15.75" hidden="false" customHeight="false" outlineLevel="0" collapsed="false">
      <c r="A138" s="3" t="n">
        <v>117.5</v>
      </c>
      <c r="B138" s="19"/>
      <c r="C138" s="19"/>
      <c r="D138" s="3" t="n">
        <v>0</v>
      </c>
      <c r="F138" s="3" t="n">
        <v>0.0865</v>
      </c>
      <c r="G138" s="3" t="n">
        <v>0</v>
      </c>
      <c r="H138" s="3" t="n">
        <v>0</v>
      </c>
      <c r="I138" s="3" t="n">
        <v>0</v>
      </c>
      <c r="J138" s="3" t="n">
        <v>0</v>
      </c>
      <c r="K138" s="3"/>
      <c r="L138" s="3"/>
      <c r="M138" s="3"/>
      <c r="N138" s="3"/>
      <c r="O138" s="3" t="n">
        <v>124.5</v>
      </c>
      <c r="P138" s="19"/>
      <c r="Q138" s="19"/>
      <c r="R138" s="19"/>
      <c r="S138" s="19"/>
      <c r="U138" s="3" t="n">
        <v>0.865</v>
      </c>
      <c r="V138" s="3" t="n">
        <v>0</v>
      </c>
      <c r="W138" s="3" t="n">
        <v>0</v>
      </c>
      <c r="X138" s="3" t="n">
        <v>0</v>
      </c>
      <c r="Y138" s="3" t="n">
        <v>0</v>
      </c>
    </row>
    <row r="139" customFormat="false" ht="15.75" hidden="false" customHeight="false" outlineLevel="0" collapsed="false">
      <c r="A139" s="3" t="n">
        <v>118.5</v>
      </c>
      <c r="B139" s="19"/>
      <c r="C139" s="19"/>
      <c r="D139" s="3" t="n">
        <v>0.000488281</v>
      </c>
      <c r="F139" s="3" t="n">
        <v>0.0875</v>
      </c>
      <c r="G139" s="3" t="n">
        <v>0</v>
      </c>
      <c r="H139" s="3" t="n">
        <v>0</v>
      </c>
      <c r="I139" s="3" t="n">
        <v>0</v>
      </c>
      <c r="J139" s="3" t="n">
        <v>0</v>
      </c>
      <c r="K139" s="3"/>
      <c r="L139" s="3"/>
      <c r="M139" s="3"/>
      <c r="N139" s="3"/>
      <c r="O139" s="3" t="n">
        <v>125.5</v>
      </c>
      <c r="P139" s="19"/>
      <c r="Q139" s="19"/>
      <c r="R139" s="19"/>
      <c r="S139" s="19"/>
      <c r="U139" s="3" t="n">
        <v>0.875</v>
      </c>
      <c r="V139" s="3" t="n">
        <v>0</v>
      </c>
      <c r="W139" s="3" t="n">
        <v>0</v>
      </c>
      <c r="X139" s="3" t="n">
        <v>0</v>
      </c>
      <c r="Y139" s="3" t="n">
        <v>0</v>
      </c>
    </row>
    <row r="140" customFormat="false" ht="15.75" hidden="false" customHeight="false" outlineLevel="0" collapsed="false">
      <c r="A140" s="3" t="n">
        <v>119.5</v>
      </c>
      <c r="B140" s="19"/>
      <c r="C140" s="19"/>
      <c r="D140" s="3" t="n">
        <v>0</v>
      </c>
      <c r="F140" s="3" t="n">
        <v>0.0885</v>
      </c>
      <c r="G140" s="3" t="n">
        <v>0</v>
      </c>
      <c r="H140" s="3" t="n">
        <v>0</v>
      </c>
      <c r="I140" s="3" t="n">
        <v>0</v>
      </c>
      <c r="J140" s="3" t="n">
        <v>0</v>
      </c>
      <c r="K140" s="3"/>
      <c r="L140" s="3"/>
      <c r="M140" s="3"/>
      <c r="N140" s="3"/>
      <c r="O140" s="3" t="n">
        <v>126.5</v>
      </c>
      <c r="P140" s="19"/>
      <c r="Q140" s="19"/>
      <c r="R140" s="19"/>
      <c r="S140" s="19"/>
      <c r="U140" s="3" t="n">
        <v>0.885</v>
      </c>
      <c r="V140" s="3" t="n">
        <v>0</v>
      </c>
      <c r="W140" s="3" t="n">
        <v>0</v>
      </c>
      <c r="X140" s="3" t="n">
        <v>0</v>
      </c>
      <c r="Y140" s="3" t="n">
        <v>0</v>
      </c>
    </row>
    <row r="141" customFormat="false" ht="15.75" hidden="false" customHeight="false" outlineLevel="0" collapsed="false">
      <c r="A141" s="3" t="n">
        <v>120.5</v>
      </c>
      <c r="B141" s="19"/>
      <c r="C141" s="19"/>
      <c r="D141" s="3" t="n">
        <v>0</v>
      </c>
      <c r="F141" s="3" t="n">
        <v>0.0895</v>
      </c>
      <c r="G141" s="3" t="n">
        <v>0</v>
      </c>
      <c r="H141" s="3" t="n">
        <v>0</v>
      </c>
      <c r="I141" s="3" t="n">
        <v>0</v>
      </c>
      <c r="J141" s="3" t="n">
        <v>0</v>
      </c>
      <c r="K141" s="3"/>
      <c r="L141" s="3"/>
      <c r="M141" s="3"/>
      <c r="N141" s="3"/>
      <c r="O141" s="3" t="n">
        <v>127.5</v>
      </c>
      <c r="P141" s="19"/>
      <c r="Q141" s="19"/>
      <c r="R141" s="19"/>
      <c r="S141" s="19"/>
      <c r="U141" s="3" t="n">
        <v>0.895</v>
      </c>
      <c r="V141" s="3" t="n">
        <v>0</v>
      </c>
      <c r="W141" s="3" t="n">
        <v>0</v>
      </c>
      <c r="X141" s="3" t="n">
        <v>0</v>
      </c>
      <c r="Y141" s="3" t="n">
        <v>0</v>
      </c>
    </row>
    <row r="142" customFormat="false" ht="15.75" hidden="false" customHeight="false" outlineLevel="0" collapsed="false">
      <c r="A142" s="3" t="n">
        <v>121.5</v>
      </c>
      <c r="B142" s="19"/>
      <c r="C142" s="19"/>
      <c r="D142" s="3" t="n">
        <v>0.000976562</v>
      </c>
      <c r="F142" s="3" t="n">
        <v>0.0905</v>
      </c>
      <c r="G142" s="3" t="n">
        <v>0</v>
      </c>
      <c r="H142" s="3" t="n">
        <v>0</v>
      </c>
      <c r="I142" s="3" t="n">
        <v>0</v>
      </c>
      <c r="J142" s="3" t="n">
        <v>0</v>
      </c>
      <c r="K142" s="3"/>
      <c r="L142" s="3"/>
      <c r="M142" s="3"/>
      <c r="N142" s="3"/>
      <c r="O142" s="3" t="n">
        <v>128.5</v>
      </c>
      <c r="P142" s="19"/>
      <c r="Q142" s="19"/>
      <c r="R142" s="19"/>
      <c r="S142" s="19"/>
      <c r="U142" s="3" t="n">
        <v>0.905</v>
      </c>
      <c r="V142" s="3" t="n">
        <v>0</v>
      </c>
      <c r="W142" s="3" t="n">
        <v>0</v>
      </c>
      <c r="X142" s="3" t="n">
        <v>0</v>
      </c>
      <c r="Y142" s="3" t="n">
        <v>0</v>
      </c>
    </row>
    <row r="143" customFormat="false" ht="15.75" hidden="false" customHeight="false" outlineLevel="0" collapsed="false">
      <c r="F143" s="3" t="n">
        <v>0.0915</v>
      </c>
      <c r="G143" s="3" t="n">
        <v>0</v>
      </c>
      <c r="H143" s="3" t="n">
        <v>0</v>
      </c>
      <c r="I143" s="3" t="n">
        <v>0</v>
      </c>
      <c r="J143" s="3" t="n">
        <v>0</v>
      </c>
      <c r="K143" s="3"/>
      <c r="L143" s="3"/>
      <c r="M143" s="3"/>
      <c r="N143" s="3"/>
      <c r="O143" s="3" t="n">
        <v>129.5</v>
      </c>
      <c r="P143" s="19"/>
      <c r="Q143" s="19"/>
      <c r="R143" s="19"/>
      <c r="S143" s="19"/>
      <c r="U143" s="3" t="n">
        <v>0.915</v>
      </c>
      <c r="V143" s="3" t="n">
        <v>0</v>
      </c>
      <c r="W143" s="3" t="n">
        <v>0</v>
      </c>
      <c r="X143" s="3" t="n">
        <v>0</v>
      </c>
      <c r="Y143" s="3" t="n">
        <v>0</v>
      </c>
    </row>
    <row r="144" customFormat="false" ht="15.75" hidden="false" customHeight="false" outlineLevel="0" collapsed="false">
      <c r="F144" s="3" t="n">
        <v>0.0925</v>
      </c>
      <c r="G144" s="3" t="n">
        <v>0</v>
      </c>
      <c r="H144" s="3" t="n">
        <v>0</v>
      </c>
      <c r="I144" s="3" t="n">
        <v>0</v>
      </c>
      <c r="J144" s="3" t="n">
        <v>0</v>
      </c>
      <c r="K144" s="3"/>
      <c r="L144" s="3"/>
      <c r="M144" s="3"/>
      <c r="N144" s="3"/>
      <c r="O144" s="3" t="n">
        <v>130.5</v>
      </c>
      <c r="P144" s="19"/>
      <c r="Q144" s="19"/>
      <c r="R144" s="19"/>
      <c r="S144" s="19"/>
      <c r="U144" s="3" t="n">
        <v>0.925</v>
      </c>
      <c r="V144" s="3" t="n">
        <v>0</v>
      </c>
      <c r="W144" s="3" t="n">
        <v>0</v>
      </c>
      <c r="X144" s="3" t="n">
        <v>0</v>
      </c>
      <c r="Y144" s="3" t="n">
        <v>0</v>
      </c>
    </row>
    <row r="145" customFormat="false" ht="15.75" hidden="false" customHeight="false" outlineLevel="0" collapsed="false">
      <c r="F145" s="3" t="n">
        <v>0.0935</v>
      </c>
      <c r="G145" s="3" t="n">
        <v>0</v>
      </c>
      <c r="H145" s="3" t="n">
        <v>0</v>
      </c>
      <c r="I145" s="3" t="n">
        <v>0</v>
      </c>
      <c r="J145" s="3" t="n">
        <v>0</v>
      </c>
      <c r="K145" s="3"/>
      <c r="L145" s="3"/>
      <c r="M145" s="3"/>
      <c r="N145" s="3"/>
      <c r="O145" s="3" t="n">
        <v>131.5</v>
      </c>
      <c r="P145" s="19"/>
      <c r="Q145" s="19"/>
      <c r="R145" s="19"/>
      <c r="S145" s="19"/>
      <c r="U145" s="3" t="n">
        <v>0.935</v>
      </c>
      <c r="V145" s="3" t="n">
        <v>0</v>
      </c>
      <c r="W145" s="3" t="n">
        <v>0</v>
      </c>
      <c r="X145" s="3" t="n">
        <v>0</v>
      </c>
      <c r="Y145" s="3" t="n">
        <v>0</v>
      </c>
    </row>
    <row r="146" customFormat="false" ht="15.75" hidden="false" customHeight="false" outlineLevel="0" collapsed="false">
      <c r="F146" s="3" t="n">
        <v>0.0945</v>
      </c>
      <c r="G146" s="3" t="n">
        <v>0</v>
      </c>
      <c r="H146" s="3" t="n">
        <v>0</v>
      </c>
      <c r="I146" s="3" t="n">
        <v>0</v>
      </c>
      <c r="J146" s="3" t="n">
        <v>0</v>
      </c>
      <c r="K146" s="3"/>
      <c r="L146" s="3"/>
      <c r="M146" s="3"/>
      <c r="N146" s="3"/>
      <c r="O146" s="3" t="n">
        <v>132.5</v>
      </c>
      <c r="P146" s="19"/>
      <c r="Q146" s="19"/>
      <c r="R146" s="19"/>
      <c r="S146" s="19"/>
      <c r="U146" s="3" t="n">
        <v>0.945</v>
      </c>
      <c r="V146" s="3" t="n">
        <v>0</v>
      </c>
      <c r="W146" s="3" t="n">
        <v>0</v>
      </c>
      <c r="X146" s="3" t="n">
        <v>0</v>
      </c>
      <c r="Y146" s="3" t="n">
        <v>0</v>
      </c>
    </row>
    <row r="147" customFormat="false" ht="15.75" hidden="false" customHeight="false" outlineLevel="0" collapsed="false">
      <c r="F147" s="3" t="n">
        <v>0.0955</v>
      </c>
      <c r="G147" s="3" t="n">
        <v>0</v>
      </c>
      <c r="H147" s="3" t="n">
        <v>0</v>
      </c>
      <c r="I147" s="3" t="n">
        <v>0</v>
      </c>
      <c r="J147" s="3" t="n">
        <v>0</v>
      </c>
      <c r="K147" s="3"/>
      <c r="L147" s="3"/>
      <c r="M147" s="3"/>
      <c r="N147" s="3"/>
      <c r="O147" s="3" t="n">
        <v>133.5</v>
      </c>
      <c r="P147" s="19"/>
      <c r="Q147" s="19"/>
      <c r="R147" s="19"/>
      <c r="S147" s="19"/>
      <c r="U147" s="3" t="n">
        <v>0.955</v>
      </c>
      <c r="V147" s="3" t="n">
        <v>0</v>
      </c>
      <c r="W147" s="3" t="n">
        <v>0</v>
      </c>
      <c r="X147" s="3" t="n">
        <v>0</v>
      </c>
      <c r="Y147" s="3" t="n">
        <v>0</v>
      </c>
    </row>
    <row r="148" customFormat="false" ht="15.75" hidden="false" customHeight="false" outlineLevel="0" collapsed="false">
      <c r="F148" s="3" t="n">
        <v>0.0965</v>
      </c>
      <c r="G148" s="3" t="n">
        <v>0</v>
      </c>
      <c r="H148" s="3" t="n">
        <v>0</v>
      </c>
      <c r="I148" s="3" t="n">
        <v>0</v>
      </c>
      <c r="J148" s="3" t="n">
        <v>0</v>
      </c>
      <c r="K148" s="3"/>
      <c r="L148" s="3"/>
      <c r="M148" s="3"/>
      <c r="N148" s="3"/>
      <c r="O148" s="3" t="n">
        <v>134.5</v>
      </c>
      <c r="P148" s="19"/>
      <c r="Q148" s="19"/>
      <c r="R148" s="19"/>
      <c r="S148" s="19"/>
      <c r="U148" s="3" t="n">
        <v>0.965</v>
      </c>
      <c r="V148" s="3" t="n">
        <v>0</v>
      </c>
      <c r="W148" s="3" t="n">
        <v>0</v>
      </c>
      <c r="X148" s="3" t="n">
        <v>0</v>
      </c>
      <c r="Y148" s="3" t="n">
        <v>0</v>
      </c>
    </row>
    <row r="149" customFormat="false" ht="15.75" hidden="false" customHeight="false" outlineLevel="0" collapsed="false">
      <c r="F149" s="3" t="n">
        <v>0.0975</v>
      </c>
      <c r="G149" s="3" t="n">
        <v>0</v>
      </c>
      <c r="H149" s="3" t="n">
        <v>0</v>
      </c>
      <c r="I149" s="3" t="n">
        <v>0</v>
      </c>
      <c r="J149" s="3" t="n">
        <v>0</v>
      </c>
      <c r="K149" s="3"/>
      <c r="L149" s="3"/>
      <c r="M149" s="3"/>
      <c r="N149" s="3"/>
      <c r="O149" s="3" t="n">
        <v>135.5</v>
      </c>
      <c r="P149" s="19"/>
      <c r="Q149" s="19"/>
      <c r="R149" s="19"/>
      <c r="S149" s="19"/>
      <c r="U149" s="3" t="n">
        <v>0.975</v>
      </c>
      <c r="V149" s="3" t="n">
        <v>0</v>
      </c>
      <c r="W149" s="3" t="n">
        <v>0</v>
      </c>
      <c r="X149" s="3" t="n">
        <v>0</v>
      </c>
      <c r="Y149" s="3" t="n">
        <v>0</v>
      </c>
    </row>
    <row r="150" customFormat="false" ht="15.75" hidden="false" customHeight="false" outlineLevel="0" collapsed="false">
      <c r="F150" s="3" t="n">
        <v>0.0985</v>
      </c>
      <c r="G150" s="3" t="n">
        <v>0</v>
      </c>
      <c r="H150" s="3" t="n">
        <v>0</v>
      </c>
      <c r="I150" s="3" t="n">
        <v>0</v>
      </c>
      <c r="J150" s="3" t="n">
        <v>0</v>
      </c>
      <c r="K150" s="3"/>
      <c r="L150" s="3"/>
      <c r="M150" s="3"/>
      <c r="N150" s="3"/>
      <c r="O150" s="3" t="n">
        <v>136.5</v>
      </c>
      <c r="P150" s="19"/>
      <c r="Q150" s="19"/>
      <c r="R150" s="19"/>
      <c r="S150" s="19"/>
      <c r="U150" s="3" t="n">
        <v>0.985</v>
      </c>
      <c r="V150" s="3" t="n">
        <v>0</v>
      </c>
      <c r="W150" s="3" t="n">
        <v>0</v>
      </c>
      <c r="X150" s="3" t="n">
        <v>0</v>
      </c>
      <c r="Y150" s="3" t="n">
        <v>0</v>
      </c>
    </row>
    <row r="151" customFormat="false" ht="15.75" hidden="false" customHeight="false" outlineLevel="0" collapsed="false">
      <c r="F151" s="3" t="n">
        <v>0.0995</v>
      </c>
      <c r="G151" s="3" t="n">
        <v>0</v>
      </c>
      <c r="H151" s="3" t="n">
        <v>0</v>
      </c>
      <c r="I151" s="3" t="n">
        <v>0</v>
      </c>
      <c r="J151" s="3" t="n">
        <v>0</v>
      </c>
      <c r="K151" s="3"/>
      <c r="L151" s="3"/>
      <c r="M151" s="3"/>
      <c r="N151" s="3"/>
      <c r="O151" s="3" t="n">
        <v>137.5</v>
      </c>
      <c r="P151" s="19"/>
      <c r="Q151" s="19"/>
      <c r="R151" s="19"/>
      <c r="S151" s="19"/>
      <c r="U151" s="3" t="n">
        <v>0.995</v>
      </c>
      <c r="V151" s="3" t="n">
        <v>0</v>
      </c>
      <c r="W151" s="3" t="n">
        <v>0</v>
      </c>
      <c r="X151" s="3" t="n">
        <v>0</v>
      </c>
      <c r="Y151" s="3" t="n">
        <v>0</v>
      </c>
    </row>
    <row r="152" customFormat="false" ht="15.75" hidden="false" customHeight="false" outlineLevel="0" collapsed="false">
      <c r="F152" s="3" t="n">
        <v>0.1005</v>
      </c>
      <c r="G152" s="3" t="n">
        <v>0</v>
      </c>
      <c r="H152" s="3" t="n">
        <v>0</v>
      </c>
      <c r="I152" s="3" t="n">
        <v>0</v>
      </c>
      <c r="J152" s="3" t="n">
        <v>0</v>
      </c>
      <c r="K152" s="3"/>
      <c r="L152" s="3"/>
      <c r="M152" s="3"/>
      <c r="N152" s="3"/>
      <c r="O152" s="3" t="n">
        <v>138.5</v>
      </c>
      <c r="P152" s="19"/>
      <c r="Q152" s="19"/>
      <c r="R152" s="19"/>
      <c r="S152" s="19"/>
      <c r="U152" s="3" t="n">
        <v>1.005</v>
      </c>
      <c r="V152" s="3" t="n">
        <v>0</v>
      </c>
      <c r="W152" s="3" t="n">
        <v>0</v>
      </c>
      <c r="X152" s="3" t="n">
        <v>0</v>
      </c>
      <c r="Y152" s="3" t="n">
        <v>0</v>
      </c>
    </row>
    <row r="153" customFormat="false" ht="15.75" hidden="false" customHeight="false" outlineLevel="0" collapsed="false">
      <c r="F153" s="3" t="n">
        <v>0.1015</v>
      </c>
      <c r="G153" s="3" t="n">
        <v>0</v>
      </c>
      <c r="H153" s="3" t="n">
        <v>0</v>
      </c>
      <c r="I153" s="3" t="n">
        <v>0</v>
      </c>
      <c r="J153" s="3" t="n">
        <v>0</v>
      </c>
      <c r="K153" s="3"/>
      <c r="L153" s="3"/>
      <c r="M153" s="3"/>
      <c r="N153" s="3"/>
      <c r="O153" s="3" t="n">
        <v>139.5</v>
      </c>
      <c r="P153" s="19"/>
      <c r="Q153" s="19"/>
      <c r="R153" s="3" t="n">
        <v>0.000488281</v>
      </c>
      <c r="S153" s="19"/>
      <c r="U153" s="3" t="n">
        <v>1.015</v>
      </c>
      <c r="V153" s="3" t="n">
        <v>0</v>
      </c>
      <c r="W153" s="3" t="n">
        <v>0</v>
      </c>
      <c r="X153" s="3" t="n">
        <v>0</v>
      </c>
      <c r="Y153" s="3" t="n">
        <v>0</v>
      </c>
    </row>
    <row r="154" customFormat="false" ht="15.75" hidden="false" customHeight="false" outlineLevel="0" collapsed="false">
      <c r="F154" s="3" t="n">
        <v>0.1025</v>
      </c>
      <c r="G154" s="3" t="n">
        <v>0</v>
      </c>
      <c r="H154" s="3" t="n">
        <v>0</v>
      </c>
      <c r="I154" s="3" t="n">
        <v>0</v>
      </c>
      <c r="J154" s="3" t="n">
        <v>0</v>
      </c>
      <c r="K154" s="3"/>
      <c r="L154" s="3"/>
      <c r="M154" s="3"/>
      <c r="N154" s="3"/>
      <c r="O154" s="3" t="n">
        <v>140.5</v>
      </c>
      <c r="P154" s="19"/>
      <c r="Q154" s="19"/>
      <c r="R154" s="3" t="n">
        <v>0</v>
      </c>
      <c r="S154" s="19"/>
      <c r="U154" s="3" t="n">
        <v>1.025</v>
      </c>
      <c r="V154" s="3" t="n">
        <v>0</v>
      </c>
      <c r="W154" s="3" t="n">
        <v>0</v>
      </c>
      <c r="X154" s="3" t="n">
        <v>0</v>
      </c>
      <c r="Y154" s="3" t="n">
        <v>0</v>
      </c>
    </row>
    <row r="155" customFormat="false" ht="15.75" hidden="false" customHeight="false" outlineLevel="0" collapsed="false">
      <c r="F155" s="3" t="n">
        <v>0.1035</v>
      </c>
      <c r="G155" s="3" t="n">
        <v>0</v>
      </c>
      <c r="H155" s="3" t="n">
        <v>0</v>
      </c>
      <c r="I155" s="3" t="n">
        <v>0</v>
      </c>
      <c r="J155" s="3" t="n">
        <v>0</v>
      </c>
      <c r="K155" s="3"/>
      <c r="L155" s="3"/>
      <c r="M155" s="3"/>
      <c r="N155" s="3"/>
      <c r="O155" s="3" t="n">
        <v>141.5</v>
      </c>
      <c r="P155" s="19"/>
      <c r="Q155" s="19"/>
      <c r="R155" s="3" t="n">
        <v>0</v>
      </c>
      <c r="S155" s="19"/>
      <c r="U155" s="3" t="n">
        <v>1.035</v>
      </c>
      <c r="V155" s="3" t="n">
        <v>0</v>
      </c>
      <c r="W155" s="3" t="n">
        <v>0</v>
      </c>
      <c r="X155" s="3" t="n">
        <v>0</v>
      </c>
      <c r="Y155" s="3" t="n">
        <v>0</v>
      </c>
    </row>
    <row r="156" customFormat="false" ht="15.75" hidden="false" customHeight="false" outlineLevel="0" collapsed="false">
      <c r="F156" s="3" t="n">
        <v>0.1045</v>
      </c>
      <c r="G156" s="3" t="n">
        <v>0</v>
      </c>
      <c r="H156" s="3" t="n">
        <v>0</v>
      </c>
      <c r="I156" s="3" t="n">
        <v>0</v>
      </c>
      <c r="J156" s="3" t="n">
        <v>0</v>
      </c>
      <c r="K156" s="3"/>
      <c r="L156" s="3"/>
      <c r="M156" s="3"/>
      <c r="N156" s="3"/>
      <c r="O156" s="3" t="n">
        <v>142.5</v>
      </c>
      <c r="P156" s="19"/>
      <c r="Q156" s="19"/>
      <c r="R156" s="3" t="n">
        <v>0</v>
      </c>
      <c r="S156" s="19"/>
      <c r="U156" s="3" t="n">
        <v>1.045</v>
      </c>
      <c r="V156" s="3" t="n">
        <v>0</v>
      </c>
      <c r="W156" s="3" t="n">
        <v>0</v>
      </c>
      <c r="X156" s="3" t="n">
        <v>0</v>
      </c>
      <c r="Y156" s="3" t="n">
        <v>0</v>
      </c>
    </row>
    <row r="157" customFormat="false" ht="15.75" hidden="false" customHeight="false" outlineLevel="0" collapsed="false">
      <c r="F157" s="3" t="n">
        <v>0.1055</v>
      </c>
      <c r="G157" s="3" t="n">
        <v>0</v>
      </c>
      <c r="H157" s="3" t="n">
        <v>0</v>
      </c>
      <c r="I157" s="3" t="n">
        <v>0</v>
      </c>
      <c r="J157" s="3" t="n">
        <v>0</v>
      </c>
      <c r="K157" s="3"/>
      <c r="L157" s="3"/>
      <c r="M157" s="3"/>
      <c r="N157" s="3"/>
      <c r="O157" s="3" t="n">
        <v>143.5</v>
      </c>
      <c r="P157" s="19"/>
      <c r="Q157" s="19"/>
      <c r="R157" s="3" t="n">
        <v>0</v>
      </c>
      <c r="S157" s="19"/>
      <c r="U157" s="3" t="n">
        <v>1.055</v>
      </c>
      <c r="V157" s="3" t="n">
        <v>0</v>
      </c>
      <c r="W157" s="3" t="n">
        <v>0</v>
      </c>
      <c r="X157" s="3" t="n">
        <v>0</v>
      </c>
      <c r="Y157" s="3" t="n">
        <v>0</v>
      </c>
    </row>
    <row r="158" customFormat="false" ht="15.75" hidden="false" customHeight="false" outlineLevel="0" collapsed="false">
      <c r="F158" s="3" t="n">
        <v>0.1065</v>
      </c>
      <c r="G158" s="3" t="n">
        <v>0</v>
      </c>
      <c r="H158" s="3" t="n">
        <v>0</v>
      </c>
      <c r="I158" s="3" t="n">
        <v>0</v>
      </c>
      <c r="J158" s="3" t="n">
        <v>0</v>
      </c>
      <c r="K158" s="3"/>
      <c r="L158" s="3"/>
      <c r="M158" s="3"/>
      <c r="N158" s="3"/>
      <c r="O158" s="3" t="n">
        <v>144.5</v>
      </c>
      <c r="P158" s="19"/>
      <c r="Q158" s="19"/>
      <c r="R158" s="3" t="n">
        <v>0</v>
      </c>
      <c r="S158" s="19"/>
      <c r="U158" s="3" t="n">
        <v>1.065</v>
      </c>
      <c r="V158" s="3" t="n">
        <v>0</v>
      </c>
      <c r="W158" s="3" t="n">
        <v>0</v>
      </c>
      <c r="X158" s="3" t="n">
        <v>0</v>
      </c>
      <c r="Y158" s="3" t="n">
        <v>0</v>
      </c>
    </row>
    <row r="159" customFormat="false" ht="15.75" hidden="false" customHeight="false" outlineLevel="0" collapsed="false">
      <c r="F159" s="3" t="n">
        <v>0.1075</v>
      </c>
      <c r="G159" s="3" t="n">
        <v>0</v>
      </c>
      <c r="H159" s="3" t="n">
        <v>0</v>
      </c>
      <c r="I159" s="3" t="n">
        <v>0</v>
      </c>
      <c r="J159" s="3" t="n">
        <v>0</v>
      </c>
      <c r="K159" s="3"/>
      <c r="L159" s="3"/>
      <c r="M159" s="3"/>
      <c r="N159" s="3"/>
      <c r="O159" s="3" t="n">
        <v>145.5</v>
      </c>
      <c r="P159" s="19"/>
      <c r="Q159" s="19"/>
      <c r="R159" s="3" t="n">
        <v>0.000488281</v>
      </c>
      <c r="S159" s="19"/>
      <c r="U159" s="3" t="n">
        <v>1.075</v>
      </c>
      <c r="V159" s="3" t="n">
        <v>0</v>
      </c>
      <c r="W159" s="3" t="n">
        <v>0</v>
      </c>
      <c r="X159" s="3" t="n">
        <v>0</v>
      </c>
      <c r="Y159" s="3" t="n">
        <v>0</v>
      </c>
    </row>
    <row r="160" customFormat="false" ht="15.75" hidden="false" customHeight="false" outlineLevel="0" collapsed="false">
      <c r="F160" s="3" t="n">
        <v>0.1085</v>
      </c>
      <c r="G160" s="3" t="n">
        <v>0</v>
      </c>
      <c r="H160" s="3" t="n">
        <v>0</v>
      </c>
      <c r="I160" s="3" t="n">
        <v>0</v>
      </c>
      <c r="J160" s="3" t="n">
        <v>0</v>
      </c>
      <c r="K160" s="3"/>
      <c r="L160" s="3"/>
      <c r="M160" s="3"/>
      <c r="N160" s="3"/>
      <c r="O160" s="3" t="n">
        <v>146.5</v>
      </c>
      <c r="P160" s="19"/>
      <c r="Q160" s="19"/>
      <c r="R160" s="3" t="n">
        <v>0</v>
      </c>
      <c r="S160" s="19"/>
      <c r="U160" s="3" t="n">
        <v>1.085</v>
      </c>
      <c r="V160" s="3" t="n">
        <v>0</v>
      </c>
      <c r="W160" s="3" t="n">
        <v>0</v>
      </c>
      <c r="X160" s="3" t="n">
        <v>0</v>
      </c>
      <c r="Y160" s="3" t="n">
        <v>0</v>
      </c>
    </row>
    <row r="161" customFormat="false" ht="15.75" hidden="false" customHeight="false" outlineLevel="0" collapsed="false">
      <c r="F161" s="3" t="n">
        <v>0.1095</v>
      </c>
      <c r="G161" s="3" t="n">
        <v>0</v>
      </c>
      <c r="H161" s="3" t="n">
        <v>0</v>
      </c>
      <c r="I161" s="3" t="n">
        <v>0</v>
      </c>
      <c r="J161" s="3" t="n">
        <v>0</v>
      </c>
      <c r="K161" s="3"/>
      <c r="L161" s="3"/>
      <c r="M161" s="3"/>
      <c r="N161" s="3"/>
      <c r="O161" s="3" t="n">
        <v>147.5</v>
      </c>
      <c r="P161" s="19"/>
      <c r="Q161" s="19"/>
      <c r="R161" s="3" t="n">
        <v>0</v>
      </c>
      <c r="S161" s="19"/>
      <c r="U161" s="3" t="n">
        <v>1.095</v>
      </c>
      <c r="V161" s="3" t="n">
        <v>0</v>
      </c>
      <c r="W161" s="3" t="n">
        <v>0</v>
      </c>
      <c r="X161" s="3" t="n">
        <v>0</v>
      </c>
      <c r="Y161" s="3" t="n">
        <v>0</v>
      </c>
    </row>
    <row r="162" customFormat="false" ht="15.75" hidden="false" customHeight="false" outlineLevel="0" collapsed="false">
      <c r="F162" s="3" t="n">
        <v>0.1105</v>
      </c>
      <c r="G162" s="3" t="n">
        <v>0</v>
      </c>
      <c r="H162" s="3" t="n">
        <v>0</v>
      </c>
      <c r="I162" s="3" t="n">
        <v>0</v>
      </c>
      <c r="J162" s="3" t="n">
        <v>0</v>
      </c>
      <c r="K162" s="3"/>
      <c r="L162" s="3"/>
      <c r="M162" s="3"/>
      <c r="N162" s="3"/>
      <c r="O162" s="3" t="n">
        <v>148.5</v>
      </c>
      <c r="P162" s="19"/>
      <c r="Q162" s="19"/>
      <c r="R162" s="3" t="n">
        <v>0.000488281</v>
      </c>
      <c r="S162" s="19"/>
      <c r="U162" s="3" t="n">
        <v>1.105</v>
      </c>
      <c r="V162" s="3" t="n">
        <v>0</v>
      </c>
      <c r="W162" s="3" t="n">
        <v>0</v>
      </c>
      <c r="X162" s="3" t="n">
        <v>0</v>
      </c>
      <c r="Y162" s="3" t="n">
        <v>0</v>
      </c>
    </row>
    <row r="163" customFormat="false" ht="15.75" hidden="false" customHeight="false" outlineLevel="0" collapsed="false">
      <c r="F163" s="3" t="n">
        <v>0.1115</v>
      </c>
      <c r="G163" s="3" t="n">
        <v>0</v>
      </c>
      <c r="H163" s="3" t="n">
        <v>0</v>
      </c>
      <c r="I163" s="3" t="n">
        <v>0</v>
      </c>
      <c r="J163" s="3" t="n">
        <v>0</v>
      </c>
      <c r="K163" s="3"/>
      <c r="L163" s="3"/>
      <c r="M163" s="3"/>
      <c r="N163" s="3"/>
      <c r="O163" s="3" t="n">
        <v>149.5</v>
      </c>
      <c r="P163" s="19"/>
      <c r="Q163" s="19"/>
      <c r="R163" s="3" t="n">
        <v>0</v>
      </c>
      <c r="S163" s="19"/>
      <c r="U163" s="3" t="n">
        <v>1.115</v>
      </c>
      <c r="V163" s="3" t="n">
        <v>0</v>
      </c>
      <c r="W163" s="3" t="n">
        <v>0</v>
      </c>
      <c r="X163" s="3" t="n">
        <v>0</v>
      </c>
      <c r="Y163" s="3" t="n">
        <v>0</v>
      </c>
    </row>
    <row r="164" customFormat="false" ht="15.75" hidden="false" customHeight="false" outlineLevel="0" collapsed="false">
      <c r="F164" s="3" t="n">
        <v>0.1125</v>
      </c>
      <c r="G164" s="3" t="n">
        <v>0</v>
      </c>
      <c r="H164" s="3" t="n">
        <v>0</v>
      </c>
      <c r="I164" s="3" t="n">
        <v>0</v>
      </c>
      <c r="J164" s="3" t="n">
        <v>0</v>
      </c>
      <c r="K164" s="3"/>
      <c r="L164" s="3"/>
      <c r="M164" s="3"/>
      <c r="N164" s="3"/>
      <c r="O164" s="3" t="n">
        <v>150.5</v>
      </c>
      <c r="P164" s="19"/>
      <c r="Q164" s="19"/>
      <c r="R164" s="3" t="n">
        <v>0</v>
      </c>
      <c r="S164" s="19"/>
      <c r="U164" s="3" t="n">
        <v>1.125</v>
      </c>
      <c r="V164" s="3" t="n">
        <v>0</v>
      </c>
      <c r="W164" s="3" t="n">
        <v>0</v>
      </c>
      <c r="X164" s="3" t="n">
        <v>0</v>
      </c>
      <c r="Y164" s="3" t="n">
        <v>0</v>
      </c>
    </row>
    <row r="165" customFormat="false" ht="15.75" hidden="false" customHeight="false" outlineLevel="0" collapsed="false">
      <c r="F165" s="3" t="n">
        <v>0.1135</v>
      </c>
      <c r="G165" s="3" t="n">
        <v>0</v>
      </c>
      <c r="H165" s="3" t="n">
        <v>0</v>
      </c>
      <c r="I165" s="3" t="n">
        <v>0</v>
      </c>
      <c r="J165" s="3" t="n">
        <v>0</v>
      </c>
      <c r="K165" s="3"/>
      <c r="L165" s="3"/>
      <c r="M165" s="3"/>
      <c r="N165" s="3"/>
      <c r="O165" s="3" t="n">
        <v>151.5</v>
      </c>
      <c r="P165" s="19"/>
      <c r="Q165" s="19"/>
      <c r="R165" s="3" t="n">
        <v>0.000488281</v>
      </c>
      <c r="S165" s="19"/>
      <c r="U165" s="3" t="n">
        <v>1.135</v>
      </c>
      <c r="V165" s="3" t="n">
        <v>0</v>
      </c>
      <c r="W165" s="3" t="n">
        <v>0</v>
      </c>
      <c r="X165" s="3" t="n">
        <v>0</v>
      </c>
      <c r="Y165" s="3" t="n">
        <v>0</v>
      </c>
    </row>
    <row r="166" customFormat="false" ht="15.75" hidden="false" customHeight="false" outlineLevel="0" collapsed="false">
      <c r="F166" s="3" t="n">
        <v>0.1145</v>
      </c>
      <c r="G166" s="3" t="n">
        <v>0</v>
      </c>
      <c r="H166" s="3" t="n">
        <v>0</v>
      </c>
      <c r="I166" s="3" t="n">
        <v>0</v>
      </c>
      <c r="J166" s="3" t="n">
        <v>0</v>
      </c>
      <c r="K166" s="3"/>
      <c r="L166" s="3"/>
      <c r="M166" s="3"/>
      <c r="N166" s="3"/>
      <c r="O166" s="3" t="n">
        <v>152.5</v>
      </c>
      <c r="P166" s="19"/>
      <c r="Q166" s="19"/>
      <c r="R166" s="3" t="n">
        <v>0.00146484</v>
      </c>
      <c r="S166" s="19"/>
      <c r="U166" s="3" t="n">
        <v>1.145</v>
      </c>
      <c r="V166" s="3" t="n">
        <v>0</v>
      </c>
      <c r="W166" s="3" t="n">
        <v>0</v>
      </c>
      <c r="X166" s="3" t="n">
        <v>0</v>
      </c>
      <c r="Y166" s="3" t="n">
        <v>0</v>
      </c>
    </row>
    <row r="167" customFormat="false" ht="15.75" hidden="false" customHeight="false" outlineLevel="0" collapsed="false">
      <c r="F167" s="3" t="n">
        <v>0.1155</v>
      </c>
      <c r="G167" s="3" t="n">
        <v>0</v>
      </c>
      <c r="H167" s="3" t="n">
        <v>0</v>
      </c>
      <c r="I167" s="3" t="n">
        <v>0</v>
      </c>
      <c r="J167" s="3" t="n">
        <v>0</v>
      </c>
      <c r="K167" s="3"/>
      <c r="L167" s="3"/>
      <c r="M167" s="3"/>
      <c r="N167" s="3"/>
      <c r="O167" s="3" t="n">
        <v>153.5</v>
      </c>
      <c r="P167" s="19"/>
      <c r="Q167" s="19"/>
      <c r="R167" s="3" t="n">
        <v>0.000976562</v>
      </c>
      <c r="S167" s="19"/>
      <c r="U167" s="3" t="n">
        <v>1.155</v>
      </c>
      <c r="V167" s="3" t="n">
        <v>0</v>
      </c>
      <c r="W167" s="3" t="n">
        <v>0</v>
      </c>
      <c r="X167" s="3" t="n">
        <v>0</v>
      </c>
      <c r="Y167" s="3" t="n">
        <v>0</v>
      </c>
    </row>
    <row r="168" customFormat="false" ht="15.75" hidden="false" customHeight="false" outlineLevel="0" collapsed="false">
      <c r="F168" s="3" t="n">
        <v>0.1165</v>
      </c>
      <c r="G168" s="3" t="n">
        <v>0</v>
      </c>
      <c r="H168" s="3" t="n">
        <v>0</v>
      </c>
      <c r="I168" s="3" t="n">
        <v>0</v>
      </c>
      <c r="J168" s="3" t="n">
        <v>0</v>
      </c>
      <c r="K168" s="3"/>
      <c r="L168" s="3"/>
      <c r="M168" s="3"/>
      <c r="N168" s="3"/>
      <c r="O168" s="3" t="n">
        <v>154.5</v>
      </c>
      <c r="P168" s="19"/>
      <c r="Q168" s="19"/>
      <c r="R168" s="3" t="n">
        <v>0.000976562</v>
      </c>
      <c r="S168" s="19"/>
      <c r="U168" s="3" t="n">
        <v>1.165</v>
      </c>
      <c r="V168" s="3" t="n">
        <v>0</v>
      </c>
      <c r="W168" s="3" t="n">
        <v>0</v>
      </c>
      <c r="X168" s="3" t="n">
        <v>0</v>
      </c>
      <c r="Y168" s="3" t="n">
        <v>0</v>
      </c>
    </row>
    <row r="169" customFormat="false" ht="15.75" hidden="false" customHeight="false" outlineLevel="0" collapsed="false">
      <c r="F169" s="3" t="n">
        <v>0.1175</v>
      </c>
      <c r="G169" s="3" t="n">
        <v>0</v>
      </c>
      <c r="H169" s="3" t="n">
        <v>0</v>
      </c>
      <c r="I169" s="3" t="n">
        <v>0</v>
      </c>
      <c r="J169" s="3" t="n">
        <v>0</v>
      </c>
      <c r="K169" s="3"/>
      <c r="L169" s="3"/>
      <c r="M169" s="3"/>
      <c r="N169" s="3"/>
      <c r="O169" s="3" t="n">
        <v>155.5</v>
      </c>
      <c r="P169" s="19"/>
      <c r="Q169" s="19"/>
      <c r="R169" s="3" t="n">
        <v>0.000976562</v>
      </c>
      <c r="S169" s="19"/>
      <c r="U169" s="3" t="n">
        <v>1.175</v>
      </c>
      <c r="V169" s="3" t="n">
        <v>0</v>
      </c>
      <c r="W169" s="3" t="n">
        <v>0</v>
      </c>
      <c r="X169" s="3" t="n">
        <v>0</v>
      </c>
      <c r="Y169" s="3" t="n">
        <v>0</v>
      </c>
    </row>
    <row r="170" customFormat="false" ht="15.75" hidden="false" customHeight="false" outlineLevel="0" collapsed="false">
      <c r="F170" s="3" t="n">
        <v>0.1185</v>
      </c>
      <c r="G170" s="3" t="n">
        <v>0</v>
      </c>
      <c r="H170" s="3" t="n">
        <v>0</v>
      </c>
      <c r="I170" s="3" t="n">
        <v>0</v>
      </c>
      <c r="J170" s="3" t="n">
        <v>0</v>
      </c>
      <c r="K170" s="3"/>
      <c r="L170" s="3"/>
      <c r="M170" s="3"/>
      <c r="N170" s="3"/>
      <c r="O170" s="3" t="n">
        <v>156.5</v>
      </c>
      <c r="P170" s="19"/>
      <c r="Q170" s="19"/>
      <c r="R170" s="3" t="n">
        <v>0.00244141</v>
      </c>
      <c r="S170" s="19"/>
      <c r="U170" s="3" t="n">
        <v>1.185</v>
      </c>
      <c r="V170" s="3" t="n">
        <v>0</v>
      </c>
      <c r="W170" s="3" t="n">
        <v>0</v>
      </c>
      <c r="X170" s="3" t="n">
        <v>0</v>
      </c>
      <c r="Y170" s="3" t="n">
        <v>0</v>
      </c>
    </row>
    <row r="171" customFormat="false" ht="15.75" hidden="false" customHeight="false" outlineLevel="0" collapsed="false">
      <c r="F171" s="3" t="n">
        <v>0.1195</v>
      </c>
      <c r="G171" s="3" t="n">
        <v>0</v>
      </c>
      <c r="H171" s="3" t="n">
        <v>0</v>
      </c>
      <c r="I171" s="3" t="n">
        <v>0</v>
      </c>
      <c r="J171" s="3" t="n">
        <v>0</v>
      </c>
      <c r="K171" s="3"/>
      <c r="L171" s="3"/>
      <c r="M171" s="3"/>
      <c r="N171" s="3"/>
      <c r="O171" s="3" t="n">
        <v>157.5</v>
      </c>
      <c r="P171" s="19"/>
      <c r="Q171" s="19"/>
      <c r="R171" s="3" t="n">
        <v>0.00146484</v>
      </c>
      <c r="S171" s="19"/>
      <c r="U171" s="3" t="n">
        <v>1.195</v>
      </c>
      <c r="V171" s="3" t="n">
        <v>0</v>
      </c>
      <c r="W171" s="3" t="n">
        <v>0</v>
      </c>
      <c r="X171" s="3" t="n">
        <v>0</v>
      </c>
      <c r="Y171" s="3" t="n">
        <v>0</v>
      </c>
    </row>
    <row r="172" customFormat="false" ht="15.75" hidden="false" customHeight="false" outlineLevel="0" collapsed="false">
      <c r="F172" s="3" t="n">
        <v>0.1205</v>
      </c>
      <c r="G172" s="3" t="n">
        <v>0</v>
      </c>
      <c r="H172" s="3" t="n">
        <v>0</v>
      </c>
      <c r="I172" s="3" t="n">
        <v>0</v>
      </c>
      <c r="J172" s="3" t="n">
        <v>0</v>
      </c>
      <c r="K172" s="3"/>
      <c r="L172" s="3"/>
      <c r="M172" s="3"/>
      <c r="N172" s="3"/>
      <c r="O172" s="3" t="n">
        <v>158.5</v>
      </c>
      <c r="P172" s="19"/>
      <c r="Q172" s="19"/>
      <c r="R172" s="3" t="n">
        <v>0.000976562</v>
      </c>
      <c r="S172" s="19"/>
      <c r="U172" s="3" t="n">
        <v>1.205</v>
      </c>
      <c r="V172" s="3" t="n">
        <v>0</v>
      </c>
      <c r="W172" s="3" t="n">
        <v>0</v>
      </c>
      <c r="X172" s="3" t="n">
        <v>0</v>
      </c>
      <c r="Y172" s="3" t="n">
        <v>0</v>
      </c>
    </row>
    <row r="173" customFormat="false" ht="15.75" hidden="false" customHeight="false" outlineLevel="0" collapsed="false">
      <c r="F173" s="3" t="n">
        <v>0.1215</v>
      </c>
      <c r="G173" s="3" t="n">
        <v>0</v>
      </c>
      <c r="H173" s="3" t="n">
        <v>0</v>
      </c>
      <c r="I173" s="3" t="n">
        <v>0</v>
      </c>
      <c r="J173" s="3" t="n">
        <v>0</v>
      </c>
      <c r="K173" s="3"/>
      <c r="L173" s="3"/>
      <c r="M173" s="3"/>
      <c r="N173" s="3"/>
      <c r="O173" s="3" t="n">
        <v>159.5</v>
      </c>
      <c r="P173" s="19"/>
      <c r="Q173" s="19"/>
      <c r="R173" s="3" t="n">
        <v>0.000976562</v>
      </c>
      <c r="S173" s="19"/>
      <c r="U173" s="3" t="n">
        <v>1.215</v>
      </c>
      <c r="V173" s="3" t="n">
        <v>0</v>
      </c>
      <c r="W173" s="3" t="n">
        <v>0</v>
      </c>
      <c r="X173" s="3" t="n">
        <v>0</v>
      </c>
      <c r="Y173" s="3" t="n">
        <v>0</v>
      </c>
    </row>
    <row r="174" customFormat="false" ht="15.75" hidden="false" customHeight="false" outlineLevel="0" collapsed="false">
      <c r="F174" s="3" t="n">
        <v>0.1225</v>
      </c>
      <c r="G174" s="3" t="n">
        <v>0</v>
      </c>
      <c r="H174" s="3" t="n">
        <v>0</v>
      </c>
      <c r="I174" s="3" t="n">
        <v>0</v>
      </c>
      <c r="J174" s="3" t="n">
        <v>0</v>
      </c>
      <c r="K174" s="3"/>
      <c r="L174" s="3"/>
      <c r="M174" s="3"/>
      <c r="N174" s="3"/>
      <c r="O174" s="3" t="n">
        <v>160.5</v>
      </c>
      <c r="P174" s="19"/>
      <c r="Q174" s="19"/>
      <c r="R174" s="3" t="n">
        <v>0.00244141</v>
      </c>
      <c r="S174" s="19"/>
      <c r="U174" s="3" t="n">
        <v>1.225</v>
      </c>
      <c r="V174" s="3" t="n">
        <v>0</v>
      </c>
      <c r="W174" s="3" t="n">
        <v>0</v>
      </c>
      <c r="X174" s="3" t="n">
        <v>0</v>
      </c>
      <c r="Y174" s="3" t="n">
        <v>0</v>
      </c>
    </row>
    <row r="175" customFormat="false" ht="15.75" hidden="false" customHeight="false" outlineLevel="0" collapsed="false">
      <c r="F175" s="3" t="n">
        <v>0.1235</v>
      </c>
      <c r="G175" s="3" t="n">
        <v>0</v>
      </c>
      <c r="H175" s="3" t="n">
        <v>0</v>
      </c>
      <c r="I175" s="3" t="n">
        <v>0</v>
      </c>
      <c r="J175" s="3" t="n">
        <v>0</v>
      </c>
      <c r="K175" s="3"/>
      <c r="L175" s="3"/>
      <c r="M175" s="3"/>
      <c r="N175" s="3"/>
      <c r="O175" s="3" t="n">
        <v>161.5</v>
      </c>
      <c r="P175" s="19"/>
      <c r="Q175" s="19"/>
      <c r="R175" s="3" t="n">
        <v>0.00341797</v>
      </c>
      <c r="S175" s="19"/>
      <c r="U175" s="3" t="n">
        <v>1.235</v>
      </c>
      <c r="V175" s="3" t="n">
        <v>0</v>
      </c>
      <c r="W175" s="3" t="n">
        <v>0</v>
      </c>
      <c r="X175" s="3" t="n">
        <v>0</v>
      </c>
      <c r="Y175" s="3" t="n">
        <v>0</v>
      </c>
    </row>
    <row r="176" customFormat="false" ht="15.75" hidden="false" customHeight="false" outlineLevel="0" collapsed="false">
      <c r="F176" s="3" t="n">
        <v>0.1245</v>
      </c>
      <c r="G176" s="3" t="n">
        <v>0</v>
      </c>
      <c r="H176" s="3" t="n">
        <v>0</v>
      </c>
      <c r="I176" s="3" t="n">
        <v>0</v>
      </c>
      <c r="J176" s="3" t="n">
        <v>0</v>
      </c>
      <c r="K176" s="3"/>
      <c r="L176" s="3"/>
      <c r="M176" s="3"/>
      <c r="N176" s="3"/>
      <c r="O176" s="3" t="n">
        <v>162.5</v>
      </c>
      <c r="P176" s="19"/>
      <c r="Q176" s="19"/>
      <c r="R176" s="3" t="n">
        <v>0.00292969</v>
      </c>
      <c r="S176" s="19"/>
      <c r="U176" s="3" t="n">
        <v>1.245</v>
      </c>
      <c r="V176" s="3" t="n">
        <v>0</v>
      </c>
      <c r="W176" s="3" t="n">
        <v>0</v>
      </c>
      <c r="X176" s="3" t="n">
        <v>0</v>
      </c>
      <c r="Y176" s="3" t="n">
        <v>0</v>
      </c>
    </row>
    <row r="177" customFormat="false" ht="15.75" hidden="false" customHeight="false" outlineLevel="0" collapsed="false">
      <c r="F177" s="3" t="n">
        <v>0.1255</v>
      </c>
      <c r="G177" s="3" t="n">
        <v>0</v>
      </c>
      <c r="H177" s="3" t="n">
        <v>0</v>
      </c>
      <c r="I177" s="3" t="n">
        <v>0</v>
      </c>
      <c r="J177" s="3" t="n">
        <v>0</v>
      </c>
      <c r="K177" s="3"/>
      <c r="L177" s="3"/>
      <c r="M177" s="3"/>
      <c r="N177" s="3"/>
      <c r="O177" s="3" t="n">
        <v>163.5</v>
      </c>
      <c r="P177" s="19"/>
      <c r="Q177" s="19"/>
      <c r="R177" s="3" t="n">
        <v>0.00292969</v>
      </c>
      <c r="S177" s="19"/>
      <c r="U177" s="3" t="n">
        <v>1.255</v>
      </c>
      <c r="V177" s="3" t="n">
        <v>0</v>
      </c>
      <c r="W177" s="3" t="n">
        <v>0</v>
      </c>
      <c r="X177" s="3" t="n">
        <v>0</v>
      </c>
      <c r="Y177" s="3" t="n">
        <v>0</v>
      </c>
    </row>
    <row r="178" customFormat="false" ht="15.75" hidden="false" customHeight="false" outlineLevel="0" collapsed="false">
      <c r="F178" s="3" t="n">
        <v>0.1265</v>
      </c>
      <c r="G178" s="3" t="n">
        <v>0</v>
      </c>
      <c r="H178" s="3" t="n">
        <v>0</v>
      </c>
      <c r="I178" s="3" t="n">
        <v>0</v>
      </c>
      <c r="J178" s="3" t="n">
        <v>0</v>
      </c>
      <c r="K178" s="3"/>
      <c r="L178" s="3"/>
      <c r="M178" s="3"/>
      <c r="N178" s="3"/>
      <c r="O178" s="3" t="n">
        <v>164.5</v>
      </c>
      <c r="P178" s="19"/>
      <c r="Q178" s="19"/>
      <c r="R178" s="3" t="n">
        <v>0.00292969</v>
      </c>
      <c r="S178" s="19"/>
      <c r="U178" s="3" t="n">
        <v>1.265</v>
      </c>
      <c r="V178" s="3" t="n">
        <v>0</v>
      </c>
      <c r="W178" s="3" t="n">
        <v>0</v>
      </c>
      <c r="X178" s="3" t="n">
        <v>0</v>
      </c>
      <c r="Y178" s="3" t="n">
        <v>0</v>
      </c>
    </row>
    <row r="179" customFormat="false" ht="15.75" hidden="false" customHeight="false" outlineLevel="0" collapsed="false">
      <c r="F179" s="3" t="n">
        <v>0.1275</v>
      </c>
      <c r="G179" s="3" t="n">
        <v>0</v>
      </c>
      <c r="H179" s="3" t="n">
        <v>0</v>
      </c>
      <c r="I179" s="3" t="n">
        <v>0</v>
      </c>
      <c r="J179" s="3" t="n">
        <v>0</v>
      </c>
      <c r="K179" s="3"/>
      <c r="L179" s="3"/>
      <c r="M179" s="3"/>
      <c r="N179" s="3"/>
      <c r="O179" s="3" t="n">
        <v>165.5</v>
      </c>
      <c r="P179" s="19"/>
      <c r="Q179" s="19"/>
      <c r="R179" s="3" t="n">
        <v>0.00585938</v>
      </c>
      <c r="S179" s="19"/>
      <c r="U179" s="3" t="n">
        <v>1.275</v>
      </c>
      <c r="V179" s="3" t="n">
        <v>0</v>
      </c>
      <c r="W179" s="3" t="n">
        <v>0</v>
      </c>
      <c r="X179" s="3" t="n">
        <v>0</v>
      </c>
      <c r="Y179" s="3" t="n">
        <v>0</v>
      </c>
    </row>
    <row r="180" customFormat="false" ht="15.75" hidden="false" customHeight="false" outlineLevel="0" collapsed="false">
      <c r="F180" s="3" t="n">
        <v>0.1285</v>
      </c>
      <c r="G180" s="3" t="n">
        <v>0</v>
      </c>
      <c r="H180" s="3" t="n">
        <v>0</v>
      </c>
      <c r="I180" s="3" t="n">
        <v>0</v>
      </c>
      <c r="J180" s="3" t="n">
        <v>0</v>
      </c>
      <c r="K180" s="3"/>
      <c r="L180" s="3"/>
      <c r="M180" s="3"/>
      <c r="N180" s="3"/>
      <c r="O180" s="3" t="n">
        <v>166.5</v>
      </c>
      <c r="P180" s="19"/>
      <c r="Q180" s="19"/>
      <c r="R180" s="3" t="n">
        <v>0.00341797</v>
      </c>
      <c r="S180" s="19"/>
      <c r="U180" s="3" t="n">
        <v>1.285</v>
      </c>
      <c r="V180" s="3" t="n">
        <v>0</v>
      </c>
      <c r="W180" s="3" t="n">
        <v>0</v>
      </c>
      <c r="X180" s="3" t="n">
        <v>0</v>
      </c>
      <c r="Y180" s="3" t="n">
        <v>0</v>
      </c>
    </row>
    <row r="181" customFormat="false" ht="15.75" hidden="false" customHeight="false" outlineLevel="0" collapsed="false">
      <c r="F181" s="3" t="n">
        <v>0.1295</v>
      </c>
      <c r="G181" s="3" t="n">
        <v>0</v>
      </c>
      <c r="H181" s="3" t="n">
        <v>0</v>
      </c>
      <c r="I181" s="3" t="n">
        <v>0</v>
      </c>
      <c r="J181" s="3" t="n">
        <v>0</v>
      </c>
      <c r="K181" s="3"/>
      <c r="L181" s="3"/>
      <c r="M181" s="3"/>
      <c r="N181" s="3"/>
      <c r="O181" s="3" t="n">
        <v>167.5</v>
      </c>
      <c r="P181" s="19"/>
      <c r="Q181" s="19"/>
      <c r="R181" s="3" t="n">
        <v>0.00683594</v>
      </c>
      <c r="S181" s="19"/>
      <c r="U181" s="3" t="n">
        <v>1.295</v>
      </c>
      <c r="V181" s="3" t="n">
        <v>0</v>
      </c>
      <c r="W181" s="3" t="n">
        <v>0</v>
      </c>
      <c r="X181" s="3" t="n">
        <v>0</v>
      </c>
      <c r="Y181" s="3" t="n">
        <v>0</v>
      </c>
    </row>
    <row r="182" customFormat="false" ht="15.75" hidden="false" customHeight="false" outlineLevel="0" collapsed="false">
      <c r="F182" s="3" t="n">
        <v>0.1305</v>
      </c>
      <c r="G182" s="3" t="n">
        <v>0</v>
      </c>
      <c r="H182" s="3" t="n">
        <v>0</v>
      </c>
      <c r="I182" s="3" t="n">
        <v>0</v>
      </c>
      <c r="J182" s="3" t="n">
        <v>0</v>
      </c>
      <c r="K182" s="3"/>
      <c r="L182" s="3"/>
      <c r="M182" s="3"/>
      <c r="N182" s="3"/>
      <c r="O182" s="3" t="n">
        <v>168.5</v>
      </c>
      <c r="P182" s="19"/>
      <c r="Q182" s="19"/>
      <c r="R182" s="3" t="n">
        <v>0.00732422</v>
      </c>
      <c r="S182" s="19"/>
      <c r="U182" s="3" t="n">
        <v>1.305</v>
      </c>
      <c r="V182" s="3" t="n">
        <v>0</v>
      </c>
      <c r="W182" s="3" t="n">
        <v>0</v>
      </c>
      <c r="X182" s="3" t="n">
        <v>0</v>
      </c>
      <c r="Y182" s="3" t="n">
        <v>0</v>
      </c>
    </row>
    <row r="183" customFormat="false" ht="15.75" hidden="false" customHeight="false" outlineLevel="0" collapsed="false">
      <c r="F183" s="3" t="n">
        <v>0.1315</v>
      </c>
      <c r="G183" s="3" t="n">
        <v>0</v>
      </c>
      <c r="H183" s="3" t="n">
        <v>0</v>
      </c>
      <c r="I183" s="3" t="n">
        <v>0</v>
      </c>
      <c r="J183" s="3" t="n">
        <v>0</v>
      </c>
      <c r="K183" s="3"/>
      <c r="L183" s="3"/>
      <c r="M183" s="3"/>
      <c r="N183" s="3"/>
      <c r="O183" s="3" t="n">
        <v>169.5</v>
      </c>
      <c r="P183" s="19"/>
      <c r="Q183" s="19"/>
      <c r="R183" s="3" t="n">
        <v>0.00683594</v>
      </c>
      <c r="S183" s="19"/>
      <c r="U183" s="3" t="n">
        <v>1.315</v>
      </c>
      <c r="V183" s="3" t="n">
        <v>0</v>
      </c>
      <c r="W183" s="3" t="n">
        <v>0</v>
      </c>
      <c r="X183" s="3" t="n">
        <v>0</v>
      </c>
      <c r="Y183" s="3" t="n">
        <v>0</v>
      </c>
    </row>
    <row r="184" customFormat="false" ht="15.75" hidden="false" customHeight="false" outlineLevel="0" collapsed="false">
      <c r="F184" s="3" t="n">
        <v>0.1325</v>
      </c>
      <c r="G184" s="3" t="n">
        <v>0</v>
      </c>
      <c r="H184" s="3" t="n">
        <v>0</v>
      </c>
      <c r="I184" s="3" t="n">
        <v>0</v>
      </c>
      <c r="J184" s="3" t="n">
        <v>0</v>
      </c>
      <c r="K184" s="3"/>
      <c r="L184" s="3"/>
      <c r="M184" s="3"/>
      <c r="N184" s="3"/>
      <c r="O184" s="3" t="n">
        <v>170.5</v>
      </c>
      <c r="P184" s="19"/>
      <c r="Q184" s="19"/>
      <c r="R184" s="3" t="n">
        <v>0.00976562</v>
      </c>
      <c r="S184" s="19"/>
      <c r="U184" s="3" t="n">
        <v>1.325</v>
      </c>
      <c r="V184" s="3" t="n">
        <v>0</v>
      </c>
      <c r="W184" s="3" t="n">
        <v>0</v>
      </c>
      <c r="X184" s="3" t="n">
        <v>0</v>
      </c>
      <c r="Y184" s="3" t="n">
        <v>0</v>
      </c>
    </row>
    <row r="185" customFormat="false" ht="15.75" hidden="false" customHeight="false" outlineLevel="0" collapsed="false">
      <c r="F185" s="3" t="n">
        <v>0.1335</v>
      </c>
      <c r="G185" s="3" t="n">
        <v>0</v>
      </c>
      <c r="H185" s="3" t="n">
        <v>0</v>
      </c>
      <c r="I185" s="3" t="n">
        <v>0</v>
      </c>
      <c r="J185" s="3" t="n">
        <v>0</v>
      </c>
      <c r="K185" s="3"/>
      <c r="L185" s="3"/>
      <c r="M185" s="3"/>
      <c r="N185" s="3"/>
      <c r="O185" s="3" t="n">
        <v>171.5</v>
      </c>
      <c r="P185" s="19"/>
      <c r="Q185" s="19"/>
      <c r="R185" s="3" t="n">
        <v>0.00732422</v>
      </c>
      <c r="S185" s="19"/>
      <c r="U185" s="3" t="n">
        <v>1.335</v>
      </c>
      <c r="V185" s="3" t="n">
        <v>0</v>
      </c>
      <c r="W185" s="3" t="n">
        <v>0</v>
      </c>
      <c r="X185" s="3" t="n">
        <v>0</v>
      </c>
      <c r="Y185" s="3" t="n">
        <v>0</v>
      </c>
    </row>
    <row r="186" customFormat="false" ht="15.75" hidden="false" customHeight="false" outlineLevel="0" collapsed="false">
      <c r="F186" s="3" t="n">
        <v>0.1345</v>
      </c>
      <c r="G186" s="3" t="n">
        <v>0</v>
      </c>
      <c r="H186" s="3" t="n">
        <v>0</v>
      </c>
      <c r="I186" s="3" t="n">
        <v>0</v>
      </c>
      <c r="J186" s="3" t="n">
        <v>0</v>
      </c>
      <c r="K186" s="3"/>
      <c r="L186" s="3"/>
      <c r="M186" s="3"/>
      <c r="N186" s="3"/>
      <c r="O186" s="3" t="n">
        <v>172.5</v>
      </c>
      <c r="P186" s="19"/>
      <c r="Q186" s="19"/>
      <c r="R186" s="3" t="n">
        <v>0.00732422</v>
      </c>
      <c r="S186" s="19"/>
      <c r="U186" s="3" t="n">
        <v>1.345</v>
      </c>
      <c r="V186" s="3" t="n">
        <v>0</v>
      </c>
      <c r="W186" s="3" t="n">
        <v>0</v>
      </c>
      <c r="X186" s="3" t="n">
        <v>0</v>
      </c>
      <c r="Y186" s="3" t="n">
        <v>0</v>
      </c>
    </row>
    <row r="187" customFormat="false" ht="15.75" hidden="false" customHeight="false" outlineLevel="0" collapsed="false">
      <c r="F187" s="3" t="n">
        <v>0.1355</v>
      </c>
      <c r="G187" s="3" t="n">
        <v>0</v>
      </c>
      <c r="H187" s="3" t="n">
        <v>0</v>
      </c>
      <c r="I187" s="3" t="n">
        <v>0</v>
      </c>
      <c r="J187" s="3" t="n">
        <v>0</v>
      </c>
      <c r="K187" s="3"/>
      <c r="L187" s="3"/>
      <c r="M187" s="3"/>
      <c r="N187" s="3"/>
      <c r="O187" s="3" t="n">
        <v>173.5</v>
      </c>
      <c r="P187" s="19"/>
      <c r="Q187" s="19"/>
      <c r="R187" s="3" t="n">
        <v>0.00976562</v>
      </c>
      <c r="S187" s="19"/>
      <c r="U187" s="3" t="n">
        <v>1.355</v>
      </c>
      <c r="V187" s="3" t="n">
        <v>0</v>
      </c>
      <c r="W187" s="3" t="n">
        <v>0</v>
      </c>
      <c r="X187" s="3" t="n">
        <v>0</v>
      </c>
      <c r="Y187" s="3" t="n">
        <v>0</v>
      </c>
    </row>
    <row r="188" customFormat="false" ht="15.75" hidden="false" customHeight="false" outlineLevel="0" collapsed="false">
      <c r="F188" s="3" t="n">
        <v>0.1365</v>
      </c>
      <c r="G188" s="3" t="n">
        <v>0</v>
      </c>
      <c r="H188" s="3" t="n">
        <v>0</v>
      </c>
      <c r="I188" s="3" t="n">
        <v>0</v>
      </c>
      <c r="J188" s="3" t="n">
        <v>0</v>
      </c>
      <c r="K188" s="3"/>
      <c r="L188" s="3"/>
      <c r="M188" s="3"/>
      <c r="N188" s="3"/>
      <c r="O188" s="3" t="n">
        <v>174.5</v>
      </c>
      <c r="P188" s="19"/>
      <c r="Q188" s="19"/>
      <c r="R188" s="3" t="n">
        <v>0.0102539</v>
      </c>
      <c r="S188" s="19"/>
      <c r="U188" s="3" t="n">
        <v>1.365</v>
      </c>
      <c r="V188" s="3" t="n">
        <v>0</v>
      </c>
      <c r="W188" s="3" t="n">
        <v>0</v>
      </c>
      <c r="X188" s="3" t="n">
        <v>0</v>
      </c>
      <c r="Y188" s="3" t="n">
        <v>0</v>
      </c>
    </row>
    <row r="189" customFormat="false" ht="15.75" hidden="false" customHeight="false" outlineLevel="0" collapsed="false">
      <c r="F189" s="3" t="n">
        <v>0.1375</v>
      </c>
      <c r="G189" s="3" t="n">
        <v>0</v>
      </c>
      <c r="H189" s="3" t="n">
        <v>0</v>
      </c>
      <c r="I189" s="3" t="n">
        <v>0</v>
      </c>
      <c r="J189" s="3" t="n">
        <v>0</v>
      </c>
      <c r="K189" s="3"/>
      <c r="L189" s="3"/>
      <c r="M189" s="3"/>
      <c r="N189" s="3"/>
      <c r="O189" s="3" t="n">
        <v>175.5</v>
      </c>
      <c r="P189" s="19"/>
      <c r="Q189" s="19"/>
      <c r="R189" s="3" t="n">
        <v>0.0107422</v>
      </c>
      <c r="S189" s="19"/>
      <c r="U189" s="3" t="n">
        <v>1.375</v>
      </c>
      <c r="V189" s="3" t="n">
        <v>0</v>
      </c>
      <c r="W189" s="3" t="n">
        <v>0</v>
      </c>
      <c r="X189" s="3" t="n">
        <v>0</v>
      </c>
      <c r="Y189" s="3" t="n">
        <v>0</v>
      </c>
    </row>
    <row r="190" customFormat="false" ht="15.75" hidden="false" customHeight="false" outlineLevel="0" collapsed="false">
      <c r="F190" s="3" t="n">
        <v>0.1385</v>
      </c>
      <c r="G190" s="3" t="n">
        <v>0</v>
      </c>
      <c r="H190" s="3" t="n">
        <v>0</v>
      </c>
      <c r="I190" s="3" t="n">
        <v>0</v>
      </c>
      <c r="J190" s="3" t="n">
        <v>0</v>
      </c>
      <c r="K190" s="3"/>
      <c r="L190" s="3"/>
      <c r="M190" s="3"/>
      <c r="N190" s="3"/>
      <c r="O190" s="3" t="n">
        <v>176.5</v>
      </c>
      <c r="P190" s="19"/>
      <c r="Q190" s="19"/>
      <c r="R190" s="3" t="n">
        <v>0.0102539</v>
      </c>
      <c r="S190" s="19"/>
      <c r="U190" s="3" t="n">
        <v>1.385</v>
      </c>
      <c r="V190" s="3" t="n">
        <v>0</v>
      </c>
      <c r="W190" s="3" t="n">
        <v>0</v>
      </c>
      <c r="X190" s="3" t="n">
        <v>0</v>
      </c>
      <c r="Y190" s="3" t="n">
        <v>0</v>
      </c>
    </row>
    <row r="191" customFormat="false" ht="15.75" hidden="false" customHeight="false" outlineLevel="0" collapsed="false">
      <c r="F191" s="3" t="n">
        <v>0.1395</v>
      </c>
      <c r="G191" s="3" t="n">
        <v>0</v>
      </c>
      <c r="H191" s="3" t="n">
        <v>0</v>
      </c>
      <c r="I191" s="3" t="n">
        <v>0</v>
      </c>
      <c r="J191" s="3" t="n">
        <v>0</v>
      </c>
      <c r="K191" s="3"/>
      <c r="L191" s="3"/>
      <c r="M191" s="3"/>
      <c r="N191" s="3"/>
      <c r="O191" s="3" t="n">
        <v>177.5</v>
      </c>
      <c r="P191" s="19"/>
      <c r="Q191" s="19"/>
      <c r="R191" s="3" t="n">
        <v>0.0117188</v>
      </c>
      <c r="S191" s="19"/>
      <c r="U191" s="3" t="n">
        <v>1.395</v>
      </c>
      <c r="V191" s="3" t="n">
        <v>0</v>
      </c>
      <c r="W191" s="3" t="n">
        <v>0</v>
      </c>
      <c r="X191" s="3" t="n">
        <v>0</v>
      </c>
      <c r="Y191" s="3" t="n">
        <v>0</v>
      </c>
    </row>
    <row r="192" customFormat="false" ht="15.75" hidden="false" customHeight="false" outlineLevel="0" collapsed="false">
      <c r="F192" s="3" t="n">
        <v>0.1405</v>
      </c>
      <c r="G192" s="3" t="n">
        <v>0</v>
      </c>
      <c r="H192" s="3" t="n">
        <v>0</v>
      </c>
      <c r="I192" s="3" t="n">
        <v>0</v>
      </c>
      <c r="J192" s="3" t="n">
        <v>0</v>
      </c>
      <c r="K192" s="3"/>
      <c r="L192" s="3"/>
      <c r="M192" s="3"/>
      <c r="N192" s="3"/>
      <c r="O192" s="3" t="n">
        <v>178.5</v>
      </c>
      <c r="P192" s="19"/>
      <c r="Q192" s="19"/>
      <c r="R192" s="3" t="n">
        <v>0.0126953</v>
      </c>
      <c r="S192" s="19"/>
      <c r="U192" s="3" t="n">
        <v>1.405</v>
      </c>
      <c r="V192" s="3" t="n">
        <v>0</v>
      </c>
      <c r="W192" s="3" t="n">
        <v>0</v>
      </c>
      <c r="X192" s="3" t="n">
        <v>0</v>
      </c>
      <c r="Y192" s="3" t="n">
        <v>0</v>
      </c>
    </row>
    <row r="193" customFormat="false" ht="15.75" hidden="false" customHeight="false" outlineLevel="0" collapsed="false">
      <c r="F193" s="3" t="n">
        <v>0.1415</v>
      </c>
      <c r="G193" s="3" t="n">
        <v>0</v>
      </c>
      <c r="H193" s="3" t="n">
        <v>0</v>
      </c>
      <c r="I193" s="3" t="n">
        <v>0</v>
      </c>
      <c r="J193" s="3" t="n">
        <v>0</v>
      </c>
      <c r="K193" s="3"/>
      <c r="L193" s="3"/>
      <c r="M193" s="3"/>
      <c r="N193" s="3"/>
      <c r="O193" s="3" t="n">
        <v>179.5</v>
      </c>
      <c r="P193" s="19"/>
      <c r="Q193" s="19"/>
      <c r="R193" s="3" t="n">
        <v>0.0126953</v>
      </c>
      <c r="S193" s="19"/>
      <c r="U193" s="3" t="n">
        <v>1.415</v>
      </c>
      <c r="V193" s="3" t="n">
        <v>0</v>
      </c>
      <c r="W193" s="3" t="n">
        <v>0</v>
      </c>
      <c r="X193" s="3" t="n">
        <v>0</v>
      </c>
      <c r="Y193" s="3" t="n">
        <v>0</v>
      </c>
    </row>
    <row r="194" customFormat="false" ht="15.75" hidden="false" customHeight="false" outlineLevel="0" collapsed="false">
      <c r="F194" s="3" t="n">
        <v>0.1425</v>
      </c>
      <c r="G194" s="3" t="n">
        <v>0</v>
      </c>
      <c r="H194" s="3" t="n">
        <v>0</v>
      </c>
      <c r="I194" s="3" t="n">
        <v>0</v>
      </c>
      <c r="J194" s="3" t="n">
        <v>0</v>
      </c>
      <c r="K194" s="3"/>
      <c r="L194" s="3"/>
      <c r="M194" s="3"/>
      <c r="N194" s="3"/>
      <c r="O194" s="3" t="n">
        <v>180.5</v>
      </c>
      <c r="P194" s="19"/>
      <c r="Q194" s="19"/>
      <c r="R194" s="3" t="n">
        <v>0.0151367</v>
      </c>
      <c r="S194" s="19"/>
      <c r="U194" s="3" t="n">
        <v>1.425</v>
      </c>
      <c r="V194" s="3" t="n">
        <v>0</v>
      </c>
      <c r="W194" s="3" t="n">
        <v>0</v>
      </c>
      <c r="X194" s="3" t="n">
        <v>0</v>
      </c>
      <c r="Y194" s="3" t="n">
        <v>0</v>
      </c>
    </row>
    <row r="195" customFormat="false" ht="15.75" hidden="false" customHeight="false" outlineLevel="0" collapsed="false">
      <c r="F195" s="3" t="n">
        <v>0.1435</v>
      </c>
      <c r="G195" s="3" t="n">
        <v>0</v>
      </c>
      <c r="H195" s="3" t="n">
        <v>0</v>
      </c>
      <c r="I195" s="3" t="n">
        <v>0</v>
      </c>
      <c r="J195" s="3" t="n">
        <v>0</v>
      </c>
      <c r="K195" s="3"/>
      <c r="L195" s="3"/>
      <c r="M195" s="3"/>
      <c r="N195" s="3"/>
      <c r="O195" s="3" t="n">
        <v>181.5</v>
      </c>
      <c r="P195" s="19"/>
      <c r="Q195" s="19"/>
      <c r="R195" s="3" t="n">
        <v>0.019043</v>
      </c>
      <c r="S195" s="19"/>
      <c r="U195" s="3" t="n">
        <v>1.435</v>
      </c>
      <c r="V195" s="3" t="n">
        <v>0</v>
      </c>
      <c r="W195" s="3" t="n">
        <v>0</v>
      </c>
      <c r="X195" s="3" t="n">
        <v>0</v>
      </c>
      <c r="Y195" s="3" t="n">
        <v>0</v>
      </c>
    </row>
    <row r="196" customFormat="false" ht="15.75" hidden="false" customHeight="false" outlineLevel="0" collapsed="false">
      <c r="F196" s="3" t="n">
        <v>0.1445</v>
      </c>
      <c r="G196" s="3" t="n">
        <v>0</v>
      </c>
      <c r="H196" s="3" t="n">
        <v>0</v>
      </c>
      <c r="I196" s="3" t="n">
        <v>0</v>
      </c>
      <c r="J196" s="3" t="n">
        <v>0</v>
      </c>
      <c r="K196" s="3"/>
      <c r="L196" s="3"/>
      <c r="M196" s="3"/>
      <c r="N196" s="3"/>
      <c r="O196" s="3" t="n">
        <v>182.5</v>
      </c>
      <c r="P196" s="19"/>
      <c r="Q196" s="19"/>
      <c r="R196" s="3" t="n">
        <v>0.019043</v>
      </c>
      <c r="S196" s="19"/>
      <c r="U196" s="3" t="n">
        <v>1.445</v>
      </c>
      <c r="V196" s="3" t="n">
        <v>0</v>
      </c>
      <c r="W196" s="3" t="n">
        <v>0</v>
      </c>
      <c r="X196" s="3" t="n">
        <v>0</v>
      </c>
      <c r="Y196" s="3" t="n">
        <v>0</v>
      </c>
    </row>
    <row r="197" customFormat="false" ht="15.75" hidden="false" customHeight="false" outlineLevel="0" collapsed="false">
      <c r="F197" s="3" t="n">
        <v>0.1455</v>
      </c>
      <c r="G197" s="3" t="n">
        <v>0</v>
      </c>
      <c r="H197" s="3" t="n">
        <v>0</v>
      </c>
      <c r="I197" s="3" t="n">
        <v>0</v>
      </c>
      <c r="J197" s="3" t="n">
        <v>0</v>
      </c>
      <c r="K197" s="3"/>
      <c r="L197" s="3"/>
      <c r="M197" s="3"/>
      <c r="N197" s="3"/>
      <c r="O197" s="3" t="n">
        <v>183.5</v>
      </c>
      <c r="P197" s="19"/>
      <c r="Q197" s="19"/>
      <c r="R197" s="3" t="n">
        <v>0.0219727</v>
      </c>
      <c r="S197" s="19"/>
      <c r="U197" s="3" t="n">
        <v>1.455</v>
      </c>
      <c r="V197" s="3" t="n">
        <v>0</v>
      </c>
      <c r="W197" s="3" t="n">
        <v>0</v>
      </c>
      <c r="X197" s="3" t="n">
        <v>0</v>
      </c>
      <c r="Y197" s="3" t="n">
        <v>0</v>
      </c>
    </row>
    <row r="198" customFormat="false" ht="15.75" hidden="false" customHeight="false" outlineLevel="0" collapsed="false">
      <c r="F198" s="3" t="n">
        <v>0.1465</v>
      </c>
      <c r="G198" s="3" t="n">
        <v>0</v>
      </c>
      <c r="H198" s="3" t="n">
        <v>0</v>
      </c>
      <c r="I198" s="3" t="n">
        <v>0</v>
      </c>
      <c r="J198" s="3" t="n">
        <v>0</v>
      </c>
      <c r="K198" s="3"/>
      <c r="L198" s="3"/>
      <c r="M198" s="3"/>
      <c r="N198" s="3"/>
      <c r="O198" s="3" t="n">
        <v>184.5</v>
      </c>
      <c r="P198" s="19"/>
      <c r="Q198" s="19"/>
      <c r="R198" s="3" t="n">
        <v>0.0214844</v>
      </c>
      <c r="S198" s="19"/>
      <c r="U198" s="3" t="n">
        <v>1.465</v>
      </c>
      <c r="V198" s="3" t="n">
        <v>0</v>
      </c>
      <c r="W198" s="3" t="n">
        <v>0</v>
      </c>
      <c r="X198" s="3" t="n">
        <v>0</v>
      </c>
      <c r="Y198" s="3" t="n">
        <v>0</v>
      </c>
    </row>
    <row r="199" customFormat="false" ht="15.75" hidden="false" customHeight="false" outlineLevel="0" collapsed="false">
      <c r="F199" s="3" t="n">
        <v>0.1475</v>
      </c>
      <c r="G199" s="3" t="n">
        <v>0</v>
      </c>
      <c r="H199" s="3" t="n">
        <v>0</v>
      </c>
      <c r="I199" s="3" t="n">
        <v>0</v>
      </c>
      <c r="J199" s="3" t="n">
        <v>0</v>
      </c>
      <c r="K199" s="3"/>
      <c r="L199" s="3"/>
      <c r="M199" s="3"/>
      <c r="N199" s="3"/>
      <c r="O199" s="3" t="n">
        <v>185.5</v>
      </c>
      <c r="P199" s="19"/>
      <c r="Q199" s="19"/>
      <c r="R199" s="3" t="n">
        <v>0.0219727</v>
      </c>
      <c r="S199" s="19"/>
      <c r="U199" s="3" t="n">
        <v>1.475</v>
      </c>
      <c r="V199" s="3" t="n">
        <v>0</v>
      </c>
      <c r="W199" s="3" t="n">
        <v>0</v>
      </c>
      <c r="X199" s="3" t="n">
        <v>0</v>
      </c>
      <c r="Y199" s="3" t="n">
        <v>0</v>
      </c>
    </row>
    <row r="200" customFormat="false" ht="15.75" hidden="false" customHeight="false" outlineLevel="0" collapsed="false">
      <c r="F200" s="3" t="n">
        <v>0.1485</v>
      </c>
      <c r="G200" s="3" t="n">
        <v>0</v>
      </c>
      <c r="H200" s="3" t="n">
        <v>0</v>
      </c>
      <c r="I200" s="3" t="n">
        <v>0</v>
      </c>
      <c r="J200" s="3" t="n">
        <v>0</v>
      </c>
      <c r="K200" s="3"/>
      <c r="L200" s="3"/>
      <c r="M200" s="3"/>
      <c r="N200" s="3"/>
      <c r="O200" s="3" t="n">
        <v>186.5</v>
      </c>
      <c r="P200" s="19"/>
      <c r="Q200" s="19"/>
      <c r="R200" s="3" t="n">
        <v>0.0224609</v>
      </c>
      <c r="S200" s="19"/>
      <c r="U200" s="3" t="n">
        <v>1.485</v>
      </c>
      <c r="V200" s="3" t="n">
        <v>0</v>
      </c>
      <c r="W200" s="3" t="n">
        <v>0</v>
      </c>
      <c r="X200" s="3" t="n">
        <v>0</v>
      </c>
      <c r="Y200" s="3" t="n">
        <v>0</v>
      </c>
    </row>
    <row r="201" customFormat="false" ht="15.75" hidden="false" customHeight="false" outlineLevel="0" collapsed="false">
      <c r="F201" s="3" t="n">
        <v>0.1495</v>
      </c>
      <c r="G201" s="3" t="n">
        <v>0</v>
      </c>
      <c r="H201" s="3" t="n">
        <v>0</v>
      </c>
      <c r="I201" s="3" t="n">
        <v>0</v>
      </c>
      <c r="J201" s="3" t="n">
        <v>0</v>
      </c>
      <c r="K201" s="3"/>
      <c r="L201" s="3"/>
      <c r="M201" s="3"/>
      <c r="N201" s="3"/>
      <c r="O201" s="3" t="n">
        <v>187.5</v>
      </c>
      <c r="P201" s="19"/>
      <c r="Q201" s="19"/>
      <c r="R201" s="3" t="n">
        <v>0.0288086</v>
      </c>
      <c r="S201" s="19"/>
      <c r="U201" s="3" t="n">
        <v>1.495</v>
      </c>
      <c r="V201" s="3" t="n">
        <v>0</v>
      </c>
      <c r="W201" s="3" t="n">
        <v>0</v>
      </c>
      <c r="X201" s="3" t="n">
        <v>0</v>
      </c>
      <c r="Y201" s="3" t="n">
        <v>0</v>
      </c>
    </row>
    <row r="202" customFormat="false" ht="15.75" hidden="false" customHeight="false" outlineLevel="0" collapsed="false">
      <c r="F202" s="3"/>
      <c r="G202" s="3"/>
      <c r="H202" s="3"/>
      <c r="I202" s="3"/>
      <c r="J202" s="3"/>
      <c r="K202" s="3"/>
      <c r="L202" s="3"/>
      <c r="M202" s="3"/>
      <c r="N202" s="3"/>
      <c r="O202" s="3" t="n">
        <v>188.5</v>
      </c>
      <c r="P202" s="19"/>
      <c r="Q202" s="19"/>
      <c r="R202" s="3" t="n">
        <v>0.0205078</v>
      </c>
      <c r="S202" s="19"/>
    </row>
    <row r="203" customFormat="false" ht="15.75" hidden="false" customHeight="false" outlineLevel="0" collapsed="false">
      <c r="F203" s="3"/>
      <c r="G203" s="3"/>
      <c r="H203" s="3"/>
      <c r="I203" s="3"/>
      <c r="J203" s="3"/>
      <c r="K203" s="3"/>
      <c r="L203" s="3"/>
      <c r="M203" s="3"/>
      <c r="N203" s="3"/>
      <c r="O203" s="3" t="n">
        <v>189.5</v>
      </c>
      <c r="P203" s="19"/>
      <c r="Q203" s="19"/>
      <c r="R203" s="3" t="n">
        <v>0.0209961</v>
      </c>
      <c r="S203" s="19"/>
    </row>
    <row r="204" customFormat="false" ht="15.75" hidden="false" customHeight="false" outlineLevel="0" collapsed="false">
      <c r="F204" s="3"/>
      <c r="G204" s="3"/>
      <c r="H204" s="3"/>
      <c r="I204" s="3"/>
      <c r="J204" s="3"/>
      <c r="K204" s="3"/>
      <c r="L204" s="3"/>
      <c r="M204" s="3"/>
      <c r="N204" s="3"/>
      <c r="O204" s="3" t="n">
        <v>190.5</v>
      </c>
      <c r="P204" s="19"/>
      <c r="Q204" s="19"/>
      <c r="R204" s="3" t="n">
        <v>0.0258789</v>
      </c>
      <c r="S204" s="19"/>
    </row>
    <row r="205" customFormat="false" ht="15.75" hidden="false" customHeight="false" outlineLevel="0" collapsed="false">
      <c r="F205" s="3"/>
      <c r="G205" s="3"/>
      <c r="H205" s="3"/>
      <c r="I205" s="3"/>
      <c r="J205" s="3"/>
      <c r="K205" s="3"/>
      <c r="L205" s="3"/>
      <c r="M205" s="3"/>
      <c r="N205" s="3"/>
      <c r="O205" s="3" t="n">
        <v>191.5</v>
      </c>
      <c r="P205" s="19"/>
      <c r="Q205" s="19"/>
      <c r="R205" s="3" t="n">
        <v>0.0229492</v>
      </c>
      <c r="S205" s="19"/>
    </row>
    <row r="206" customFormat="false" ht="15.75" hidden="false" customHeight="false" outlineLevel="0" collapsed="false">
      <c r="F206" s="3"/>
      <c r="G206" s="3"/>
      <c r="H206" s="3"/>
      <c r="I206" s="3"/>
      <c r="J206" s="3"/>
      <c r="K206" s="3"/>
      <c r="L206" s="3"/>
      <c r="M206" s="3"/>
      <c r="N206" s="3"/>
      <c r="O206" s="3" t="n">
        <v>192.5</v>
      </c>
      <c r="P206" s="19"/>
      <c r="Q206" s="19"/>
      <c r="R206" s="3" t="n">
        <v>0.0224609</v>
      </c>
      <c r="S206" s="19"/>
    </row>
    <row r="207" customFormat="false" ht="15.75" hidden="false" customHeight="false" outlineLevel="0" collapsed="false">
      <c r="F207" s="3"/>
      <c r="G207" s="3"/>
      <c r="H207" s="3"/>
      <c r="I207" s="3"/>
      <c r="J207" s="3"/>
      <c r="K207" s="3"/>
      <c r="L207" s="3"/>
      <c r="M207" s="3"/>
      <c r="N207" s="3"/>
      <c r="O207" s="3" t="n">
        <v>193.5</v>
      </c>
      <c r="P207" s="19"/>
      <c r="Q207" s="19"/>
      <c r="R207" s="3" t="n">
        <v>0.0273438</v>
      </c>
      <c r="S207" s="19"/>
    </row>
    <row r="208" customFormat="false" ht="15.75" hidden="false" customHeight="false" outlineLevel="0" collapsed="false">
      <c r="F208" s="3"/>
      <c r="G208" s="3"/>
      <c r="H208" s="3"/>
      <c r="I208" s="3"/>
      <c r="J208" s="3"/>
      <c r="K208" s="3"/>
      <c r="L208" s="3"/>
      <c r="M208" s="3"/>
      <c r="N208" s="3"/>
      <c r="O208" s="3" t="n">
        <v>194.5</v>
      </c>
      <c r="P208" s="19"/>
      <c r="Q208" s="19"/>
      <c r="R208" s="3" t="n">
        <v>0.0234375</v>
      </c>
      <c r="S208" s="19"/>
    </row>
    <row r="209" customFormat="false" ht="15.75" hidden="false" customHeight="false" outlineLevel="0" collapsed="false">
      <c r="F209" s="3"/>
      <c r="G209" s="3"/>
      <c r="H209" s="3"/>
      <c r="I209" s="3"/>
      <c r="J209" s="3"/>
      <c r="K209" s="3"/>
      <c r="L209" s="3"/>
      <c r="M209" s="3"/>
      <c r="N209" s="3"/>
      <c r="O209" s="3" t="n">
        <v>195.5</v>
      </c>
      <c r="P209" s="19"/>
      <c r="Q209" s="19"/>
      <c r="R209" s="3" t="n">
        <v>0.0253906</v>
      </c>
      <c r="S209" s="19"/>
    </row>
    <row r="210" customFormat="false" ht="15.75" hidden="false" customHeight="false" outlineLevel="0" collapsed="false">
      <c r="F210" s="3"/>
      <c r="G210" s="3"/>
      <c r="H210" s="3"/>
      <c r="I210" s="3"/>
      <c r="J210" s="3"/>
      <c r="K210" s="3"/>
      <c r="L210" s="3"/>
      <c r="M210" s="3"/>
      <c r="N210" s="3"/>
      <c r="O210" s="3" t="n">
        <v>196.5</v>
      </c>
      <c r="P210" s="19"/>
      <c r="Q210" s="19"/>
      <c r="R210" s="3" t="n">
        <v>0.0229492</v>
      </c>
      <c r="S210" s="19"/>
    </row>
    <row r="211" customFormat="false" ht="15.75" hidden="false" customHeight="false" outlineLevel="0" collapsed="false">
      <c r="F211" s="3"/>
      <c r="G211" s="3"/>
      <c r="H211" s="3"/>
      <c r="I211" s="3"/>
      <c r="J211" s="3"/>
      <c r="K211" s="3"/>
      <c r="L211" s="3"/>
      <c r="M211" s="3"/>
      <c r="N211" s="3"/>
      <c r="O211" s="3" t="n">
        <v>197.5</v>
      </c>
      <c r="P211" s="19"/>
      <c r="Q211" s="19"/>
      <c r="R211" s="3" t="n">
        <v>0.0258789</v>
      </c>
      <c r="S211" s="19"/>
    </row>
    <row r="212" customFormat="false" ht="15.75" hidden="false" customHeight="false" outlineLevel="0" collapsed="false">
      <c r="F212" s="3"/>
      <c r="G212" s="3"/>
      <c r="H212" s="3"/>
      <c r="I212" s="3"/>
      <c r="J212" s="3"/>
      <c r="K212" s="3"/>
      <c r="L212" s="3"/>
      <c r="M212" s="3"/>
      <c r="N212" s="3"/>
      <c r="O212" s="3" t="n">
        <v>198.5</v>
      </c>
      <c r="P212" s="19"/>
      <c r="Q212" s="19"/>
      <c r="R212" s="3" t="n">
        <v>0.0249023</v>
      </c>
      <c r="S212" s="19"/>
    </row>
    <row r="213" customFormat="false" ht="15.75" hidden="false" customHeight="false" outlineLevel="0" collapsed="false">
      <c r="F213" s="3"/>
      <c r="G213" s="3"/>
      <c r="H213" s="3"/>
      <c r="I213" s="3"/>
      <c r="J213" s="3"/>
      <c r="K213" s="3"/>
      <c r="L213" s="3"/>
      <c r="M213" s="3"/>
      <c r="N213" s="3"/>
      <c r="O213" s="3" t="n">
        <v>199.5</v>
      </c>
      <c r="P213" s="19"/>
      <c r="Q213" s="19"/>
      <c r="R213" s="3" t="n">
        <v>0.0244141</v>
      </c>
      <c r="S213" s="19"/>
    </row>
    <row r="214" customFormat="false" ht="15.75" hidden="false" customHeight="false" outlineLevel="0" collapsed="false">
      <c r="F214" s="3"/>
      <c r="G214" s="3"/>
      <c r="H214" s="3"/>
      <c r="I214" s="3"/>
      <c r="J214" s="3"/>
      <c r="K214" s="3"/>
      <c r="L214" s="3"/>
      <c r="M214" s="3"/>
      <c r="N214" s="3"/>
      <c r="O214" s="3" t="n">
        <v>200.5</v>
      </c>
      <c r="P214" s="19"/>
      <c r="Q214" s="19"/>
      <c r="R214" s="3" t="n">
        <v>0.0180664</v>
      </c>
      <c r="S214" s="19"/>
    </row>
    <row r="215" customFormat="false" ht="15.75" hidden="false" customHeight="false" outlineLevel="0" collapsed="false">
      <c r="F215" s="3"/>
      <c r="G215" s="3"/>
      <c r="H215" s="3"/>
      <c r="I215" s="3"/>
      <c r="J215" s="3"/>
      <c r="K215" s="3"/>
      <c r="L215" s="3"/>
      <c r="M215" s="3"/>
      <c r="N215" s="3"/>
      <c r="O215" s="3" t="n">
        <v>201.5</v>
      </c>
      <c r="P215" s="19"/>
      <c r="Q215" s="19"/>
      <c r="R215" s="3" t="n">
        <v>0.0234375</v>
      </c>
      <c r="S215" s="19"/>
    </row>
    <row r="216" customFormat="false" ht="15.75" hidden="false" customHeight="false" outlineLevel="0" collapsed="false">
      <c r="F216" s="3"/>
      <c r="G216" s="3"/>
      <c r="H216" s="3"/>
      <c r="I216" s="3"/>
      <c r="J216" s="3"/>
      <c r="K216" s="3"/>
      <c r="L216" s="3"/>
      <c r="M216" s="3"/>
      <c r="N216" s="3"/>
      <c r="O216" s="3" t="n">
        <v>202.5</v>
      </c>
      <c r="P216" s="19"/>
      <c r="Q216" s="19"/>
      <c r="R216" s="3" t="n">
        <v>0.0234375</v>
      </c>
      <c r="S216" s="19"/>
    </row>
    <row r="217" customFormat="false" ht="15.75" hidden="false" customHeight="false" outlineLevel="0" collapsed="false">
      <c r="F217" s="3"/>
      <c r="G217" s="3"/>
      <c r="H217" s="3"/>
      <c r="I217" s="3"/>
      <c r="J217" s="3"/>
      <c r="K217" s="3"/>
      <c r="L217" s="3"/>
      <c r="M217" s="3"/>
      <c r="N217" s="3"/>
      <c r="O217" s="3" t="n">
        <v>203.5</v>
      </c>
      <c r="P217" s="19"/>
      <c r="Q217" s="19"/>
      <c r="R217" s="3" t="n">
        <v>0.0234375</v>
      </c>
      <c r="S217" s="19"/>
    </row>
    <row r="218" customFormat="false" ht="15.75" hidden="false" customHeight="false" outlineLevel="0" collapsed="false">
      <c r="F218" s="3"/>
      <c r="G218" s="3"/>
      <c r="H218" s="3"/>
      <c r="I218" s="3"/>
      <c r="J218" s="3"/>
      <c r="K218" s="3"/>
      <c r="L218" s="3"/>
      <c r="M218" s="3"/>
      <c r="N218" s="3"/>
      <c r="O218" s="3" t="n">
        <v>204.5</v>
      </c>
      <c r="P218" s="19"/>
      <c r="Q218" s="19"/>
      <c r="R218" s="3" t="n">
        <v>0.0185547</v>
      </c>
      <c r="S218" s="19"/>
    </row>
    <row r="219" customFormat="false" ht="15.75" hidden="false" customHeight="false" outlineLevel="0" collapsed="false">
      <c r="F219" s="3"/>
      <c r="G219" s="3"/>
      <c r="H219" s="3"/>
      <c r="I219" s="3"/>
      <c r="J219" s="3"/>
      <c r="K219" s="3"/>
      <c r="L219" s="3"/>
      <c r="M219" s="3"/>
      <c r="N219" s="3"/>
      <c r="O219" s="3" t="n">
        <v>205.5</v>
      </c>
      <c r="P219" s="19"/>
      <c r="Q219" s="19"/>
      <c r="R219" s="3" t="n">
        <v>0.0229492</v>
      </c>
      <c r="S219" s="19"/>
    </row>
    <row r="220" customFormat="false" ht="15.75" hidden="false" customHeight="false" outlineLevel="0" collapsed="false">
      <c r="F220" s="3"/>
      <c r="G220" s="3"/>
      <c r="H220" s="3"/>
      <c r="I220" s="3"/>
      <c r="J220" s="3"/>
      <c r="K220" s="3"/>
      <c r="L220" s="3"/>
      <c r="M220" s="3"/>
      <c r="N220" s="3"/>
      <c r="O220" s="3" t="n">
        <v>206.5</v>
      </c>
      <c r="P220" s="19"/>
      <c r="Q220" s="19"/>
      <c r="R220" s="3" t="n">
        <v>0.0234375</v>
      </c>
      <c r="S220" s="19"/>
    </row>
    <row r="221" customFormat="false" ht="15.75" hidden="false" customHeight="false" outlineLevel="0" collapsed="false">
      <c r="F221" s="3"/>
      <c r="G221" s="3"/>
      <c r="H221" s="3"/>
      <c r="I221" s="3"/>
      <c r="J221" s="3"/>
      <c r="K221" s="3"/>
      <c r="L221" s="3"/>
      <c r="M221" s="3"/>
      <c r="N221" s="3"/>
      <c r="O221" s="3" t="n">
        <v>207.5</v>
      </c>
      <c r="P221" s="19"/>
      <c r="Q221" s="19"/>
      <c r="R221" s="3" t="n">
        <v>0.0200195</v>
      </c>
      <c r="S221" s="19"/>
    </row>
    <row r="222" customFormat="false" ht="15.75" hidden="false" customHeight="false" outlineLevel="0" collapsed="false">
      <c r="F222" s="3"/>
      <c r="G222" s="3"/>
      <c r="H222" s="3"/>
      <c r="I222" s="3"/>
      <c r="J222" s="3"/>
      <c r="K222" s="3"/>
      <c r="L222" s="3"/>
      <c r="M222" s="3"/>
      <c r="N222" s="3"/>
      <c r="O222" s="3" t="n">
        <v>208.5</v>
      </c>
      <c r="P222" s="19"/>
      <c r="Q222" s="19"/>
      <c r="R222" s="3" t="n">
        <v>0.0180664</v>
      </c>
      <c r="S222" s="19"/>
    </row>
    <row r="223" customFormat="false" ht="15.75" hidden="false" customHeight="false" outlineLevel="0" collapsed="false">
      <c r="F223" s="3"/>
      <c r="G223" s="3"/>
      <c r="H223" s="3"/>
      <c r="I223" s="3"/>
      <c r="J223" s="3"/>
      <c r="K223" s="3"/>
      <c r="L223" s="3"/>
      <c r="M223" s="3"/>
      <c r="N223" s="3"/>
      <c r="O223" s="3" t="n">
        <v>209.5</v>
      </c>
      <c r="P223" s="19"/>
      <c r="Q223" s="19"/>
      <c r="R223" s="3" t="n">
        <v>0.0146484</v>
      </c>
      <c r="S223" s="19"/>
    </row>
    <row r="224" customFormat="false" ht="15.75" hidden="false" customHeight="false" outlineLevel="0" collapsed="false">
      <c r="F224" s="3"/>
      <c r="G224" s="3"/>
      <c r="H224" s="3"/>
      <c r="I224" s="3"/>
      <c r="J224" s="3"/>
      <c r="K224" s="3"/>
      <c r="L224" s="3"/>
      <c r="M224" s="3"/>
      <c r="N224" s="3"/>
      <c r="O224" s="3" t="n">
        <v>210.5</v>
      </c>
      <c r="P224" s="19"/>
      <c r="Q224" s="19"/>
      <c r="R224" s="3" t="n">
        <v>0.019043</v>
      </c>
      <c r="S224" s="19"/>
    </row>
    <row r="225" customFormat="false" ht="15.75" hidden="false" customHeight="false" outlineLevel="0" collapsed="false">
      <c r="F225" s="3"/>
      <c r="G225" s="3"/>
      <c r="H225" s="3"/>
      <c r="I225" s="3"/>
      <c r="J225" s="3"/>
      <c r="K225" s="3"/>
      <c r="L225" s="3"/>
      <c r="M225" s="3"/>
      <c r="N225" s="3"/>
      <c r="O225" s="3" t="n">
        <v>211.5</v>
      </c>
      <c r="P225" s="19"/>
      <c r="Q225" s="19"/>
      <c r="R225" s="3" t="n">
        <v>0.0200195</v>
      </c>
      <c r="S225" s="19"/>
    </row>
    <row r="226" customFormat="false" ht="15.75" hidden="false" customHeight="false" outlineLevel="0" collapsed="false">
      <c r="F226" s="3"/>
      <c r="G226" s="3"/>
      <c r="H226" s="3"/>
      <c r="I226" s="3"/>
      <c r="J226" s="3"/>
      <c r="K226" s="3"/>
      <c r="L226" s="3"/>
      <c r="M226" s="3"/>
      <c r="N226" s="3"/>
      <c r="O226" s="3" t="n">
        <v>212.5</v>
      </c>
      <c r="P226" s="19"/>
      <c r="Q226" s="19"/>
      <c r="R226" s="3" t="n">
        <v>0.0126953</v>
      </c>
      <c r="S226" s="19"/>
    </row>
    <row r="227" customFormat="false" ht="15.75" hidden="false" customHeight="false" outlineLevel="0" collapsed="false">
      <c r="F227" s="3"/>
      <c r="G227" s="3"/>
      <c r="H227" s="3"/>
      <c r="I227" s="3"/>
      <c r="J227" s="3"/>
      <c r="K227" s="3"/>
      <c r="L227" s="3"/>
      <c r="M227" s="3"/>
      <c r="N227" s="3"/>
      <c r="O227" s="3" t="n">
        <v>213.5</v>
      </c>
      <c r="P227" s="19"/>
      <c r="Q227" s="19"/>
      <c r="R227" s="3" t="n">
        <v>0.0112305</v>
      </c>
      <c r="S227" s="19"/>
    </row>
    <row r="228" customFormat="false" ht="15.75" hidden="false" customHeight="false" outlineLevel="0" collapsed="false">
      <c r="F228" s="3"/>
      <c r="G228" s="3"/>
      <c r="H228" s="3"/>
      <c r="I228" s="3"/>
      <c r="J228" s="3"/>
      <c r="K228" s="3"/>
      <c r="L228" s="3"/>
      <c r="M228" s="3"/>
      <c r="N228" s="3"/>
      <c r="O228" s="3" t="n">
        <v>214.5</v>
      </c>
      <c r="P228" s="19"/>
      <c r="Q228" s="19"/>
      <c r="R228" s="3" t="n">
        <v>0.0151367</v>
      </c>
      <c r="S228" s="19"/>
    </row>
    <row r="229" customFormat="false" ht="15.75" hidden="false" customHeight="false" outlineLevel="0" collapsed="false">
      <c r="F229" s="3"/>
      <c r="G229" s="3"/>
      <c r="H229" s="3"/>
      <c r="I229" s="3"/>
      <c r="J229" s="3"/>
      <c r="K229" s="3"/>
      <c r="L229" s="3"/>
      <c r="M229" s="3"/>
      <c r="N229" s="3"/>
      <c r="O229" s="3" t="n">
        <v>215.5</v>
      </c>
      <c r="P229" s="19"/>
      <c r="Q229" s="19"/>
      <c r="R229" s="3" t="n">
        <v>0.0141602</v>
      </c>
      <c r="S229" s="19"/>
    </row>
    <row r="230" customFormat="false" ht="15.75" hidden="false" customHeight="false" outlineLevel="0" collapsed="false">
      <c r="F230" s="3"/>
      <c r="G230" s="3"/>
      <c r="H230" s="3"/>
      <c r="I230" s="3"/>
      <c r="J230" s="3"/>
      <c r="K230" s="3"/>
      <c r="L230" s="3"/>
      <c r="M230" s="3"/>
      <c r="N230" s="3"/>
      <c r="O230" s="3" t="n">
        <v>216.5</v>
      </c>
      <c r="P230" s="19"/>
      <c r="Q230" s="19"/>
      <c r="R230" s="3" t="n">
        <v>0.00830078</v>
      </c>
      <c r="S230" s="19"/>
    </row>
    <row r="231" customFormat="false" ht="15.75" hidden="false" customHeight="false" outlineLevel="0" collapsed="false">
      <c r="F231" s="3"/>
      <c r="G231" s="3"/>
      <c r="H231" s="3"/>
      <c r="I231" s="3"/>
      <c r="J231" s="3"/>
      <c r="K231" s="3"/>
      <c r="L231" s="3"/>
      <c r="M231" s="3"/>
      <c r="N231" s="3"/>
      <c r="O231" s="3" t="n">
        <v>217.5</v>
      </c>
      <c r="P231" s="19"/>
      <c r="Q231" s="19"/>
      <c r="R231" s="3" t="n">
        <v>0.0107422</v>
      </c>
      <c r="S231" s="19"/>
    </row>
    <row r="232" customFormat="false" ht="15.75" hidden="false" customHeight="false" outlineLevel="0" collapsed="false">
      <c r="F232" s="3"/>
      <c r="G232" s="3"/>
      <c r="H232" s="3"/>
      <c r="I232" s="3"/>
      <c r="J232" s="3"/>
      <c r="K232" s="3"/>
      <c r="L232" s="3"/>
      <c r="M232" s="3"/>
      <c r="N232" s="3"/>
      <c r="O232" s="3" t="n">
        <v>218.5</v>
      </c>
      <c r="P232" s="19"/>
      <c r="Q232" s="19"/>
      <c r="R232" s="3" t="n">
        <v>0.0107422</v>
      </c>
      <c r="S232" s="19"/>
    </row>
    <row r="233" customFormat="false" ht="15.75" hidden="false" customHeight="false" outlineLevel="0" collapsed="false">
      <c r="F233" s="3"/>
      <c r="G233" s="3"/>
      <c r="H233" s="3"/>
      <c r="I233" s="3"/>
      <c r="J233" s="3"/>
      <c r="K233" s="3"/>
      <c r="L233" s="3"/>
      <c r="M233" s="3"/>
      <c r="N233" s="3"/>
      <c r="O233" s="3" t="n">
        <v>219.5</v>
      </c>
      <c r="P233" s="19"/>
      <c r="Q233" s="19"/>
      <c r="R233" s="3" t="n">
        <v>0.00878906</v>
      </c>
      <c r="S233" s="19"/>
    </row>
    <row r="234" customFormat="false" ht="15.75" hidden="false" customHeight="false" outlineLevel="0" collapsed="false">
      <c r="F234" s="3"/>
      <c r="G234" s="3"/>
      <c r="H234" s="3"/>
      <c r="I234" s="3"/>
      <c r="J234" s="3"/>
      <c r="K234" s="3"/>
      <c r="L234" s="3"/>
      <c r="M234" s="3"/>
      <c r="N234" s="3"/>
      <c r="O234" s="3" t="n">
        <v>220.5</v>
      </c>
      <c r="P234" s="19"/>
      <c r="Q234" s="19"/>
      <c r="R234" s="3" t="n">
        <v>0.00244141</v>
      </c>
      <c r="S234" s="19"/>
    </row>
    <row r="235" customFormat="false" ht="15.75" hidden="false" customHeight="false" outlineLevel="0" collapsed="false">
      <c r="F235" s="3"/>
      <c r="G235" s="3"/>
      <c r="H235" s="3"/>
      <c r="I235" s="3"/>
      <c r="J235" s="3"/>
      <c r="K235" s="3"/>
      <c r="L235" s="3"/>
      <c r="M235" s="3"/>
      <c r="N235" s="3"/>
      <c r="O235" s="3" t="n">
        <v>221.5</v>
      </c>
      <c r="P235" s="19"/>
      <c r="Q235" s="19"/>
      <c r="R235" s="3" t="n">
        <v>0.00732422</v>
      </c>
      <c r="S235" s="19"/>
    </row>
    <row r="236" customFormat="false" ht="15.75" hidden="false" customHeight="false" outlineLevel="0" collapsed="false">
      <c r="F236" s="3"/>
      <c r="G236" s="3"/>
      <c r="H236" s="3"/>
      <c r="I236" s="3"/>
      <c r="J236" s="3"/>
      <c r="K236" s="3"/>
      <c r="L236" s="3"/>
      <c r="M236" s="3"/>
      <c r="N236" s="3"/>
      <c r="O236" s="3" t="n">
        <v>222.5</v>
      </c>
      <c r="P236" s="19"/>
      <c r="Q236" s="19"/>
      <c r="R236" s="3" t="n">
        <v>0.00439453</v>
      </c>
      <c r="S236" s="19"/>
    </row>
    <row r="237" customFormat="false" ht="15.75" hidden="false" customHeight="false" outlineLevel="0" collapsed="false">
      <c r="F237" s="3"/>
      <c r="G237" s="3"/>
      <c r="H237" s="3"/>
      <c r="I237" s="3"/>
      <c r="J237" s="3"/>
      <c r="K237" s="3"/>
      <c r="L237" s="3"/>
      <c r="M237" s="3"/>
      <c r="N237" s="3"/>
      <c r="O237" s="3" t="n">
        <v>223.5</v>
      </c>
      <c r="P237" s="19"/>
      <c r="Q237" s="19"/>
      <c r="R237" s="3" t="n">
        <v>0.00488281</v>
      </c>
      <c r="S237" s="19"/>
    </row>
    <row r="238" customFormat="false" ht="15.75" hidden="false" customHeight="false" outlineLevel="0" collapsed="false">
      <c r="F238" s="3"/>
      <c r="G238" s="3"/>
      <c r="H238" s="3"/>
      <c r="I238" s="3"/>
      <c r="J238" s="3"/>
      <c r="K238" s="3"/>
      <c r="L238" s="3"/>
      <c r="M238" s="3"/>
      <c r="N238" s="3"/>
      <c r="O238" s="3" t="n">
        <v>224.5</v>
      </c>
      <c r="P238" s="19"/>
      <c r="Q238" s="19"/>
      <c r="R238" s="3" t="n">
        <v>0.00244141</v>
      </c>
      <c r="S238" s="19"/>
    </row>
    <row r="239" customFormat="false" ht="15.75" hidden="false" customHeight="false" outlineLevel="0" collapsed="false">
      <c r="F239" s="3"/>
      <c r="G239" s="3"/>
      <c r="H239" s="3"/>
      <c r="I239" s="3"/>
      <c r="J239" s="3"/>
      <c r="K239" s="3"/>
      <c r="L239" s="3"/>
      <c r="M239" s="3"/>
      <c r="N239" s="3"/>
      <c r="O239" s="3" t="n">
        <v>225.5</v>
      </c>
      <c r="P239" s="19"/>
      <c r="Q239" s="19"/>
      <c r="R239" s="3" t="n">
        <v>0.00292969</v>
      </c>
      <c r="S239" s="19"/>
    </row>
    <row r="240" customFormat="false" ht="15.75" hidden="false" customHeight="false" outlineLevel="0" collapsed="false">
      <c r="F240" s="3"/>
      <c r="G240" s="3"/>
      <c r="H240" s="3"/>
      <c r="I240" s="3"/>
      <c r="J240" s="3"/>
      <c r="K240" s="3"/>
      <c r="L240" s="3"/>
      <c r="M240" s="3"/>
      <c r="N240" s="3"/>
      <c r="O240" s="3" t="n">
        <v>226.5</v>
      </c>
      <c r="P240" s="19"/>
      <c r="Q240" s="19"/>
      <c r="R240" s="3" t="n">
        <v>0.00341797</v>
      </c>
      <c r="S240" s="19"/>
    </row>
    <row r="241" customFormat="false" ht="15.75" hidden="false" customHeight="false" outlineLevel="0" collapsed="false">
      <c r="F241" s="3"/>
      <c r="G241" s="3"/>
      <c r="H241" s="3"/>
      <c r="I241" s="3"/>
      <c r="J241" s="3"/>
      <c r="K241" s="3"/>
      <c r="L241" s="3"/>
      <c r="M241" s="3"/>
      <c r="N241" s="3"/>
      <c r="O241" s="3" t="n">
        <v>227.5</v>
      </c>
      <c r="P241" s="19"/>
      <c r="Q241" s="19"/>
      <c r="R241" s="3" t="n">
        <v>0.00244141</v>
      </c>
      <c r="S241" s="19"/>
    </row>
    <row r="242" customFormat="false" ht="15.75" hidden="false" customHeight="false" outlineLevel="0" collapsed="false">
      <c r="F242" s="3"/>
      <c r="G242" s="3"/>
      <c r="H242" s="3"/>
      <c r="I242" s="3"/>
      <c r="J242" s="3"/>
      <c r="K242" s="3"/>
      <c r="L242" s="3"/>
      <c r="M242" s="3"/>
      <c r="N242" s="3"/>
      <c r="O242" s="3" t="n">
        <v>228.5</v>
      </c>
      <c r="P242" s="19"/>
      <c r="Q242" s="19"/>
      <c r="R242" s="3" t="n">
        <v>0.00341797</v>
      </c>
      <c r="S242" s="19"/>
    </row>
    <row r="243" customFormat="false" ht="15.75" hidden="false" customHeight="false" outlineLevel="0" collapsed="false">
      <c r="F243" s="3"/>
      <c r="G243" s="3"/>
      <c r="H243" s="3"/>
      <c r="I243" s="3"/>
      <c r="J243" s="3"/>
      <c r="K243" s="3"/>
      <c r="L243" s="3"/>
      <c r="M243" s="3"/>
      <c r="N243" s="3"/>
      <c r="O243" s="3" t="n">
        <v>229.5</v>
      </c>
      <c r="P243" s="19"/>
      <c r="Q243" s="19"/>
      <c r="R243" s="3" t="n">
        <v>0.00195312</v>
      </c>
      <c r="S243" s="19"/>
    </row>
    <row r="244" customFormat="false" ht="15.75" hidden="false" customHeight="false" outlineLevel="0" collapsed="false">
      <c r="F244" s="3"/>
      <c r="G244" s="3"/>
      <c r="H244" s="3"/>
      <c r="I244" s="3"/>
      <c r="J244" s="3"/>
      <c r="K244" s="3"/>
      <c r="L244" s="3"/>
      <c r="M244" s="3"/>
      <c r="N244" s="3"/>
      <c r="O244" s="3" t="n">
        <v>230.5</v>
      </c>
      <c r="P244" s="19"/>
      <c r="Q244" s="19"/>
      <c r="R244" s="3" t="n">
        <v>0.000976562</v>
      </c>
      <c r="S244" s="19"/>
    </row>
    <row r="245" customFormat="false" ht="15.75" hidden="false" customHeight="false" outlineLevel="0" collapsed="false">
      <c r="F245" s="3"/>
      <c r="G245" s="3"/>
      <c r="H245" s="3"/>
      <c r="I245" s="3"/>
      <c r="J245" s="3"/>
      <c r="K245" s="3"/>
      <c r="L245" s="3"/>
      <c r="M245" s="3"/>
      <c r="N245" s="3"/>
      <c r="O245" s="3" t="n">
        <v>231.5</v>
      </c>
      <c r="P245" s="19"/>
      <c r="Q245" s="19"/>
      <c r="R245" s="3" t="n">
        <v>0.00195312</v>
      </c>
      <c r="S245" s="19"/>
    </row>
    <row r="246" customFormat="false" ht="15.75" hidden="false" customHeight="false" outlineLevel="0" collapsed="false">
      <c r="F246" s="3"/>
      <c r="G246" s="3"/>
      <c r="H246" s="3"/>
      <c r="I246" s="3"/>
      <c r="J246" s="3"/>
      <c r="K246" s="3"/>
      <c r="L246" s="3"/>
      <c r="M246" s="3"/>
      <c r="N246" s="3"/>
      <c r="O246" s="3" t="n">
        <v>232.5</v>
      </c>
      <c r="P246" s="19"/>
      <c r="Q246" s="19"/>
      <c r="R246" s="3" t="n">
        <v>0.00244141</v>
      </c>
      <c r="S246" s="19"/>
    </row>
    <row r="247" customFormat="false" ht="15.75" hidden="false" customHeight="false" outlineLevel="0" collapsed="false">
      <c r="F247" s="3"/>
      <c r="G247" s="3"/>
      <c r="H247" s="3"/>
      <c r="I247" s="3"/>
      <c r="J247" s="3"/>
      <c r="K247" s="3"/>
      <c r="L247" s="3"/>
      <c r="M247" s="3"/>
      <c r="N247" s="3"/>
      <c r="O247" s="3" t="n">
        <v>233.5</v>
      </c>
      <c r="P247" s="19"/>
      <c r="Q247" s="19"/>
      <c r="R247" s="3" t="n">
        <v>0.000976562</v>
      </c>
      <c r="S247" s="19"/>
    </row>
    <row r="248" customFormat="false" ht="15.75" hidden="false" customHeight="false" outlineLevel="0" collapsed="false">
      <c r="F248" s="3"/>
      <c r="G248" s="3"/>
      <c r="H248" s="3"/>
      <c r="I248" s="3"/>
      <c r="J248" s="3"/>
      <c r="K248" s="3"/>
      <c r="L248" s="3"/>
      <c r="M248" s="3"/>
      <c r="N248" s="3"/>
      <c r="O248" s="3" t="n">
        <v>234.5</v>
      </c>
      <c r="P248" s="19"/>
      <c r="Q248" s="19"/>
      <c r="R248" s="3" t="n">
        <v>0.00195312</v>
      </c>
      <c r="S248" s="19"/>
    </row>
    <row r="249" customFormat="false" ht="15.75" hidden="false" customHeight="false" outlineLevel="0" collapsed="false">
      <c r="F249" s="3"/>
      <c r="G249" s="3"/>
      <c r="H249" s="3"/>
      <c r="I249" s="3"/>
      <c r="J249" s="3"/>
      <c r="K249" s="3"/>
      <c r="L249" s="3"/>
      <c r="M249" s="3"/>
      <c r="N249" s="3"/>
      <c r="O249" s="3" t="n">
        <v>235.5</v>
      </c>
      <c r="P249" s="19"/>
      <c r="Q249" s="19"/>
      <c r="R249" s="3" t="n">
        <v>0</v>
      </c>
      <c r="S249" s="19"/>
    </row>
    <row r="250" customFormat="false" ht="15.75" hidden="false" customHeight="false" outlineLevel="0" collapsed="false">
      <c r="F250" s="3"/>
      <c r="G250" s="3"/>
      <c r="H250" s="3"/>
      <c r="I250" s="3"/>
      <c r="J250" s="3"/>
      <c r="K250" s="3"/>
      <c r="L250" s="3"/>
      <c r="M250" s="3"/>
      <c r="N250" s="3"/>
      <c r="O250" s="3" t="n">
        <v>236.5</v>
      </c>
      <c r="P250" s="19"/>
      <c r="Q250" s="19"/>
      <c r="R250" s="3" t="n">
        <v>0.000976562</v>
      </c>
      <c r="S250" s="19"/>
    </row>
    <row r="251" customFormat="false" ht="15.75" hidden="false" customHeight="false" outlineLevel="0" collapsed="false">
      <c r="F251" s="3"/>
      <c r="G251" s="3"/>
      <c r="H251" s="3"/>
      <c r="I251" s="3"/>
      <c r="J251" s="3"/>
      <c r="K251" s="3"/>
      <c r="L251" s="3"/>
      <c r="M251" s="3"/>
      <c r="N251" s="3"/>
      <c r="O251" s="3" t="n">
        <v>237.5</v>
      </c>
      <c r="P251" s="19"/>
      <c r="Q251" s="19"/>
      <c r="R251" s="3" t="n">
        <v>0.000488281</v>
      </c>
      <c r="S251" s="19"/>
    </row>
    <row r="252" customFormat="false" ht="15.75" hidden="false" customHeight="false" outlineLevel="0" collapsed="false">
      <c r="F252" s="3"/>
      <c r="G252" s="3"/>
      <c r="H252" s="3"/>
      <c r="I252" s="3"/>
      <c r="J252" s="3"/>
      <c r="K252" s="3"/>
      <c r="L252" s="3"/>
      <c r="M252" s="3"/>
      <c r="N252" s="3"/>
      <c r="O252" s="3" t="n">
        <v>238.5</v>
      </c>
      <c r="P252" s="19"/>
      <c r="Q252" s="19"/>
      <c r="R252" s="3" t="n">
        <v>0</v>
      </c>
      <c r="S252" s="19"/>
    </row>
    <row r="253" customFormat="false" ht="15.75" hidden="false" customHeight="false" outlineLevel="0" collapsed="false">
      <c r="F253" s="3"/>
      <c r="G253" s="3"/>
      <c r="H253" s="3"/>
      <c r="I253" s="3"/>
      <c r="J253" s="3"/>
      <c r="K253" s="3"/>
      <c r="L253" s="3"/>
      <c r="M253" s="3"/>
      <c r="N253" s="3"/>
      <c r="O253" s="3" t="n">
        <v>239.5</v>
      </c>
      <c r="P253" s="19"/>
      <c r="Q253" s="19"/>
      <c r="R253" s="3" t="n">
        <v>0.000488281</v>
      </c>
      <c r="S253" s="19"/>
    </row>
    <row r="254" customFormat="false" ht="15.75" hidden="false" customHeight="false" outlineLevel="0" collapsed="false">
      <c r="F254" s="3"/>
      <c r="G254" s="3"/>
      <c r="H254" s="3"/>
      <c r="I254" s="3"/>
      <c r="J254" s="3"/>
      <c r="K254" s="3"/>
      <c r="L254" s="3"/>
      <c r="M254" s="3"/>
      <c r="N254" s="3"/>
      <c r="O254" s="3" t="n">
        <v>240.5</v>
      </c>
      <c r="P254" s="19"/>
      <c r="Q254" s="19"/>
      <c r="R254" s="3" t="n">
        <v>0</v>
      </c>
      <c r="S254" s="19"/>
    </row>
    <row r="255" customFormat="false" ht="15.75" hidden="false" customHeight="false" outlineLevel="0" collapsed="false">
      <c r="F255" s="3"/>
      <c r="G255" s="3"/>
      <c r="H255" s="3"/>
      <c r="I255" s="3"/>
      <c r="J255" s="3"/>
      <c r="K255" s="3"/>
      <c r="L255" s="3"/>
      <c r="M255" s="3"/>
      <c r="N255" s="3"/>
      <c r="O255" s="3" t="n">
        <v>241.5</v>
      </c>
      <c r="P255" s="19"/>
      <c r="Q255" s="19"/>
      <c r="R255" s="3" t="n">
        <v>0.000488281</v>
      </c>
      <c r="S255" s="19"/>
    </row>
    <row r="256" customFormat="false" ht="15.75" hidden="false" customHeight="false" outlineLevel="0" collapsed="false">
      <c r="F256" s="3"/>
      <c r="G256" s="3"/>
      <c r="H256" s="3"/>
      <c r="I256" s="3"/>
      <c r="J256" s="3"/>
      <c r="K256" s="3"/>
      <c r="L256" s="3"/>
      <c r="M256" s="3"/>
      <c r="N256" s="3"/>
      <c r="O256" s="3" t="n">
        <v>242.5</v>
      </c>
      <c r="P256" s="19"/>
      <c r="Q256" s="19"/>
      <c r="R256" s="19"/>
      <c r="S256" s="19"/>
    </row>
    <row r="257" customFormat="false" ht="15.75" hidden="false" customHeight="false" outlineLevel="0" collapsed="false">
      <c r="F257" s="3"/>
      <c r="G257" s="3"/>
      <c r="H257" s="3"/>
      <c r="I257" s="3"/>
      <c r="J257" s="3"/>
      <c r="K257" s="3"/>
      <c r="L257" s="3"/>
      <c r="M257" s="3"/>
      <c r="N257" s="3"/>
      <c r="O257" s="3" t="n">
        <v>243.5</v>
      </c>
      <c r="P257" s="19"/>
      <c r="Q257" s="19"/>
      <c r="R257" s="19"/>
      <c r="S257" s="19"/>
    </row>
    <row r="258" customFormat="false" ht="15.75" hidden="false" customHeight="false" outlineLevel="0" collapsed="false">
      <c r="F258" s="3"/>
      <c r="G258" s="3"/>
      <c r="H258" s="3"/>
      <c r="I258" s="3"/>
      <c r="J258" s="3"/>
      <c r="K258" s="3"/>
      <c r="L258" s="3"/>
      <c r="M258" s="3"/>
      <c r="N258" s="3"/>
      <c r="O258" s="3" t="n">
        <v>244.5</v>
      </c>
      <c r="P258" s="19"/>
      <c r="Q258" s="19"/>
      <c r="R258" s="19"/>
      <c r="S258" s="19"/>
    </row>
    <row r="259" customFormat="false" ht="15.75" hidden="false" customHeight="false" outlineLevel="0" collapsed="false">
      <c r="F259" s="3"/>
      <c r="G259" s="3"/>
      <c r="H259" s="3"/>
      <c r="I259" s="3"/>
      <c r="J259" s="3"/>
      <c r="K259" s="3"/>
      <c r="L259" s="3"/>
      <c r="M259" s="3"/>
      <c r="N259" s="3"/>
      <c r="O259" s="3" t="n">
        <v>245.5</v>
      </c>
      <c r="P259" s="19"/>
      <c r="Q259" s="19"/>
      <c r="R259" s="19"/>
      <c r="S259" s="19"/>
    </row>
    <row r="260" customFormat="false" ht="15.75" hidden="false" customHeight="false" outlineLevel="0" collapsed="false">
      <c r="F260" s="3"/>
      <c r="G260" s="3"/>
      <c r="H260" s="3"/>
      <c r="I260" s="3"/>
      <c r="J260" s="3"/>
      <c r="K260" s="3"/>
      <c r="L260" s="3"/>
      <c r="M260" s="3"/>
      <c r="N260" s="3"/>
      <c r="O260" s="3" t="n">
        <v>246.5</v>
      </c>
      <c r="P260" s="19"/>
      <c r="Q260" s="19"/>
      <c r="R260" s="19"/>
      <c r="S260" s="19"/>
    </row>
    <row r="261" customFormat="false" ht="15.75" hidden="false" customHeight="false" outlineLevel="0" collapsed="false">
      <c r="F261" s="3"/>
      <c r="G261" s="3"/>
      <c r="H261" s="3"/>
      <c r="I261" s="3"/>
      <c r="J261" s="3"/>
      <c r="K261" s="3"/>
      <c r="L261" s="3"/>
      <c r="M261" s="3"/>
      <c r="N261" s="3"/>
      <c r="O261" s="3" t="n">
        <v>247.5</v>
      </c>
      <c r="P261" s="19"/>
      <c r="Q261" s="19"/>
      <c r="R261" s="19"/>
      <c r="S261" s="19"/>
    </row>
    <row r="262" customFormat="false" ht="15.75" hidden="false" customHeight="false" outlineLevel="0" collapsed="false">
      <c r="F262" s="3"/>
      <c r="G262" s="3"/>
      <c r="H262" s="3"/>
      <c r="I262" s="3"/>
      <c r="J262" s="3"/>
      <c r="K262" s="3"/>
      <c r="L262" s="3"/>
      <c r="M262" s="3"/>
      <c r="N262" s="3"/>
      <c r="O262" s="3" t="n">
        <v>248.5</v>
      </c>
      <c r="P262" s="19"/>
      <c r="Q262" s="19"/>
      <c r="R262" s="19"/>
      <c r="S262" s="19"/>
    </row>
    <row r="263" customFormat="false" ht="15.75" hidden="false" customHeight="false" outlineLevel="0" collapsed="false">
      <c r="F263" s="3"/>
      <c r="G263" s="3"/>
      <c r="H263" s="3"/>
      <c r="I263" s="3"/>
      <c r="J263" s="3"/>
      <c r="K263" s="3"/>
      <c r="L263" s="3"/>
      <c r="M263" s="3"/>
      <c r="N263" s="3"/>
      <c r="O263" s="3" t="n">
        <v>249.5</v>
      </c>
      <c r="P263" s="19"/>
      <c r="Q263" s="19"/>
      <c r="R263" s="19"/>
      <c r="S263" s="19"/>
    </row>
    <row r="264" customFormat="false" ht="15.75" hidden="false" customHeight="false" outlineLevel="0" collapsed="false">
      <c r="F264" s="3"/>
      <c r="G264" s="3"/>
      <c r="H264" s="3"/>
      <c r="I264" s="3"/>
      <c r="J264" s="3"/>
      <c r="K264" s="3"/>
      <c r="L264" s="3"/>
      <c r="M264" s="3"/>
      <c r="N264" s="3"/>
      <c r="O264" s="3" t="n">
        <v>250.5</v>
      </c>
      <c r="P264" s="19"/>
      <c r="Q264" s="19"/>
      <c r="R264" s="19"/>
      <c r="S264" s="19"/>
    </row>
    <row r="265" customFormat="false" ht="15.75" hidden="false" customHeight="false" outlineLevel="0" collapsed="false">
      <c r="F265" s="3"/>
      <c r="G265" s="3"/>
      <c r="H265" s="3"/>
      <c r="I265" s="3"/>
      <c r="J265" s="3"/>
      <c r="K265" s="3"/>
      <c r="L265" s="3"/>
      <c r="M265" s="3"/>
      <c r="N265" s="3"/>
      <c r="O265" s="3" t="n">
        <v>251.5</v>
      </c>
      <c r="P265" s="19"/>
      <c r="Q265" s="19"/>
      <c r="R265" s="19"/>
      <c r="S265" s="19"/>
    </row>
    <row r="266" customFormat="false" ht="15.75" hidden="false" customHeight="false" outlineLevel="0" collapsed="false">
      <c r="F266" s="3"/>
      <c r="G266" s="3"/>
      <c r="H266" s="3"/>
      <c r="I266" s="3"/>
      <c r="J266" s="3"/>
      <c r="K266" s="3"/>
      <c r="L266" s="3"/>
      <c r="M266" s="3"/>
      <c r="N266" s="3"/>
      <c r="O266" s="3" t="n">
        <v>252.5</v>
      </c>
      <c r="P266" s="19"/>
      <c r="Q266" s="19"/>
      <c r="R266" s="19"/>
      <c r="S266" s="19"/>
    </row>
    <row r="267" customFormat="false" ht="15.75" hidden="false" customHeight="false" outlineLevel="0" collapsed="false">
      <c r="F267" s="3"/>
      <c r="G267" s="3"/>
      <c r="H267" s="3"/>
      <c r="I267" s="3"/>
      <c r="J267" s="3"/>
      <c r="K267" s="3"/>
      <c r="L267" s="3"/>
      <c r="M267" s="3"/>
      <c r="N267" s="3"/>
      <c r="O267" s="3" t="n">
        <v>253.5</v>
      </c>
      <c r="P267" s="19"/>
      <c r="Q267" s="19"/>
      <c r="R267" s="19"/>
      <c r="S267" s="19"/>
    </row>
    <row r="268" customFormat="false" ht="15.75" hidden="false" customHeight="false" outlineLevel="0" collapsed="false">
      <c r="F268" s="3"/>
      <c r="G268" s="3"/>
      <c r="H268" s="3"/>
      <c r="I268" s="3"/>
      <c r="J268" s="3"/>
      <c r="K268" s="3"/>
      <c r="L268" s="3"/>
      <c r="M268" s="3"/>
      <c r="N268" s="3"/>
      <c r="O268" s="3" t="n">
        <v>254.5</v>
      </c>
      <c r="P268" s="19"/>
      <c r="Q268" s="19"/>
      <c r="R268" s="19"/>
      <c r="S268" s="19"/>
    </row>
    <row r="269" customFormat="false" ht="15.75" hidden="false" customHeight="false" outlineLevel="0" collapsed="false">
      <c r="F269" s="3"/>
      <c r="G269" s="3"/>
      <c r="H269" s="3"/>
      <c r="I269" s="3"/>
      <c r="J269" s="3"/>
      <c r="K269" s="3"/>
      <c r="L269" s="3"/>
      <c r="M269" s="3"/>
      <c r="N269" s="3"/>
      <c r="O269" s="3" t="n">
        <v>255.5</v>
      </c>
      <c r="P269" s="19"/>
      <c r="Q269" s="19"/>
      <c r="R269" s="19"/>
      <c r="S269" s="19"/>
    </row>
    <row r="270" customFormat="false" ht="15.75" hidden="false" customHeight="false" outlineLevel="0" collapsed="false">
      <c r="F270" s="3"/>
      <c r="G270" s="3"/>
      <c r="H270" s="3"/>
      <c r="I270" s="3"/>
      <c r="J270" s="3"/>
      <c r="K270" s="3"/>
      <c r="L270" s="3"/>
      <c r="M270" s="3"/>
      <c r="N270" s="3"/>
      <c r="O270" s="3" t="n">
        <v>256.5</v>
      </c>
      <c r="P270" s="19"/>
      <c r="Q270" s="19"/>
      <c r="R270" s="19"/>
      <c r="S270" s="19"/>
    </row>
    <row r="271" customFormat="false" ht="15.75" hidden="false" customHeight="false" outlineLevel="0" collapsed="false">
      <c r="F271" s="3"/>
      <c r="G271" s="3"/>
      <c r="H271" s="3"/>
      <c r="I271" s="3"/>
      <c r="J271" s="3"/>
      <c r="K271" s="3"/>
      <c r="L271" s="3"/>
      <c r="M271" s="3"/>
      <c r="N271" s="3"/>
      <c r="O271" s="3" t="n">
        <v>257.5</v>
      </c>
      <c r="P271" s="19"/>
      <c r="Q271" s="19"/>
      <c r="R271" s="19"/>
      <c r="S271" s="19"/>
    </row>
    <row r="272" customFormat="false" ht="15.75" hidden="false" customHeight="false" outlineLevel="0" collapsed="false">
      <c r="F272" s="3"/>
      <c r="G272" s="3"/>
      <c r="H272" s="3"/>
      <c r="I272" s="3"/>
      <c r="J272" s="3"/>
      <c r="K272" s="3"/>
      <c r="L272" s="3"/>
      <c r="M272" s="3"/>
      <c r="N272" s="3"/>
      <c r="O272" s="3" t="n">
        <v>258.5</v>
      </c>
      <c r="P272" s="19"/>
      <c r="Q272" s="19"/>
      <c r="R272" s="19"/>
      <c r="S272" s="19"/>
    </row>
    <row r="273" customFormat="false" ht="15.75" hidden="false" customHeight="false" outlineLevel="0" collapsed="false">
      <c r="F273" s="3"/>
      <c r="G273" s="3"/>
      <c r="H273" s="3"/>
      <c r="I273" s="3"/>
      <c r="J273" s="3"/>
      <c r="K273" s="3"/>
      <c r="L273" s="3"/>
      <c r="M273" s="3"/>
      <c r="N273" s="3"/>
      <c r="O273" s="3" t="n">
        <v>259.5</v>
      </c>
      <c r="P273" s="19"/>
      <c r="Q273" s="19"/>
      <c r="R273" s="19"/>
      <c r="S273" s="19"/>
    </row>
    <row r="274" customFormat="false" ht="15.75" hidden="false" customHeight="false" outlineLevel="0" collapsed="false">
      <c r="F274" s="3"/>
      <c r="G274" s="3"/>
      <c r="H274" s="3"/>
      <c r="I274" s="3"/>
      <c r="J274" s="3"/>
      <c r="K274" s="3"/>
      <c r="L274" s="3"/>
      <c r="M274" s="3"/>
      <c r="N274" s="3"/>
      <c r="O274" s="3" t="n">
        <v>260.5</v>
      </c>
      <c r="P274" s="19"/>
      <c r="Q274" s="19"/>
      <c r="R274" s="19"/>
      <c r="S274" s="19"/>
    </row>
    <row r="275" customFormat="false" ht="15.75" hidden="false" customHeight="false" outlineLevel="0" collapsed="false">
      <c r="F275" s="3"/>
      <c r="G275" s="3"/>
      <c r="H275" s="3"/>
      <c r="I275" s="3"/>
      <c r="J275" s="3"/>
      <c r="K275" s="3"/>
      <c r="L275" s="3"/>
      <c r="M275" s="3"/>
      <c r="N275" s="3"/>
      <c r="O275" s="3" t="n">
        <v>261.5</v>
      </c>
      <c r="P275" s="19"/>
      <c r="Q275" s="19"/>
      <c r="R275" s="19"/>
      <c r="S275" s="19"/>
    </row>
    <row r="276" customFormat="false" ht="15.75" hidden="false" customHeight="false" outlineLevel="0" collapsed="false">
      <c r="F276" s="3"/>
      <c r="G276" s="3"/>
      <c r="H276" s="3"/>
      <c r="I276" s="3"/>
      <c r="J276" s="3"/>
      <c r="K276" s="3"/>
      <c r="L276" s="3"/>
      <c r="M276" s="3"/>
      <c r="N276" s="3"/>
      <c r="O276" s="3" t="n">
        <v>262.5</v>
      </c>
      <c r="P276" s="19"/>
      <c r="Q276" s="19"/>
      <c r="R276" s="19"/>
      <c r="S276" s="19"/>
    </row>
    <row r="277" customFormat="false" ht="15.75" hidden="false" customHeight="false" outlineLevel="0" collapsed="false">
      <c r="F277" s="3"/>
      <c r="G277" s="3"/>
      <c r="H277" s="3"/>
      <c r="I277" s="3"/>
      <c r="J277" s="3"/>
      <c r="K277" s="3"/>
      <c r="L277" s="3"/>
      <c r="M277" s="3"/>
      <c r="N277" s="3"/>
      <c r="O277" s="3" t="n">
        <v>263.5</v>
      </c>
      <c r="P277" s="19"/>
      <c r="Q277" s="19"/>
      <c r="R277" s="19"/>
      <c r="S277" s="19"/>
    </row>
    <row r="278" customFormat="false" ht="15.75" hidden="false" customHeight="false" outlineLevel="0" collapsed="false">
      <c r="F278" s="3"/>
      <c r="G278" s="3"/>
      <c r="H278" s="3"/>
      <c r="I278" s="3"/>
      <c r="J278" s="3"/>
      <c r="K278" s="3"/>
      <c r="L278" s="3"/>
      <c r="M278" s="3"/>
      <c r="N278" s="3"/>
      <c r="O278" s="3" t="n">
        <v>264.5</v>
      </c>
      <c r="P278" s="19"/>
      <c r="Q278" s="19"/>
      <c r="R278" s="19"/>
      <c r="S278" s="19"/>
    </row>
    <row r="279" customFormat="false" ht="15.75" hidden="false" customHeight="false" outlineLevel="0" collapsed="false">
      <c r="F279" s="3"/>
      <c r="G279" s="3"/>
      <c r="H279" s="3"/>
      <c r="I279" s="3"/>
      <c r="J279" s="3"/>
      <c r="K279" s="3"/>
      <c r="L279" s="3"/>
      <c r="M279" s="3"/>
      <c r="N279" s="3"/>
      <c r="O279" s="3" t="n">
        <v>265.5</v>
      </c>
      <c r="P279" s="19"/>
      <c r="Q279" s="19"/>
      <c r="R279" s="19"/>
      <c r="S279" s="19"/>
    </row>
    <row r="280" customFormat="false" ht="15.75" hidden="false" customHeight="false" outlineLevel="0" collapsed="false">
      <c r="F280" s="3"/>
      <c r="G280" s="3"/>
      <c r="H280" s="3"/>
      <c r="I280" s="3"/>
      <c r="J280" s="3"/>
      <c r="K280" s="3"/>
      <c r="L280" s="3"/>
      <c r="M280" s="3"/>
      <c r="N280" s="3"/>
      <c r="O280" s="3" t="n">
        <v>266.5</v>
      </c>
      <c r="P280" s="19"/>
      <c r="Q280" s="19"/>
      <c r="R280" s="19"/>
      <c r="S280" s="19"/>
    </row>
    <row r="281" customFormat="false" ht="15.75" hidden="false" customHeight="false" outlineLevel="0" collapsed="false">
      <c r="F281" s="3"/>
      <c r="G281" s="3"/>
      <c r="H281" s="3"/>
      <c r="I281" s="3"/>
      <c r="J281" s="3"/>
      <c r="K281" s="3"/>
      <c r="L281" s="3"/>
      <c r="M281" s="3"/>
      <c r="N281" s="3"/>
      <c r="O281" s="3" t="n">
        <v>267.5</v>
      </c>
      <c r="P281" s="19"/>
      <c r="Q281" s="19"/>
      <c r="R281" s="19"/>
      <c r="S281" s="19"/>
    </row>
    <row r="282" customFormat="false" ht="15.75" hidden="false" customHeight="false" outlineLevel="0" collapsed="false">
      <c r="F282" s="3"/>
      <c r="G282" s="3"/>
      <c r="H282" s="3"/>
      <c r="I282" s="3"/>
      <c r="J282" s="3"/>
      <c r="K282" s="3"/>
      <c r="L282" s="3"/>
      <c r="M282" s="3"/>
      <c r="N282" s="3"/>
      <c r="O282" s="3" t="n">
        <v>268.5</v>
      </c>
      <c r="P282" s="19"/>
      <c r="Q282" s="19"/>
      <c r="R282" s="19"/>
      <c r="S282" s="19"/>
    </row>
    <row r="283" customFormat="false" ht="15.75" hidden="false" customHeight="false" outlineLevel="0" collapsed="false">
      <c r="F283" s="3"/>
      <c r="G283" s="3"/>
      <c r="H283" s="3"/>
      <c r="I283" s="3"/>
      <c r="J283" s="3"/>
      <c r="K283" s="3"/>
      <c r="L283" s="3"/>
      <c r="M283" s="3"/>
      <c r="N283" s="3"/>
      <c r="O283" s="3" t="n">
        <v>269.5</v>
      </c>
      <c r="P283" s="19"/>
      <c r="Q283" s="19"/>
      <c r="R283" s="19"/>
      <c r="S283" s="19"/>
    </row>
    <row r="284" customFormat="false" ht="15.75" hidden="false" customHeight="false" outlineLevel="0" collapsed="false">
      <c r="F284" s="3"/>
      <c r="G284" s="3"/>
      <c r="H284" s="3"/>
      <c r="I284" s="3"/>
      <c r="J284" s="3"/>
      <c r="K284" s="3"/>
      <c r="L284" s="3"/>
      <c r="M284" s="3"/>
      <c r="N284" s="3"/>
      <c r="O284" s="3" t="n">
        <v>270.5</v>
      </c>
      <c r="P284" s="19"/>
      <c r="Q284" s="19"/>
      <c r="R284" s="19"/>
      <c r="S284" s="19"/>
    </row>
    <row r="285" customFormat="false" ht="15.75" hidden="false" customHeight="false" outlineLevel="0" collapsed="false">
      <c r="F285" s="3"/>
      <c r="G285" s="3"/>
      <c r="H285" s="3"/>
      <c r="I285" s="3"/>
      <c r="J285" s="3"/>
      <c r="K285" s="3"/>
      <c r="L285" s="3"/>
      <c r="M285" s="3"/>
      <c r="N285" s="3"/>
      <c r="O285" s="3" t="n">
        <v>271.5</v>
      </c>
      <c r="P285" s="19"/>
      <c r="Q285" s="19"/>
      <c r="R285" s="19"/>
      <c r="S285" s="19"/>
    </row>
    <row r="286" customFormat="false" ht="15.75" hidden="false" customHeight="false" outlineLevel="0" collapsed="false">
      <c r="F286" s="3"/>
      <c r="G286" s="3"/>
      <c r="H286" s="3"/>
      <c r="I286" s="3"/>
      <c r="J286" s="3"/>
      <c r="K286" s="3"/>
      <c r="L286" s="3"/>
      <c r="M286" s="3"/>
      <c r="N286" s="3"/>
      <c r="O286" s="3" t="n">
        <v>272.5</v>
      </c>
      <c r="P286" s="19"/>
      <c r="Q286" s="19"/>
      <c r="R286" s="19"/>
      <c r="S286" s="19"/>
    </row>
    <row r="287" customFormat="false" ht="15.75" hidden="false" customHeight="false" outlineLevel="0" collapsed="false">
      <c r="F287" s="3"/>
      <c r="G287" s="3"/>
      <c r="H287" s="3"/>
      <c r="I287" s="3"/>
      <c r="J287" s="3"/>
      <c r="K287" s="3"/>
      <c r="L287" s="3"/>
      <c r="M287" s="3"/>
      <c r="N287" s="3"/>
      <c r="O287" s="3" t="n">
        <v>273.5</v>
      </c>
      <c r="P287" s="19"/>
      <c r="Q287" s="19"/>
      <c r="R287" s="19"/>
      <c r="S287" s="19"/>
    </row>
    <row r="288" customFormat="false" ht="15.75" hidden="false" customHeight="false" outlineLevel="0" collapsed="false">
      <c r="F288" s="3"/>
      <c r="G288" s="3"/>
      <c r="H288" s="3"/>
      <c r="I288" s="3"/>
      <c r="J288" s="3"/>
      <c r="K288" s="3"/>
      <c r="L288" s="3"/>
      <c r="M288" s="3"/>
      <c r="N288" s="3"/>
      <c r="O288" s="3" t="n">
        <v>274.5</v>
      </c>
      <c r="P288" s="19"/>
      <c r="Q288" s="19"/>
      <c r="R288" s="19"/>
      <c r="S288" s="19"/>
    </row>
    <row r="289" customFormat="false" ht="15.75" hidden="false" customHeight="false" outlineLevel="0" collapsed="false">
      <c r="F289" s="3"/>
      <c r="G289" s="3"/>
      <c r="H289" s="3"/>
      <c r="I289" s="3"/>
      <c r="J289" s="3"/>
      <c r="K289" s="3"/>
      <c r="L289" s="3"/>
      <c r="M289" s="3"/>
      <c r="N289" s="3"/>
      <c r="O289" s="3" t="n">
        <v>275.5</v>
      </c>
      <c r="P289" s="19"/>
      <c r="Q289" s="19"/>
      <c r="R289" s="19"/>
      <c r="S289" s="19"/>
    </row>
    <row r="290" customFormat="false" ht="15.75" hidden="false" customHeight="false" outlineLevel="0" collapsed="false">
      <c r="F290" s="3"/>
      <c r="G290" s="3"/>
      <c r="H290" s="3"/>
      <c r="I290" s="3"/>
      <c r="J290" s="3"/>
      <c r="K290" s="3"/>
      <c r="L290" s="3"/>
      <c r="M290" s="3"/>
      <c r="N290" s="3"/>
      <c r="O290" s="3" t="n">
        <v>276.5</v>
      </c>
      <c r="P290" s="19"/>
      <c r="Q290" s="19"/>
      <c r="R290" s="19"/>
      <c r="S290" s="19"/>
    </row>
    <row r="291" customFormat="false" ht="15.75" hidden="false" customHeight="false" outlineLevel="0" collapsed="false">
      <c r="F291" s="3"/>
      <c r="G291" s="3"/>
      <c r="H291" s="3"/>
      <c r="I291" s="3"/>
      <c r="J291" s="3"/>
      <c r="K291" s="3"/>
      <c r="L291" s="3"/>
      <c r="M291" s="3"/>
      <c r="N291" s="3"/>
      <c r="O291" s="3" t="n">
        <v>277.5</v>
      </c>
      <c r="P291" s="19"/>
      <c r="Q291" s="19"/>
      <c r="R291" s="19"/>
      <c r="S291" s="19"/>
    </row>
    <row r="292" customFormat="false" ht="15.75" hidden="false" customHeight="false" outlineLevel="0" collapsed="false">
      <c r="F292" s="3"/>
      <c r="G292" s="3"/>
      <c r="H292" s="3"/>
      <c r="I292" s="3"/>
      <c r="J292" s="3"/>
      <c r="K292" s="3"/>
      <c r="L292" s="3"/>
      <c r="M292" s="3"/>
      <c r="N292" s="3"/>
      <c r="O292" s="3" t="n">
        <v>278.5</v>
      </c>
      <c r="P292" s="19"/>
      <c r="Q292" s="19"/>
      <c r="R292" s="19"/>
      <c r="S292" s="19"/>
    </row>
    <row r="293" customFormat="false" ht="15.75" hidden="false" customHeight="false" outlineLevel="0" collapsed="false">
      <c r="F293" s="3"/>
      <c r="G293" s="3"/>
      <c r="H293" s="3"/>
      <c r="I293" s="3"/>
      <c r="J293" s="3"/>
      <c r="K293" s="3"/>
      <c r="L293" s="3"/>
      <c r="M293" s="3"/>
      <c r="N293" s="3"/>
      <c r="O293" s="3" t="n">
        <v>279.5</v>
      </c>
      <c r="P293" s="19"/>
      <c r="Q293" s="19"/>
      <c r="R293" s="19"/>
      <c r="S293" s="19"/>
    </row>
    <row r="294" customFormat="false" ht="15.75" hidden="false" customHeight="false" outlineLevel="0" collapsed="false">
      <c r="F294" s="3"/>
      <c r="G294" s="3"/>
      <c r="H294" s="3"/>
      <c r="I294" s="3"/>
      <c r="J294" s="3"/>
      <c r="K294" s="3"/>
      <c r="L294" s="3"/>
      <c r="M294" s="3"/>
      <c r="N294" s="3"/>
      <c r="O294" s="3" t="n">
        <v>280.5</v>
      </c>
      <c r="P294" s="19"/>
      <c r="Q294" s="19"/>
      <c r="R294" s="19"/>
      <c r="S294" s="19"/>
    </row>
    <row r="295" customFormat="false" ht="15.75" hidden="false" customHeight="false" outlineLevel="0" collapsed="false">
      <c r="F295" s="3"/>
      <c r="G295" s="3"/>
      <c r="H295" s="3"/>
      <c r="I295" s="3"/>
      <c r="J295" s="3"/>
      <c r="K295" s="3"/>
      <c r="L295" s="3"/>
      <c r="M295" s="3"/>
      <c r="N295" s="3"/>
      <c r="O295" s="3" t="n">
        <v>281.5</v>
      </c>
      <c r="P295" s="19"/>
      <c r="Q295" s="19"/>
      <c r="R295" s="19"/>
      <c r="S295" s="19"/>
    </row>
    <row r="296" customFormat="false" ht="15.75" hidden="false" customHeight="false" outlineLevel="0" collapsed="false">
      <c r="F296" s="3"/>
      <c r="G296" s="3"/>
      <c r="H296" s="3"/>
      <c r="I296" s="3"/>
      <c r="J296" s="3"/>
      <c r="K296" s="3"/>
      <c r="L296" s="3"/>
      <c r="M296" s="3"/>
      <c r="N296" s="3"/>
      <c r="O296" s="3" t="n">
        <v>282.5</v>
      </c>
      <c r="P296" s="19"/>
      <c r="Q296" s="19"/>
      <c r="R296" s="19"/>
      <c r="S296" s="19"/>
    </row>
    <row r="297" customFormat="false" ht="15.75" hidden="false" customHeight="false" outlineLevel="0" collapsed="false">
      <c r="F297" s="3"/>
      <c r="G297" s="3"/>
      <c r="H297" s="3"/>
      <c r="I297" s="3"/>
      <c r="J297" s="3"/>
      <c r="K297" s="3"/>
      <c r="L297" s="3"/>
      <c r="M297" s="3"/>
      <c r="N297" s="3"/>
      <c r="O297" s="3" t="n">
        <v>283.5</v>
      </c>
      <c r="P297" s="19"/>
      <c r="Q297" s="19"/>
      <c r="R297" s="19"/>
      <c r="S297" s="19"/>
    </row>
    <row r="298" customFormat="false" ht="15.75" hidden="false" customHeight="false" outlineLevel="0" collapsed="false">
      <c r="F298" s="3"/>
      <c r="G298" s="3"/>
      <c r="H298" s="3"/>
      <c r="I298" s="3"/>
      <c r="J298" s="3"/>
      <c r="K298" s="3"/>
      <c r="L298" s="3"/>
      <c r="M298" s="3"/>
      <c r="N298" s="3"/>
      <c r="O298" s="3" t="n">
        <v>284.5</v>
      </c>
      <c r="P298" s="19"/>
      <c r="Q298" s="19"/>
      <c r="R298" s="19"/>
      <c r="S298" s="19"/>
    </row>
    <row r="299" customFormat="false" ht="15.75" hidden="false" customHeight="false" outlineLevel="0" collapsed="false">
      <c r="F299" s="3"/>
      <c r="G299" s="3"/>
      <c r="H299" s="3"/>
      <c r="I299" s="3"/>
      <c r="J299" s="3"/>
      <c r="K299" s="3"/>
      <c r="L299" s="3"/>
      <c r="M299" s="3"/>
      <c r="N299" s="3"/>
      <c r="O299" s="3" t="n">
        <v>285.5</v>
      </c>
      <c r="P299" s="19"/>
      <c r="Q299" s="19"/>
      <c r="R299" s="19"/>
      <c r="S299" s="19"/>
    </row>
    <row r="300" customFormat="false" ht="15.75" hidden="false" customHeight="false" outlineLevel="0" collapsed="false">
      <c r="F300" s="3"/>
      <c r="G300" s="3"/>
      <c r="H300" s="3"/>
      <c r="I300" s="3"/>
      <c r="J300" s="3"/>
      <c r="K300" s="3"/>
      <c r="L300" s="3"/>
      <c r="M300" s="3"/>
      <c r="N300" s="3"/>
      <c r="O300" s="3" t="n">
        <v>286.5</v>
      </c>
      <c r="P300" s="19"/>
      <c r="Q300" s="19"/>
      <c r="R300" s="19"/>
      <c r="S300" s="19"/>
    </row>
    <row r="301" customFormat="false" ht="15.75" hidden="false" customHeight="false" outlineLevel="0" collapsed="false">
      <c r="F301" s="3"/>
      <c r="G301" s="3"/>
      <c r="H301" s="3"/>
      <c r="I301" s="3"/>
      <c r="J301" s="3"/>
      <c r="K301" s="3"/>
      <c r="L301" s="3"/>
      <c r="M301" s="3"/>
      <c r="N301" s="3"/>
      <c r="O301" s="3" t="n">
        <v>287.5</v>
      </c>
      <c r="P301" s="19"/>
      <c r="Q301" s="19"/>
      <c r="R301" s="19"/>
      <c r="S301" s="19"/>
    </row>
    <row r="302" customFormat="false" ht="15.75" hidden="false" customHeight="false" outlineLevel="0" collapsed="false">
      <c r="F302" s="3"/>
      <c r="G302" s="3"/>
      <c r="H302" s="3"/>
      <c r="I302" s="3"/>
      <c r="J302" s="3"/>
      <c r="K302" s="3"/>
      <c r="L302" s="3"/>
      <c r="M302" s="3"/>
      <c r="N302" s="3"/>
      <c r="O302" s="3" t="n">
        <v>288.5</v>
      </c>
      <c r="P302" s="19"/>
      <c r="Q302" s="19"/>
      <c r="R302" s="19"/>
      <c r="S302" s="19"/>
    </row>
    <row r="303" customFormat="false" ht="15.75" hidden="false" customHeight="false" outlineLevel="0" collapsed="false">
      <c r="F303" s="3"/>
      <c r="G303" s="3"/>
      <c r="H303" s="3"/>
      <c r="I303" s="3"/>
      <c r="J303" s="3"/>
      <c r="K303" s="3"/>
      <c r="L303" s="3"/>
      <c r="M303" s="3"/>
      <c r="N303" s="3"/>
      <c r="O303" s="3" t="n">
        <v>289.5</v>
      </c>
      <c r="P303" s="19"/>
      <c r="Q303" s="19"/>
      <c r="R303" s="19"/>
      <c r="S303" s="19"/>
    </row>
    <row r="304" customFormat="false" ht="15.75" hidden="false" customHeight="false" outlineLevel="0" collapsed="false">
      <c r="F304" s="3"/>
      <c r="G304" s="3"/>
      <c r="H304" s="3"/>
      <c r="I304" s="3"/>
      <c r="J304" s="3"/>
      <c r="K304" s="3"/>
      <c r="L304" s="3"/>
      <c r="M304" s="3"/>
      <c r="N304" s="3"/>
      <c r="O304" s="3" t="n">
        <v>290.5</v>
      </c>
      <c r="P304" s="19"/>
      <c r="Q304" s="19"/>
      <c r="R304" s="19"/>
      <c r="S304" s="19"/>
    </row>
    <row r="305" customFormat="false" ht="15.75" hidden="false" customHeight="false" outlineLevel="0" collapsed="false">
      <c r="F305" s="3"/>
      <c r="G305" s="3"/>
      <c r="H305" s="3"/>
      <c r="I305" s="3"/>
      <c r="J305" s="3"/>
      <c r="K305" s="3"/>
      <c r="L305" s="3"/>
      <c r="M305" s="3"/>
      <c r="N305" s="3"/>
      <c r="O305" s="3" t="n">
        <v>291.5</v>
      </c>
      <c r="P305" s="19"/>
      <c r="Q305" s="19"/>
      <c r="R305" s="19"/>
      <c r="S305" s="19"/>
    </row>
    <row r="306" customFormat="false" ht="15.75" hidden="false" customHeight="false" outlineLevel="0" collapsed="false">
      <c r="F306" s="3"/>
      <c r="G306" s="3"/>
      <c r="H306" s="3"/>
      <c r="I306" s="3"/>
      <c r="J306" s="3"/>
      <c r="K306" s="3"/>
      <c r="L306" s="3"/>
      <c r="M306" s="3"/>
      <c r="N306" s="3"/>
      <c r="O306" s="3" t="n">
        <v>292.5</v>
      </c>
      <c r="P306" s="19"/>
      <c r="Q306" s="19"/>
      <c r="R306" s="19"/>
      <c r="S306" s="19"/>
    </row>
    <row r="307" customFormat="false" ht="15.75" hidden="false" customHeight="false" outlineLevel="0" collapsed="false">
      <c r="F307" s="3"/>
      <c r="G307" s="3"/>
      <c r="H307" s="3"/>
      <c r="I307" s="3"/>
      <c r="J307" s="3"/>
      <c r="K307" s="3"/>
      <c r="L307" s="3"/>
      <c r="M307" s="3"/>
      <c r="N307" s="3"/>
      <c r="O307" s="3" t="n">
        <v>293.5</v>
      </c>
      <c r="P307" s="19"/>
      <c r="Q307" s="19"/>
      <c r="R307" s="19"/>
      <c r="S307" s="19"/>
    </row>
    <row r="308" customFormat="false" ht="15.75" hidden="false" customHeight="false" outlineLevel="0" collapsed="false">
      <c r="F308" s="3"/>
      <c r="G308" s="3"/>
      <c r="H308" s="3"/>
      <c r="I308" s="3"/>
      <c r="J308" s="3"/>
      <c r="K308" s="3"/>
      <c r="L308" s="3"/>
      <c r="M308" s="3"/>
      <c r="N308" s="3"/>
      <c r="O308" s="3" t="n">
        <v>294.5</v>
      </c>
      <c r="P308" s="19"/>
      <c r="Q308" s="19"/>
      <c r="R308" s="19"/>
      <c r="S308" s="19"/>
    </row>
    <row r="309" customFormat="false" ht="15.75" hidden="false" customHeight="false" outlineLevel="0" collapsed="false">
      <c r="F309" s="3"/>
      <c r="G309" s="3"/>
      <c r="H309" s="3"/>
      <c r="I309" s="3"/>
      <c r="J309" s="3"/>
      <c r="K309" s="3"/>
      <c r="L309" s="3"/>
      <c r="M309" s="3"/>
      <c r="N309" s="3"/>
      <c r="O309" s="3" t="n">
        <v>295.5</v>
      </c>
      <c r="P309" s="19"/>
      <c r="Q309" s="19"/>
      <c r="R309" s="19"/>
      <c r="S309" s="19"/>
    </row>
    <row r="310" customFormat="false" ht="15.75" hidden="false" customHeight="false" outlineLevel="0" collapsed="false">
      <c r="F310" s="3"/>
      <c r="G310" s="3"/>
      <c r="H310" s="3"/>
      <c r="I310" s="3"/>
      <c r="J310" s="3"/>
      <c r="K310" s="3"/>
      <c r="L310" s="3"/>
      <c r="M310" s="3"/>
      <c r="N310" s="3"/>
      <c r="O310" s="3" t="n">
        <v>296.5</v>
      </c>
      <c r="P310" s="19"/>
      <c r="Q310" s="19"/>
      <c r="R310" s="19"/>
      <c r="S310" s="3" t="n">
        <v>0.000488281</v>
      </c>
    </row>
    <row r="311" customFormat="false" ht="15.75" hidden="false" customHeight="false" outlineLevel="0" collapsed="false">
      <c r="F311" s="3"/>
      <c r="G311" s="3"/>
      <c r="H311" s="3"/>
      <c r="I311" s="3"/>
      <c r="J311" s="3"/>
      <c r="K311" s="3"/>
      <c r="L311" s="3"/>
      <c r="M311" s="3"/>
      <c r="N311" s="3"/>
      <c r="O311" s="3" t="n">
        <v>297.5</v>
      </c>
      <c r="P311" s="19"/>
      <c r="Q311" s="19"/>
      <c r="R311" s="19"/>
      <c r="S311" s="3" t="n">
        <v>0</v>
      </c>
    </row>
    <row r="312" customFormat="false" ht="15.75" hidden="false" customHeight="false" outlineLevel="0" collapsed="false">
      <c r="F312" s="3"/>
      <c r="G312" s="3"/>
      <c r="H312" s="3"/>
      <c r="I312" s="3"/>
      <c r="J312" s="3"/>
      <c r="K312" s="3"/>
      <c r="L312" s="3"/>
      <c r="M312" s="3"/>
      <c r="N312" s="3"/>
      <c r="O312" s="3" t="n">
        <v>298.5</v>
      </c>
      <c r="P312" s="19"/>
      <c r="Q312" s="19"/>
      <c r="R312" s="19"/>
      <c r="S312" s="3" t="n">
        <v>0</v>
      </c>
    </row>
    <row r="313" customFormat="false" ht="15.75" hidden="false" customHeight="false" outlineLevel="0" collapsed="false">
      <c r="F313" s="3"/>
      <c r="G313" s="3"/>
      <c r="H313" s="3"/>
      <c r="I313" s="3"/>
      <c r="J313" s="3"/>
      <c r="K313" s="3"/>
      <c r="L313" s="3"/>
      <c r="M313" s="3"/>
      <c r="N313" s="3"/>
      <c r="O313" s="3" t="n">
        <v>299.5</v>
      </c>
      <c r="P313" s="19"/>
      <c r="Q313" s="19"/>
      <c r="R313" s="19"/>
      <c r="S313" s="3" t="n">
        <v>0</v>
      </c>
    </row>
    <row r="314" customFormat="false" ht="15.75" hidden="false" customHeight="false" outlineLevel="0" collapsed="false">
      <c r="F314" s="3"/>
      <c r="G314" s="3"/>
      <c r="H314" s="3"/>
      <c r="I314" s="3"/>
      <c r="J314" s="3"/>
      <c r="K314" s="3"/>
      <c r="L314" s="3"/>
      <c r="M314" s="3"/>
      <c r="N314" s="3"/>
      <c r="O314" s="3" t="n">
        <v>300.5</v>
      </c>
      <c r="P314" s="19"/>
      <c r="Q314" s="19"/>
      <c r="R314" s="19"/>
      <c r="S314" s="3" t="n">
        <v>0</v>
      </c>
    </row>
    <row r="315" customFormat="false" ht="15.75" hidden="false" customHeight="false" outlineLevel="0" collapsed="false">
      <c r="F315" s="3"/>
      <c r="G315" s="3"/>
      <c r="H315" s="3"/>
      <c r="I315" s="3"/>
      <c r="J315" s="3"/>
      <c r="K315" s="3"/>
      <c r="L315" s="3"/>
      <c r="M315" s="3"/>
      <c r="N315" s="3"/>
      <c r="O315" s="3" t="n">
        <v>301.5</v>
      </c>
      <c r="P315" s="19"/>
      <c r="Q315" s="19"/>
      <c r="R315" s="19"/>
      <c r="S315" s="3" t="n">
        <v>0</v>
      </c>
    </row>
    <row r="316" customFormat="false" ht="15.75" hidden="false" customHeight="false" outlineLevel="0" collapsed="false">
      <c r="F316" s="3"/>
      <c r="G316" s="3"/>
      <c r="H316" s="3"/>
      <c r="I316" s="3"/>
      <c r="J316" s="3"/>
      <c r="K316" s="3"/>
      <c r="L316" s="3"/>
      <c r="M316" s="3"/>
      <c r="N316" s="3"/>
      <c r="O316" s="3" t="n">
        <v>302.5</v>
      </c>
      <c r="P316" s="19"/>
      <c r="Q316" s="19"/>
      <c r="R316" s="19"/>
      <c r="S316" s="3" t="n">
        <v>0.000488281</v>
      </c>
    </row>
    <row r="317" customFormat="false" ht="15.75" hidden="false" customHeight="false" outlineLevel="0" collapsed="false">
      <c r="F317" s="3"/>
      <c r="G317" s="3"/>
      <c r="H317" s="3"/>
      <c r="I317" s="3"/>
      <c r="J317" s="3"/>
      <c r="K317" s="3"/>
      <c r="L317" s="3"/>
      <c r="M317" s="3"/>
      <c r="N317" s="3"/>
      <c r="O317" s="3" t="n">
        <v>303.5</v>
      </c>
      <c r="P317" s="19"/>
      <c r="Q317" s="19"/>
      <c r="R317" s="19"/>
      <c r="S317" s="3" t="n">
        <v>0</v>
      </c>
    </row>
    <row r="318" customFormat="false" ht="15.75" hidden="false" customHeight="false" outlineLevel="0" collapsed="false">
      <c r="F318" s="3"/>
      <c r="G318" s="3"/>
      <c r="H318" s="3"/>
      <c r="I318" s="3"/>
      <c r="J318" s="3"/>
      <c r="K318" s="3"/>
      <c r="L318" s="3"/>
      <c r="M318" s="3"/>
      <c r="N318" s="3"/>
      <c r="O318" s="3" t="n">
        <v>304.5</v>
      </c>
      <c r="P318" s="19"/>
      <c r="Q318" s="19"/>
      <c r="R318" s="19"/>
      <c r="S318" s="3" t="n">
        <v>0</v>
      </c>
    </row>
    <row r="319" customFormat="false" ht="15.75" hidden="false" customHeight="false" outlineLevel="0" collapsed="false">
      <c r="F319" s="3"/>
      <c r="G319" s="3"/>
      <c r="H319" s="3"/>
      <c r="I319" s="3"/>
      <c r="J319" s="3"/>
      <c r="K319" s="3"/>
      <c r="L319" s="3"/>
      <c r="M319" s="3"/>
      <c r="N319" s="3"/>
      <c r="O319" s="3" t="n">
        <v>305.5</v>
      </c>
      <c r="P319" s="19"/>
      <c r="Q319" s="19"/>
      <c r="R319" s="19"/>
      <c r="S319" s="3" t="n">
        <v>0</v>
      </c>
    </row>
    <row r="320" customFormat="false" ht="15.75" hidden="false" customHeight="false" outlineLevel="0" collapsed="false">
      <c r="F320" s="3"/>
      <c r="G320" s="3"/>
      <c r="H320" s="3"/>
      <c r="I320" s="3"/>
      <c r="J320" s="3"/>
      <c r="K320" s="3"/>
      <c r="L320" s="3"/>
      <c r="M320" s="3"/>
      <c r="N320" s="3"/>
      <c r="O320" s="3" t="n">
        <v>306.5</v>
      </c>
      <c r="P320" s="19"/>
      <c r="Q320" s="19"/>
      <c r="R320" s="19"/>
      <c r="S320" s="3" t="n">
        <v>0.000976562</v>
      </c>
    </row>
    <row r="321" customFormat="false" ht="15.75" hidden="false" customHeight="false" outlineLevel="0" collapsed="false">
      <c r="F321" s="3"/>
      <c r="G321" s="3"/>
      <c r="H321" s="3"/>
      <c r="I321" s="3"/>
      <c r="J321" s="3"/>
      <c r="K321" s="3"/>
      <c r="L321" s="3"/>
      <c r="M321" s="3"/>
      <c r="N321" s="3"/>
      <c r="O321" s="3" t="n">
        <v>307.5</v>
      </c>
      <c r="P321" s="19"/>
      <c r="Q321" s="19"/>
      <c r="R321" s="19"/>
      <c r="S321" s="3" t="n">
        <v>0</v>
      </c>
    </row>
    <row r="322" customFormat="false" ht="15.75" hidden="false" customHeight="false" outlineLevel="0" collapsed="false">
      <c r="F322" s="3"/>
      <c r="G322" s="3"/>
      <c r="H322" s="3"/>
      <c r="I322" s="3"/>
      <c r="J322" s="3"/>
      <c r="K322" s="3"/>
      <c r="L322" s="3"/>
      <c r="M322" s="3"/>
      <c r="N322" s="3"/>
      <c r="O322" s="3" t="n">
        <v>308.5</v>
      </c>
      <c r="P322" s="19"/>
      <c r="Q322" s="19"/>
      <c r="R322" s="19"/>
      <c r="S322" s="3" t="n">
        <v>0</v>
      </c>
    </row>
    <row r="323" customFormat="false" ht="15.75" hidden="false" customHeight="false" outlineLevel="0" collapsed="false">
      <c r="F323" s="3"/>
      <c r="G323" s="3"/>
      <c r="H323" s="3"/>
      <c r="I323" s="3"/>
      <c r="J323" s="3"/>
      <c r="K323" s="3"/>
      <c r="L323" s="3"/>
      <c r="M323" s="3"/>
      <c r="N323" s="3"/>
      <c r="O323" s="3" t="n">
        <v>309.5</v>
      </c>
      <c r="P323" s="19"/>
      <c r="Q323" s="19"/>
      <c r="R323" s="19"/>
      <c r="S323" s="3" t="n">
        <v>0</v>
      </c>
    </row>
    <row r="324" customFormat="false" ht="15.75" hidden="false" customHeight="false" outlineLevel="0" collapsed="false">
      <c r="F324" s="3"/>
      <c r="G324" s="3"/>
      <c r="H324" s="3"/>
      <c r="I324" s="3"/>
      <c r="J324" s="3"/>
      <c r="K324" s="3"/>
      <c r="L324" s="3"/>
      <c r="M324" s="3"/>
      <c r="N324" s="3"/>
      <c r="O324" s="3" t="n">
        <v>310.5</v>
      </c>
      <c r="P324" s="19"/>
      <c r="Q324" s="19"/>
      <c r="R324" s="19"/>
      <c r="S324" s="3" t="n">
        <v>0.000976562</v>
      </c>
    </row>
    <row r="325" customFormat="false" ht="15.75" hidden="false" customHeight="false" outlineLevel="0" collapsed="false">
      <c r="F325" s="3"/>
      <c r="G325" s="3"/>
      <c r="H325" s="3"/>
      <c r="I325" s="3"/>
      <c r="J325" s="3"/>
      <c r="K325" s="3"/>
      <c r="L325" s="3"/>
      <c r="M325" s="3"/>
      <c r="N325" s="3"/>
      <c r="O325" s="3" t="n">
        <v>311.5</v>
      </c>
      <c r="P325" s="19"/>
      <c r="Q325" s="19"/>
      <c r="R325" s="19"/>
      <c r="S325" s="3" t="n">
        <v>0.000488281</v>
      </c>
    </row>
    <row r="326" customFormat="false" ht="15.75" hidden="false" customHeight="false" outlineLevel="0" collapsed="false">
      <c r="F326" s="3"/>
      <c r="G326" s="3"/>
      <c r="H326" s="3"/>
      <c r="I326" s="3"/>
      <c r="J326" s="3"/>
      <c r="K326" s="3"/>
      <c r="L326" s="3"/>
      <c r="M326" s="3"/>
      <c r="N326" s="3"/>
      <c r="O326" s="3" t="n">
        <v>312.5</v>
      </c>
      <c r="P326" s="19"/>
      <c r="Q326" s="19"/>
      <c r="R326" s="19"/>
      <c r="S326" s="3" t="n">
        <v>0.000976562</v>
      </c>
    </row>
    <row r="327" customFormat="false" ht="15.75" hidden="false" customHeight="false" outlineLevel="0" collapsed="false">
      <c r="F327" s="3"/>
      <c r="G327" s="3"/>
      <c r="H327" s="3"/>
      <c r="I327" s="3"/>
      <c r="J327" s="3"/>
      <c r="K327" s="3"/>
      <c r="L327" s="3"/>
      <c r="M327" s="3"/>
      <c r="N327" s="3"/>
      <c r="O327" s="3" t="n">
        <v>313.5</v>
      </c>
      <c r="P327" s="19"/>
      <c r="Q327" s="19"/>
      <c r="R327" s="19"/>
      <c r="S327" s="3" t="n">
        <v>0.000976562</v>
      </c>
    </row>
    <row r="328" customFormat="false" ht="15.75" hidden="false" customHeight="false" outlineLevel="0" collapsed="false">
      <c r="F328" s="3"/>
      <c r="G328" s="3"/>
      <c r="H328" s="3"/>
      <c r="I328" s="3"/>
      <c r="J328" s="3"/>
      <c r="K328" s="3"/>
      <c r="L328" s="3"/>
      <c r="M328" s="3"/>
      <c r="N328" s="3"/>
      <c r="O328" s="3" t="n">
        <v>314.5</v>
      </c>
      <c r="P328" s="19"/>
      <c r="Q328" s="19"/>
      <c r="R328" s="19"/>
      <c r="S328" s="3" t="n">
        <v>0.000488281</v>
      </c>
    </row>
    <row r="329" customFormat="false" ht="15.75" hidden="false" customHeight="false" outlineLevel="0" collapsed="false">
      <c r="F329" s="3"/>
      <c r="G329" s="3"/>
      <c r="H329" s="3"/>
      <c r="I329" s="3"/>
      <c r="J329" s="3"/>
      <c r="K329" s="3"/>
      <c r="L329" s="3"/>
      <c r="M329" s="3"/>
      <c r="N329" s="3"/>
      <c r="O329" s="3" t="n">
        <v>315.5</v>
      </c>
      <c r="P329" s="19"/>
      <c r="Q329" s="19"/>
      <c r="R329" s="19"/>
      <c r="S329" s="3" t="n">
        <v>0</v>
      </c>
    </row>
    <row r="330" customFormat="false" ht="15.75" hidden="false" customHeight="false" outlineLevel="0" collapsed="false">
      <c r="F330" s="3"/>
      <c r="G330" s="3"/>
      <c r="H330" s="3"/>
      <c r="I330" s="3"/>
      <c r="J330" s="3"/>
      <c r="K330" s="3"/>
      <c r="L330" s="3"/>
      <c r="M330" s="3"/>
      <c r="N330" s="3"/>
      <c r="O330" s="3" t="n">
        <v>316.5</v>
      </c>
      <c r="P330" s="19"/>
      <c r="Q330" s="19"/>
      <c r="R330" s="19"/>
      <c r="S330" s="3" t="n">
        <v>0</v>
      </c>
    </row>
    <row r="331" customFormat="false" ht="15.75" hidden="false" customHeight="false" outlineLevel="0" collapsed="false">
      <c r="F331" s="3"/>
      <c r="G331" s="3"/>
      <c r="H331" s="3"/>
      <c r="I331" s="3"/>
      <c r="J331" s="3"/>
      <c r="K331" s="3"/>
      <c r="L331" s="3"/>
      <c r="M331" s="3"/>
      <c r="N331" s="3"/>
      <c r="O331" s="3" t="n">
        <v>317.5</v>
      </c>
      <c r="P331" s="19"/>
      <c r="Q331" s="19"/>
      <c r="R331" s="19"/>
      <c r="S331" s="3" t="n">
        <v>0.00195312</v>
      </c>
    </row>
    <row r="332" customFormat="false" ht="15.75" hidden="false" customHeight="false" outlineLevel="0" collapsed="false">
      <c r="F332" s="3"/>
      <c r="G332" s="3"/>
      <c r="H332" s="3"/>
      <c r="I332" s="3"/>
      <c r="J332" s="3"/>
      <c r="K332" s="3"/>
      <c r="L332" s="3"/>
      <c r="M332" s="3"/>
      <c r="N332" s="3"/>
      <c r="O332" s="3" t="n">
        <v>318.5</v>
      </c>
      <c r="P332" s="19"/>
      <c r="Q332" s="19"/>
      <c r="R332" s="19"/>
      <c r="S332" s="3" t="n">
        <v>0.00195312</v>
      </c>
    </row>
    <row r="333" customFormat="false" ht="15.75" hidden="false" customHeight="false" outlineLevel="0" collapsed="false">
      <c r="F333" s="3"/>
      <c r="G333" s="3"/>
      <c r="H333" s="3"/>
      <c r="I333" s="3"/>
      <c r="J333" s="3"/>
      <c r="K333" s="3"/>
      <c r="L333" s="3"/>
      <c r="M333" s="3"/>
      <c r="N333" s="3"/>
      <c r="O333" s="3" t="n">
        <v>319.5</v>
      </c>
      <c r="P333" s="19"/>
      <c r="Q333" s="19"/>
      <c r="R333" s="19"/>
      <c r="S333" s="3" t="n">
        <v>0.00292969</v>
      </c>
    </row>
    <row r="334" customFormat="false" ht="15.75" hidden="false" customHeight="false" outlineLevel="0" collapsed="false">
      <c r="F334" s="3"/>
      <c r="G334" s="3"/>
      <c r="H334" s="3"/>
      <c r="I334" s="3"/>
      <c r="J334" s="3"/>
      <c r="K334" s="3"/>
      <c r="L334" s="3"/>
      <c r="M334" s="3"/>
      <c r="N334" s="3"/>
      <c r="O334" s="3" t="n">
        <v>320.5</v>
      </c>
      <c r="P334" s="19"/>
      <c r="Q334" s="19"/>
      <c r="R334" s="19"/>
      <c r="S334" s="3" t="n">
        <v>0.00146484</v>
      </c>
    </row>
    <row r="335" customFormat="false" ht="15.75" hidden="false" customHeight="false" outlineLevel="0" collapsed="false">
      <c r="F335" s="3"/>
      <c r="G335" s="3"/>
      <c r="H335" s="3"/>
      <c r="I335" s="3"/>
      <c r="J335" s="3"/>
      <c r="K335" s="3"/>
      <c r="L335" s="3"/>
      <c r="M335" s="3"/>
      <c r="N335" s="3"/>
      <c r="O335" s="3" t="n">
        <v>321.5</v>
      </c>
      <c r="P335" s="19"/>
      <c r="Q335" s="19"/>
      <c r="R335" s="19"/>
      <c r="S335" s="3" t="n">
        <v>0.00244141</v>
      </c>
    </row>
    <row r="336" customFormat="false" ht="15.75" hidden="false" customHeight="false" outlineLevel="0" collapsed="false">
      <c r="F336" s="3"/>
      <c r="G336" s="3"/>
      <c r="H336" s="3"/>
      <c r="I336" s="3"/>
      <c r="J336" s="3"/>
      <c r="K336" s="3"/>
      <c r="L336" s="3"/>
      <c r="M336" s="3"/>
      <c r="N336" s="3"/>
      <c r="O336" s="3" t="n">
        <v>322.5</v>
      </c>
      <c r="P336" s="19"/>
      <c r="Q336" s="19"/>
      <c r="R336" s="19"/>
      <c r="S336" s="3" t="n">
        <v>0.00244141</v>
      </c>
    </row>
    <row r="337" customFormat="false" ht="15.75" hidden="false" customHeight="false" outlineLevel="0" collapsed="false">
      <c r="F337" s="3"/>
      <c r="G337" s="3"/>
      <c r="H337" s="3"/>
      <c r="I337" s="3"/>
      <c r="J337" s="3"/>
      <c r="K337" s="3"/>
      <c r="L337" s="3"/>
      <c r="M337" s="3"/>
      <c r="N337" s="3"/>
      <c r="O337" s="3" t="n">
        <v>323.5</v>
      </c>
      <c r="P337" s="19"/>
      <c r="Q337" s="19"/>
      <c r="R337" s="19"/>
      <c r="S337" s="3" t="n">
        <v>0.00341797</v>
      </c>
    </row>
    <row r="338" customFormat="false" ht="15.75" hidden="false" customHeight="false" outlineLevel="0" collapsed="false">
      <c r="F338" s="3"/>
      <c r="G338" s="3"/>
      <c r="H338" s="3"/>
      <c r="I338" s="3"/>
      <c r="J338" s="3"/>
      <c r="K338" s="3"/>
      <c r="L338" s="3"/>
      <c r="M338" s="3"/>
      <c r="N338" s="3"/>
      <c r="O338" s="3" t="n">
        <v>324.5</v>
      </c>
      <c r="P338" s="19"/>
      <c r="Q338" s="19"/>
      <c r="R338" s="19"/>
      <c r="S338" s="3" t="n">
        <v>0.00244141</v>
      </c>
    </row>
    <row r="339" customFormat="false" ht="15.75" hidden="false" customHeight="false" outlineLevel="0" collapsed="false">
      <c r="F339" s="3"/>
      <c r="G339" s="3"/>
      <c r="H339" s="3"/>
      <c r="I339" s="3"/>
      <c r="J339" s="3"/>
      <c r="K339" s="3"/>
      <c r="L339" s="3"/>
      <c r="M339" s="3"/>
      <c r="N339" s="3"/>
      <c r="O339" s="3" t="n">
        <v>325.5</v>
      </c>
      <c r="P339" s="19"/>
      <c r="Q339" s="19"/>
      <c r="R339" s="19"/>
      <c r="S339" s="3" t="n">
        <v>0.00341797</v>
      </c>
    </row>
    <row r="340" customFormat="false" ht="15.75" hidden="false" customHeight="false" outlineLevel="0" collapsed="false">
      <c r="F340" s="3"/>
      <c r="G340" s="3"/>
      <c r="H340" s="3"/>
      <c r="I340" s="3"/>
      <c r="J340" s="3"/>
      <c r="K340" s="3"/>
      <c r="L340" s="3"/>
      <c r="M340" s="3"/>
      <c r="N340" s="3"/>
      <c r="O340" s="3" t="n">
        <v>326.5</v>
      </c>
      <c r="P340" s="19"/>
      <c r="Q340" s="19"/>
      <c r="R340" s="19"/>
      <c r="S340" s="3" t="n">
        <v>0.00292969</v>
      </c>
    </row>
    <row r="341" customFormat="false" ht="15.75" hidden="false" customHeight="false" outlineLevel="0" collapsed="false">
      <c r="F341" s="3"/>
      <c r="G341" s="3"/>
      <c r="H341" s="3"/>
      <c r="I341" s="3"/>
      <c r="J341" s="3"/>
      <c r="K341" s="3"/>
      <c r="L341" s="3"/>
      <c r="M341" s="3"/>
      <c r="N341" s="3"/>
      <c r="O341" s="3" t="n">
        <v>327.5</v>
      </c>
      <c r="P341" s="19"/>
      <c r="Q341" s="19"/>
      <c r="R341" s="19"/>
      <c r="S341" s="3" t="n">
        <v>0.000488281</v>
      </c>
    </row>
    <row r="342" customFormat="false" ht="15.75" hidden="false" customHeight="false" outlineLevel="0" collapsed="false">
      <c r="F342" s="3"/>
      <c r="G342" s="3"/>
      <c r="H342" s="3"/>
      <c r="I342" s="3"/>
      <c r="J342" s="3"/>
      <c r="K342" s="3"/>
      <c r="L342" s="3"/>
      <c r="M342" s="3"/>
      <c r="N342" s="3"/>
      <c r="O342" s="3" t="n">
        <v>328.5</v>
      </c>
      <c r="P342" s="19"/>
      <c r="Q342" s="19"/>
      <c r="R342" s="19"/>
      <c r="S342" s="3" t="n">
        <v>0.00537109</v>
      </c>
    </row>
    <row r="343" customFormat="false" ht="15.75" hidden="false" customHeight="false" outlineLevel="0" collapsed="false">
      <c r="F343" s="3"/>
      <c r="G343" s="3"/>
      <c r="H343" s="3"/>
      <c r="I343" s="3"/>
      <c r="J343" s="3"/>
      <c r="K343" s="3"/>
      <c r="L343" s="3"/>
      <c r="M343" s="3"/>
      <c r="N343" s="3"/>
      <c r="O343" s="3" t="n">
        <v>329.5</v>
      </c>
      <c r="P343" s="19"/>
      <c r="Q343" s="19"/>
      <c r="R343" s="19"/>
      <c r="S343" s="3" t="n">
        <v>0.00195312</v>
      </c>
    </row>
    <row r="344" customFormat="false" ht="15.75" hidden="false" customHeight="false" outlineLevel="0" collapsed="false">
      <c r="F344" s="3"/>
      <c r="G344" s="3"/>
      <c r="H344" s="3"/>
      <c r="I344" s="3"/>
      <c r="J344" s="3"/>
      <c r="K344" s="3"/>
      <c r="L344" s="3"/>
      <c r="M344" s="3"/>
      <c r="N344" s="3"/>
      <c r="O344" s="3" t="n">
        <v>330.5</v>
      </c>
      <c r="P344" s="19"/>
      <c r="Q344" s="19"/>
      <c r="R344" s="19"/>
      <c r="S344" s="3" t="n">
        <v>0.00341797</v>
      </c>
    </row>
    <row r="345" customFormat="false" ht="15.75" hidden="false" customHeight="false" outlineLevel="0" collapsed="false">
      <c r="F345" s="3"/>
      <c r="G345" s="3"/>
      <c r="H345" s="3"/>
      <c r="I345" s="3"/>
      <c r="J345" s="3"/>
      <c r="K345" s="3"/>
      <c r="L345" s="3"/>
      <c r="M345" s="3"/>
      <c r="N345" s="3"/>
      <c r="O345" s="3" t="n">
        <v>331.5</v>
      </c>
      <c r="P345" s="19"/>
      <c r="Q345" s="19"/>
      <c r="R345" s="19"/>
      <c r="S345" s="3" t="n">
        <v>0.00341797</v>
      </c>
    </row>
    <row r="346" customFormat="false" ht="15.75" hidden="false" customHeight="false" outlineLevel="0" collapsed="false">
      <c r="F346" s="3"/>
      <c r="G346" s="3"/>
      <c r="H346" s="3"/>
      <c r="I346" s="3"/>
      <c r="J346" s="3"/>
      <c r="K346" s="3"/>
      <c r="L346" s="3"/>
      <c r="M346" s="3"/>
      <c r="N346" s="3"/>
      <c r="O346" s="3" t="n">
        <v>332.5</v>
      </c>
      <c r="P346" s="19"/>
      <c r="Q346" s="19"/>
      <c r="R346" s="19"/>
      <c r="S346" s="3" t="n">
        <v>0.00683594</v>
      </c>
    </row>
    <row r="347" customFormat="false" ht="15.75" hidden="false" customHeight="false" outlineLevel="0" collapsed="false">
      <c r="F347" s="3"/>
      <c r="G347" s="3"/>
      <c r="H347" s="3"/>
      <c r="I347" s="3"/>
      <c r="J347" s="3"/>
      <c r="K347" s="3"/>
      <c r="L347" s="3"/>
      <c r="M347" s="3"/>
      <c r="N347" s="3"/>
      <c r="O347" s="3" t="n">
        <v>333.5</v>
      </c>
      <c r="P347" s="19"/>
      <c r="Q347" s="19"/>
      <c r="R347" s="19"/>
      <c r="S347" s="3" t="n">
        <v>0.00585938</v>
      </c>
    </row>
    <row r="348" customFormat="false" ht="15.75" hidden="false" customHeight="false" outlineLevel="0" collapsed="false">
      <c r="F348" s="3"/>
      <c r="G348" s="3"/>
      <c r="H348" s="3"/>
      <c r="I348" s="3"/>
      <c r="J348" s="3"/>
      <c r="K348" s="3"/>
      <c r="L348" s="3"/>
      <c r="M348" s="3"/>
      <c r="N348" s="3"/>
      <c r="O348" s="3" t="n">
        <v>334.5</v>
      </c>
      <c r="P348" s="19"/>
      <c r="Q348" s="19"/>
      <c r="R348" s="19"/>
      <c r="S348" s="3" t="n">
        <v>0.0102539</v>
      </c>
    </row>
    <row r="349" customFormat="false" ht="15.75" hidden="false" customHeight="false" outlineLevel="0" collapsed="false">
      <c r="F349" s="3"/>
      <c r="G349" s="3"/>
      <c r="H349" s="3"/>
      <c r="I349" s="3"/>
      <c r="J349" s="3"/>
      <c r="K349" s="3"/>
      <c r="L349" s="3"/>
      <c r="M349" s="3"/>
      <c r="N349" s="3"/>
      <c r="O349" s="3" t="n">
        <v>335.5</v>
      </c>
      <c r="P349" s="19"/>
      <c r="Q349" s="19"/>
      <c r="R349" s="19"/>
      <c r="S349" s="3" t="n">
        <v>0.00683594</v>
      </c>
    </row>
    <row r="350" customFormat="false" ht="15.75" hidden="false" customHeight="false" outlineLevel="0" collapsed="false">
      <c r="F350" s="3"/>
      <c r="G350" s="3"/>
      <c r="H350" s="3"/>
      <c r="I350" s="3"/>
      <c r="J350" s="3"/>
      <c r="K350" s="3"/>
      <c r="L350" s="3"/>
      <c r="M350" s="3"/>
      <c r="N350" s="3"/>
      <c r="O350" s="3" t="n">
        <v>336.5</v>
      </c>
      <c r="P350" s="19"/>
      <c r="Q350" s="19"/>
      <c r="R350" s="19"/>
      <c r="S350" s="3" t="n">
        <v>0.0102539</v>
      </c>
    </row>
    <row r="351" customFormat="false" ht="15.75" hidden="false" customHeight="false" outlineLevel="0" collapsed="false">
      <c r="F351" s="3"/>
      <c r="G351" s="3"/>
      <c r="H351" s="3"/>
      <c r="I351" s="3"/>
      <c r="J351" s="3"/>
      <c r="K351" s="3"/>
      <c r="L351" s="3"/>
      <c r="M351" s="3"/>
      <c r="N351" s="3"/>
      <c r="O351" s="3" t="n">
        <v>337.5</v>
      </c>
      <c r="P351" s="19"/>
      <c r="Q351" s="19"/>
      <c r="R351" s="19"/>
      <c r="S351" s="3" t="n">
        <v>0.00927734</v>
      </c>
    </row>
    <row r="352" customFormat="false" ht="15.75" hidden="false" customHeight="false" outlineLevel="0" collapsed="false">
      <c r="F352" s="3"/>
      <c r="G352" s="3"/>
      <c r="H352" s="3"/>
      <c r="I352" s="3"/>
      <c r="J352" s="3"/>
      <c r="K352" s="3"/>
      <c r="L352" s="3"/>
      <c r="M352" s="3"/>
      <c r="N352" s="3"/>
      <c r="O352" s="3" t="n">
        <v>338.5</v>
      </c>
      <c r="P352" s="19"/>
      <c r="Q352" s="19"/>
      <c r="R352" s="19"/>
      <c r="S352" s="3" t="n">
        <v>0.00585938</v>
      </c>
    </row>
    <row r="353" customFormat="false" ht="15.75" hidden="false" customHeight="false" outlineLevel="0" collapsed="false">
      <c r="F353" s="3"/>
      <c r="G353" s="3"/>
      <c r="H353" s="3"/>
      <c r="I353" s="3"/>
      <c r="J353" s="3"/>
      <c r="K353" s="3"/>
      <c r="L353" s="3"/>
      <c r="M353" s="3"/>
      <c r="N353" s="3"/>
      <c r="O353" s="3" t="n">
        <v>339.5</v>
      </c>
      <c r="P353" s="19"/>
      <c r="Q353" s="19"/>
      <c r="R353" s="19"/>
      <c r="S353" s="3" t="n">
        <v>0.0102539</v>
      </c>
    </row>
    <row r="354" customFormat="false" ht="15.75" hidden="false" customHeight="false" outlineLevel="0" collapsed="false">
      <c r="F354" s="3"/>
      <c r="G354" s="3"/>
      <c r="H354" s="3"/>
      <c r="I354" s="3"/>
      <c r="J354" s="3"/>
      <c r="K354" s="3"/>
      <c r="L354" s="3"/>
      <c r="M354" s="3"/>
      <c r="N354" s="3"/>
      <c r="O354" s="3" t="n">
        <v>340.5</v>
      </c>
      <c r="P354" s="19"/>
      <c r="Q354" s="19"/>
      <c r="R354" s="19"/>
      <c r="S354" s="3" t="n">
        <v>0.0126953</v>
      </c>
    </row>
    <row r="355" customFormat="false" ht="15.75" hidden="false" customHeight="false" outlineLevel="0" collapsed="false">
      <c r="F355" s="3"/>
      <c r="G355" s="3"/>
      <c r="H355" s="3"/>
      <c r="I355" s="3"/>
      <c r="J355" s="3"/>
      <c r="K355" s="3"/>
      <c r="L355" s="3"/>
      <c r="M355" s="3"/>
      <c r="N355" s="3"/>
      <c r="O355" s="3" t="n">
        <v>341.5</v>
      </c>
      <c r="P355" s="19"/>
      <c r="Q355" s="19"/>
      <c r="R355" s="19"/>
      <c r="S355" s="3" t="n">
        <v>0.0141602</v>
      </c>
    </row>
    <row r="356" customFormat="false" ht="15.75" hidden="false" customHeight="false" outlineLevel="0" collapsed="false">
      <c r="F356" s="3"/>
      <c r="G356" s="3"/>
      <c r="H356" s="3"/>
      <c r="I356" s="3"/>
      <c r="J356" s="3"/>
      <c r="K356" s="3"/>
      <c r="L356" s="3"/>
      <c r="M356" s="3"/>
      <c r="N356" s="3"/>
      <c r="O356" s="3" t="n">
        <v>342.5</v>
      </c>
      <c r="P356" s="19"/>
      <c r="Q356" s="19"/>
      <c r="R356" s="19"/>
      <c r="S356" s="3" t="n">
        <v>0.0131836</v>
      </c>
    </row>
    <row r="357" customFormat="false" ht="15.75" hidden="false" customHeight="false" outlineLevel="0" collapsed="false">
      <c r="F357" s="3"/>
      <c r="G357" s="3"/>
      <c r="H357" s="3"/>
      <c r="I357" s="3"/>
      <c r="J357" s="3"/>
      <c r="K357" s="3"/>
      <c r="L357" s="3"/>
      <c r="M357" s="3"/>
      <c r="N357" s="3"/>
      <c r="O357" s="3" t="n">
        <v>343.5</v>
      </c>
      <c r="P357" s="19"/>
      <c r="Q357" s="19"/>
      <c r="R357" s="19"/>
      <c r="S357" s="3" t="n">
        <v>0.012207</v>
      </c>
    </row>
    <row r="358" customFormat="false" ht="15.75" hidden="false" customHeight="false" outlineLevel="0" collapsed="false">
      <c r="F358" s="3"/>
      <c r="G358" s="3"/>
      <c r="H358" s="3"/>
      <c r="I358" s="3"/>
      <c r="J358" s="3"/>
      <c r="K358" s="3"/>
      <c r="L358" s="3"/>
      <c r="M358" s="3"/>
      <c r="N358" s="3"/>
      <c r="O358" s="3" t="n">
        <v>344.5</v>
      </c>
      <c r="P358" s="19"/>
      <c r="Q358" s="19"/>
      <c r="R358" s="19"/>
      <c r="S358" s="3" t="n">
        <v>0.0112305</v>
      </c>
    </row>
    <row r="359" customFormat="false" ht="15.75" hidden="false" customHeight="false" outlineLevel="0" collapsed="false">
      <c r="F359" s="3"/>
      <c r="G359" s="3"/>
      <c r="H359" s="3"/>
      <c r="I359" s="3"/>
      <c r="J359" s="3"/>
      <c r="K359" s="3"/>
      <c r="L359" s="3"/>
      <c r="M359" s="3"/>
      <c r="N359" s="3"/>
      <c r="O359" s="3" t="n">
        <v>345.5</v>
      </c>
      <c r="P359" s="19"/>
      <c r="Q359" s="19"/>
      <c r="R359" s="19"/>
      <c r="S359" s="3" t="n">
        <v>0.0151367</v>
      </c>
    </row>
    <row r="360" customFormat="false" ht="15.75" hidden="false" customHeight="false" outlineLevel="0" collapsed="false">
      <c r="F360" s="3"/>
      <c r="G360" s="3"/>
      <c r="H360" s="3"/>
      <c r="I360" s="3"/>
      <c r="J360" s="3"/>
      <c r="K360" s="3"/>
      <c r="L360" s="3"/>
      <c r="M360" s="3"/>
      <c r="N360" s="3"/>
      <c r="O360" s="3" t="n">
        <v>346.5</v>
      </c>
      <c r="P360" s="19"/>
      <c r="Q360" s="19"/>
      <c r="R360" s="19"/>
      <c r="S360" s="3" t="n">
        <v>0.0185547</v>
      </c>
    </row>
    <row r="361" customFormat="false" ht="15.75" hidden="false" customHeight="false" outlineLevel="0" collapsed="false">
      <c r="F361" s="3"/>
      <c r="G361" s="3"/>
      <c r="H361" s="3"/>
      <c r="I361" s="3"/>
      <c r="J361" s="3"/>
      <c r="K361" s="3"/>
      <c r="L361" s="3"/>
      <c r="M361" s="3"/>
      <c r="N361" s="3"/>
      <c r="O361" s="3" t="n">
        <v>347.5</v>
      </c>
      <c r="P361" s="19"/>
      <c r="Q361" s="19"/>
      <c r="R361" s="19"/>
      <c r="S361" s="3" t="n">
        <v>0.0141602</v>
      </c>
    </row>
    <row r="362" customFormat="false" ht="15.75" hidden="false" customHeight="false" outlineLevel="0" collapsed="false">
      <c r="F362" s="3"/>
      <c r="G362" s="3"/>
      <c r="H362" s="3"/>
      <c r="I362" s="3"/>
      <c r="J362" s="3"/>
      <c r="K362" s="3"/>
      <c r="L362" s="3"/>
      <c r="M362" s="3"/>
      <c r="N362" s="3"/>
      <c r="O362" s="3" t="n">
        <v>348.5</v>
      </c>
      <c r="P362" s="19"/>
      <c r="Q362" s="19"/>
      <c r="R362" s="19"/>
      <c r="S362" s="3" t="n">
        <v>0.0180664</v>
      </c>
    </row>
    <row r="363" customFormat="false" ht="15.75" hidden="false" customHeight="false" outlineLevel="0" collapsed="false">
      <c r="F363" s="3"/>
      <c r="G363" s="3"/>
      <c r="H363" s="3"/>
      <c r="I363" s="3"/>
      <c r="J363" s="3"/>
      <c r="K363" s="3"/>
      <c r="L363" s="3"/>
      <c r="M363" s="3"/>
      <c r="N363" s="3"/>
      <c r="O363" s="3" t="n">
        <v>349.5</v>
      </c>
      <c r="P363" s="19"/>
      <c r="Q363" s="19"/>
      <c r="R363" s="19"/>
      <c r="S363" s="3" t="n">
        <v>0.0185547</v>
      </c>
    </row>
    <row r="364" customFormat="false" ht="15.75" hidden="false" customHeight="false" outlineLevel="0" collapsed="false">
      <c r="F364" s="3"/>
      <c r="G364" s="3"/>
      <c r="H364" s="3"/>
      <c r="I364" s="3"/>
      <c r="J364" s="3"/>
      <c r="K364" s="3"/>
      <c r="L364" s="3"/>
      <c r="M364" s="3"/>
      <c r="N364" s="3"/>
      <c r="O364" s="3" t="n">
        <v>350.5</v>
      </c>
      <c r="P364" s="19"/>
      <c r="Q364" s="19"/>
      <c r="R364" s="19"/>
      <c r="S364" s="3" t="n">
        <v>0.0146484</v>
      </c>
    </row>
    <row r="365" customFormat="false" ht="15.75" hidden="false" customHeight="false" outlineLevel="0" collapsed="false">
      <c r="F365" s="3"/>
      <c r="G365" s="3"/>
      <c r="H365" s="3"/>
      <c r="I365" s="3"/>
      <c r="J365" s="3"/>
      <c r="K365" s="3"/>
      <c r="L365" s="3"/>
      <c r="M365" s="3"/>
      <c r="N365" s="3"/>
      <c r="O365" s="3" t="n">
        <v>351.5</v>
      </c>
      <c r="P365" s="19"/>
      <c r="Q365" s="19"/>
      <c r="R365" s="19"/>
      <c r="S365" s="3" t="n">
        <v>0.0166016</v>
      </c>
    </row>
    <row r="366" customFormat="false" ht="15.75" hidden="false" customHeight="false" outlineLevel="0" collapsed="false">
      <c r="F366" s="3"/>
      <c r="G366" s="3"/>
      <c r="H366" s="3"/>
      <c r="I366" s="3"/>
      <c r="J366" s="3"/>
      <c r="K366" s="3"/>
      <c r="L366" s="3"/>
      <c r="M366" s="3"/>
      <c r="N366" s="3"/>
      <c r="O366" s="3" t="n">
        <v>352.5</v>
      </c>
      <c r="P366" s="19"/>
      <c r="Q366" s="19"/>
      <c r="R366" s="19"/>
      <c r="S366" s="3" t="n">
        <v>0.0200195</v>
      </c>
    </row>
    <row r="367" customFormat="false" ht="15.75" hidden="false" customHeight="false" outlineLevel="0" collapsed="false">
      <c r="F367" s="3"/>
      <c r="G367" s="3"/>
      <c r="H367" s="3"/>
      <c r="I367" s="3"/>
      <c r="J367" s="3"/>
      <c r="K367" s="3"/>
      <c r="L367" s="3"/>
      <c r="M367" s="3"/>
      <c r="N367" s="3"/>
      <c r="O367" s="3" t="n">
        <v>353.5</v>
      </c>
      <c r="P367" s="19"/>
      <c r="Q367" s="19"/>
      <c r="R367" s="19"/>
      <c r="S367" s="3" t="n">
        <v>0.0185547</v>
      </c>
    </row>
    <row r="368" customFormat="false" ht="15.75" hidden="false" customHeight="false" outlineLevel="0" collapsed="false">
      <c r="F368" s="3"/>
      <c r="G368" s="3"/>
      <c r="H368" s="3"/>
      <c r="I368" s="3"/>
      <c r="J368" s="3"/>
      <c r="K368" s="3"/>
      <c r="L368" s="3"/>
      <c r="M368" s="3"/>
      <c r="N368" s="3"/>
      <c r="O368" s="3" t="n">
        <v>354.5</v>
      </c>
      <c r="P368" s="19"/>
      <c r="Q368" s="19"/>
      <c r="R368" s="19"/>
      <c r="S368" s="3" t="n">
        <v>0.0185547</v>
      </c>
    </row>
    <row r="369" customFormat="false" ht="15.75" hidden="false" customHeight="false" outlineLevel="0" collapsed="false">
      <c r="F369" s="3"/>
      <c r="G369" s="3"/>
      <c r="H369" s="3"/>
      <c r="I369" s="3"/>
      <c r="J369" s="3"/>
      <c r="K369" s="3"/>
      <c r="L369" s="3"/>
      <c r="M369" s="3"/>
      <c r="N369" s="3"/>
      <c r="O369" s="3" t="n">
        <v>355.5</v>
      </c>
      <c r="P369" s="19"/>
      <c r="Q369" s="19"/>
      <c r="R369" s="19"/>
      <c r="S369" s="3" t="n">
        <v>0.0234375</v>
      </c>
    </row>
    <row r="370" customFormat="false" ht="15.75" hidden="false" customHeight="false" outlineLevel="0" collapsed="false">
      <c r="F370" s="3"/>
      <c r="G370" s="3"/>
      <c r="H370" s="3"/>
      <c r="I370" s="3"/>
      <c r="J370" s="3"/>
      <c r="K370" s="3"/>
      <c r="L370" s="3"/>
      <c r="M370" s="3"/>
      <c r="N370" s="3"/>
      <c r="O370" s="3" t="n">
        <v>356.5</v>
      </c>
      <c r="P370" s="19"/>
      <c r="Q370" s="19"/>
      <c r="R370" s="19"/>
      <c r="S370" s="3" t="n">
        <v>0.0209961</v>
      </c>
    </row>
    <row r="371" customFormat="false" ht="15.75" hidden="false" customHeight="false" outlineLevel="0" collapsed="false">
      <c r="F371" s="3"/>
      <c r="G371" s="3"/>
      <c r="H371" s="3"/>
      <c r="I371" s="3"/>
      <c r="J371" s="3"/>
      <c r="K371" s="3"/>
      <c r="L371" s="3"/>
      <c r="M371" s="3"/>
      <c r="N371" s="3"/>
      <c r="O371" s="3" t="n">
        <v>357.5</v>
      </c>
      <c r="P371" s="19"/>
      <c r="Q371" s="19"/>
      <c r="R371" s="19"/>
      <c r="S371" s="3" t="n">
        <v>0.0244141</v>
      </c>
    </row>
    <row r="372" customFormat="false" ht="15.75" hidden="false" customHeight="false" outlineLevel="0" collapsed="false">
      <c r="F372" s="3"/>
      <c r="G372" s="3"/>
      <c r="H372" s="3"/>
      <c r="I372" s="3"/>
      <c r="J372" s="3"/>
      <c r="K372" s="3"/>
      <c r="L372" s="3"/>
      <c r="M372" s="3"/>
      <c r="N372" s="3"/>
      <c r="O372" s="3" t="n">
        <v>358.5</v>
      </c>
      <c r="P372" s="19"/>
      <c r="Q372" s="19"/>
      <c r="R372" s="19"/>
      <c r="S372" s="3" t="n">
        <v>0.0180664</v>
      </c>
    </row>
    <row r="373" customFormat="false" ht="15.75" hidden="false" customHeight="false" outlineLevel="0" collapsed="false">
      <c r="F373" s="3"/>
      <c r="G373" s="3"/>
      <c r="H373" s="3"/>
      <c r="I373" s="3"/>
      <c r="J373" s="3"/>
      <c r="K373" s="3"/>
      <c r="L373" s="3"/>
      <c r="M373" s="3"/>
      <c r="N373" s="3"/>
      <c r="O373" s="3" t="n">
        <v>359.5</v>
      </c>
      <c r="P373" s="19"/>
      <c r="Q373" s="19"/>
      <c r="R373" s="19"/>
      <c r="S373" s="3" t="n">
        <v>0.0161133</v>
      </c>
    </row>
    <row r="374" customFormat="false" ht="15.75" hidden="false" customHeight="false" outlineLevel="0" collapsed="false">
      <c r="F374" s="3"/>
      <c r="G374" s="3"/>
      <c r="H374" s="3"/>
      <c r="I374" s="3"/>
      <c r="J374" s="3"/>
      <c r="K374" s="3"/>
      <c r="L374" s="3"/>
      <c r="M374" s="3"/>
      <c r="N374" s="3"/>
      <c r="O374" s="3" t="n">
        <v>360.5</v>
      </c>
      <c r="P374" s="19"/>
      <c r="Q374" s="19"/>
      <c r="R374" s="19"/>
      <c r="S374" s="3" t="n">
        <v>0.019043</v>
      </c>
    </row>
    <row r="375" customFormat="false" ht="15.75" hidden="false" customHeight="false" outlineLevel="0" collapsed="false">
      <c r="F375" s="3"/>
      <c r="G375" s="3"/>
      <c r="H375" s="3"/>
      <c r="I375" s="3"/>
      <c r="J375" s="3"/>
      <c r="K375" s="3"/>
      <c r="L375" s="3"/>
      <c r="M375" s="3"/>
      <c r="N375" s="3"/>
      <c r="O375" s="3" t="n">
        <v>361.5</v>
      </c>
      <c r="P375" s="19"/>
      <c r="Q375" s="19"/>
      <c r="R375" s="19"/>
      <c r="S375" s="3" t="n">
        <v>0.0180664</v>
      </c>
    </row>
    <row r="376" customFormat="false" ht="15.75" hidden="false" customHeight="false" outlineLevel="0" collapsed="false">
      <c r="F376" s="3"/>
      <c r="G376" s="3"/>
      <c r="H376" s="3"/>
      <c r="I376" s="3"/>
      <c r="J376" s="3"/>
      <c r="K376" s="3"/>
      <c r="L376" s="3"/>
      <c r="M376" s="3"/>
      <c r="N376" s="3"/>
      <c r="O376" s="3" t="n">
        <v>362.5</v>
      </c>
      <c r="P376" s="19"/>
      <c r="Q376" s="19"/>
      <c r="R376" s="19"/>
      <c r="S376" s="3" t="n">
        <v>0.0258789</v>
      </c>
    </row>
    <row r="377" customFormat="false" ht="15.75" hidden="false" customHeight="false" outlineLevel="0" collapsed="false">
      <c r="F377" s="3"/>
      <c r="G377" s="3"/>
      <c r="H377" s="3"/>
      <c r="I377" s="3"/>
      <c r="J377" s="3"/>
      <c r="K377" s="3"/>
      <c r="L377" s="3"/>
      <c r="M377" s="3"/>
      <c r="N377" s="3"/>
      <c r="O377" s="3" t="n">
        <v>363.5</v>
      </c>
      <c r="P377" s="19"/>
      <c r="Q377" s="19"/>
      <c r="R377" s="19"/>
      <c r="S377" s="3" t="n">
        <v>0.0229492</v>
      </c>
    </row>
    <row r="378" customFormat="false" ht="15.75" hidden="false" customHeight="false" outlineLevel="0" collapsed="false">
      <c r="F378" s="3"/>
      <c r="G378" s="3"/>
      <c r="H378" s="3"/>
      <c r="I378" s="3"/>
      <c r="J378" s="3"/>
      <c r="K378" s="3"/>
      <c r="L378" s="3"/>
      <c r="M378" s="3"/>
      <c r="N378" s="3"/>
      <c r="O378" s="3" t="n">
        <v>364.5</v>
      </c>
      <c r="P378" s="19"/>
      <c r="Q378" s="19"/>
      <c r="R378" s="19"/>
      <c r="S378" s="3" t="n">
        <v>0.015625</v>
      </c>
    </row>
    <row r="379" customFormat="false" ht="15.75" hidden="false" customHeight="false" outlineLevel="0" collapsed="false">
      <c r="F379" s="3"/>
      <c r="G379" s="3"/>
      <c r="H379" s="3"/>
      <c r="I379" s="3"/>
      <c r="J379" s="3"/>
      <c r="K379" s="3"/>
      <c r="L379" s="3"/>
      <c r="M379" s="3"/>
      <c r="N379" s="3"/>
      <c r="O379" s="3" t="n">
        <v>365.5</v>
      </c>
      <c r="P379" s="19"/>
      <c r="Q379" s="19"/>
      <c r="R379" s="19"/>
      <c r="S379" s="3" t="n">
        <v>0.0263672</v>
      </c>
    </row>
    <row r="380" customFormat="false" ht="15.75" hidden="false" customHeight="false" outlineLevel="0" collapsed="false">
      <c r="F380" s="3"/>
      <c r="G380" s="3"/>
      <c r="H380" s="3"/>
      <c r="I380" s="3"/>
      <c r="J380" s="3"/>
      <c r="K380" s="3"/>
      <c r="L380" s="3"/>
      <c r="M380" s="3"/>
      <c r="N380" s="3"/>
      <c r="O380" s="3" t="n">
        <v>366.5</v>
      </c>
      <c r="P380" s="19"/>
      <c r="Q380" s="19"/>
      <c r="R380" s="19"/>
      <c r="S380" s="3" t="n">
        <v>0.0151367</v>
      </c>
    </row>
    <row r="381" customFormat="false" ht="15.75" hidden="false" customHeight="false" outlineLevel="0" collapsed="false">
      <c r="F381" s="3"/>
      <c r="G381" s="3"/>
      <c r="H381" s="3"/>
      <c r="I381" s="3"/>
      <c r="J381" s="3"/>
      <c r="K381" s="3"/>
      <c r="L381" s="3"/>
      <c r="M381" s="3"/>
      <c r="N381" s="3"/>
      <c r="O381" s="3" t="n">
        <v>367.5</v>
      </c>
      <c r="P381" s="19"/>
      <c r="Q381" s="19"/>
      <c r="R381" s="19"/>
      <c r="S381" s="3" t="n">
        <v>0.0205078</v>
      </c>
    </row>
    <row r="382" customFormat="false" ht="15.75" hidden="false" customHeight="false" outlineLevel="0" collapsed="false">
      <c r="F382" s="3"/>
      <c r="G382" s="3"/>
      <c r="H382" s="3"/>
      <c r="I382" s="3"/>
      <c r="J382" s="3"/>
      <c r="K382" s="3"/>
      <c r="L382" s="3"/>
      <c r="M382" s="3"/>
      <c r="N382" s="3"/>
      <c r="O382" s="3" t="n">
        <v>368.5</v>
      </c>
      <c r="P382" s="19"/>
      <c r="Q382" s="19"/>
      <c r="R382" s="19"/>
      <c r="S382" s="3" t="n">
        <v>0.0214844</v>
      </c>
    </row>
    <row r="383" customFormat="false" ht="15.75" hidden="false" customHeight="false" outlineLevel="0" collapsed="false">
      <c r="F383" s="3"/>
      <c r="G383" s="3"/>
      <c r="H383" s="3"/>
      <c r="I383" s="3"/>
      <c r="J383" s="3"/>
      <c r="K383" s="3"/>
      <c r="L383" s="3"/>
      <c r="M383" s="3"/>
      <c r="N383" s="3"/>
      <c r="O383" s="3" t="n">
        <v>369.5</v>
      </c>
      <c r="P383" s="19"/>
      <c r="Q383" s="19"/>
      <c r="R383" s="19"/>
      <c r="S383" s="3" t="n">
        <v>0.0195312</v>
      </c>
    </row>
    <row r="384" customFormat="false" ht="15.75" hidden="false" customHeight="false" outlineLevel="0" collapsed="false">
      <c r="F384" s="3"/>
      <c r="G384" s="3"/>
      <c r="H384" s="3"/>
      <c r="I384" s="3"/>
      <c r="J384" s="3"/>
      <c r="K384" s="3"/>
      <c r="L384" s="3"/>
      <c r="M384" s="3"/>
      <c r="N384" s="3"/>
      <c r="O384" s="3" t="n">
        <v>370.5</v>
      </c>
      <c r="P384" s="19"/>
      <c r="Q384" s="19"/>
      <c r="R384" s="19"/>
      <c r="S384" s="3" t="n">
        <v>0.0180664</v>
      </c>
    </row>
    <row r="385" customFormat="false" ht="15.75" hidden="false" customHeight="false" outlineLevel="0" collapsed="false">
      <c r="F385" s="3"/>
      <c r="G385" s="3"/>
      <c r="H385" s="3"/>
      <c r="I385" s="3"/>
      <c r="J385" s="3"/>
      <c r="K385" s="3"/>
      <c r="L385" s="3"/>
      <c r="M385" s="3"/>
      <c r="N385" s="3"/>
      <c r="O385" s="3" t="n">
        <v>371.5</v>
      </c>
      <c r="P385" s="19"/>
      <c r="Q385" s="19"/>
      <c r="R385" s="19"/>
      <c r="S385" s="3" t="n">
        <v>0.0229492</v>
      </c>
    </row>
    <row r="386" customFormat="false" ht="15.75" hidden="false" customHeight="false" outlineLevel="0" collapsed="false">
      <c r="F386" s="3"/>
      <c r="G386" s="3"/>
      <c r="H386" s="3"/>
      <c r="I386" s="3"/>
      <c r="J386" s="3"/>
      <c r="K386" s="3"/>
      <c r="L386" s="3"/>
      <c r="M386" s="3"/>
      <c r="N386" s="3"/>
      <c r="O386" s="3" t="n">
        <v>372.5</v>
      </c>
      <c r="P386" s="19"/>
      <c r="Q386" s="19"/>
      <c r="R386" s="19"/>
      <c r="S386" s="3" t="n">
        <v>0.0170898</v>
      </c>
    </row>
    <row r="387" customFormat="false" ht="15.75" hidden="false" customHeight="false" outlineLevel="0" collapsed="false">
      <c r="F387" s="3"/>
      <c r="G387" s="3"/>
      <c r="H387" s="3"/>
      <c r="I387" s="3"/>
      <c r="J387" s="3"/>
      <c r="K387" s="3"/>
      <c r="L387" s="3"/>
      <c r="M387" s="3"/>
      <c r="N387" s="3"/>
      <c r="O387" s="3" t="n">
        <v>373.5</v>
      </c>
      <c r="P387" s="19"/>
      <c r="Q387" s="19"/>
      <c r="R387" s="19"/>
      <c r="S387" s="3" t="n">
        <v>0.0268555</v>
      </c>
    </row>
    <row r="388" customFormat="false" ht="15.75" hidden="false" customHeight="false" outlineLevel="0" collapsed="false">
      <c r="F388" s="3"/>
      <c r="G388" s="3"/>
      <c r="H388" s="3"/>
      <c r="I388" s="3"/>
      <c r="J388" s="3"/>
      <c r="K388" s="3"/>
      <c r="L388" s="3"/>
      <c r="M388" s="3"/>
      <c r="N388" s="3"/>
      <c r="O388" s="3" t="n">
        <v>374.5</v>
      </c>
      <c r="P388" s="19"/>
      <c r="Q388" s="19"/>
      <c r="R388" s="19"/>
      <c r="S388" s="3" t="n">
        <v>0.015625</v>
      </c>
    </row>
    <row r="389" customFormat="false" ht="15.75" hidden="false" customHeight="false" outlineLevel="0" collapsed="false">
      <c r="F389" s="3"/>
      <c r="G389" s="3"/>
      <c r="H389" s="3"/>
      <c r="I389" s="3"/>
      <c r="J389" s="3"/>
      <c r="K389" s="3"/>
      <c r="L389" s="3"/>
      <c r="M389" s="3"/>
      <c r="N389" s="3"/>
      <c r="O389" s="3" t="n">
        <v>375.5</v>
      </c>
      <c r="P389" s="19"/>
      <c r="Q389" s="19"/>
      <c r="R389" s="19"/>
      <c r="S389" s="3" t="n">
        <v>0.0117188</v>
      </c>
    </row>
    <row r="390" customFormat="false" ht="15.75" hidden="false" customHeight="false" outlineLevel="0" collapsed="false">
      <c r="F390" s="3"/>
      <c r="G390" s="3"/>
      <c r="H390" s="3"/>
      <c r="I390" s="3"/>
      <c r="J390" s="3"/>
      <c r="K390" s="3"/>
      <c r="L390" s="3"/>
      <c r="M390" s="3"/>
      <c r="N390" s="3"/>
      <c r="O390" s="3" t="n">
        <v>376.5</v>
      </c>
      <c r="P390" s="19"/>
      <c r="Q390" s="19"/>
      <c r="R390" s="19"/>
      <c r="S390" s="3" t="n">
        <v>0.0117188</v>
      </c>
    </row>
    <row r="391" customFormat="false" ht="15.75" hidden="false" customHeight="false" outlineLevel="0" collapsed="false">
      <c r="F391" s="3"/>
      <c r="G391" s="3"/>
      <c r="H391" s="3"/>
      <c r="I391" s="3"/>
      <c r="J391" s="3"/>
      <c r="K391" s="3"/>
      <c r="L391" s="3"/>
      <c r="M391" s="3"/>
      <c r="N391" s="3"/>
      <c r="O391" s="3" t="n">
        <v>377.5</v>
      </c>
      <c r="P391" s="19"/>
      <c r="Q391" s="19"/>
      <c r="R391" s="19"/>
      <c r="S391" s="3" t="n">
        <v>0.0117188</v>
      </c>
    </row>
    <row r="392" customFormat="false" ht="15.75" hidden="false" customHeight="false" outlineLevel="0" collapsed="false">
      <c r="F392" s="3"/>
      <c r="G392" s="3"/>
      <c r="H392" s="3"/>
      <c r="I392" s="3"/>
      <c r="J392" s="3"/>
      <c r="K392" s="3"/>
      <c r="L392" s="3"/>
      <c r="M392" s="3"/>
      <c r="N392" s="3"/>
      <c r="O392" s="3" t="n">
        <v>378.5</v>
      </c>
      <c r="P392" s="19"/>
      <c r="Q392" s="19"/>
      <c r="R392" s="19"/>
      <c r="S392" s="3" t="n">
        <v>0.012207</v>
      </c>
    </row>
    <row r="393" customFormat="false" ht="15.75" hidden="false" customHeight="false" outlineLevel="0" collapsed="false">
      <c r="F393" s="3"/>
      <c r="G393" s="3"/>
      <c r="H393" s="3"/>
      <c r="I393" s="3"/>
      <c r="J393" s="3"/>
      <c r="K393" s="3"/>
      <c r="L393" s="3"/>
      <c r="M393" s="3"/>
      <c r="N393" s="3"/>
      <c r="O393" s="3" t="n">
        <v>379.5</v>
      </c>
      <c r="P393" s="19"/>
      <c r="Q393" s="19"/>
      <c r="R393" s="19"/>
      <c r="S393" s="3" t="n">
        <v>0.0112305</v>
      </c>
    </row>
    <row r="394" customFormat="false" ht="15.75" hidden="false" customHeight="false" outlineLevel="0" collapsed="false">
      <c r="F394" s="3"/>
      <c r="G394" s="3"/>
      <c r="H394" s="3"/>
      <c r="I394" s="3"/>
      <c r="J394" s="3"/>
      <c r="K394" s="3"/>
      <c r="L394" s="3"/>
      <c r="M394" s="3"/>
      <c r="N394" s="3"/>
      <c r="O394" s="3" t="n">
        <v>380.5</v>
      </c>
      <c r="P394" s="19"/>
      <c r="Q394" s="19"/>
      <c r="R394" s="19"/>
      <c r="S394" s="3" t="n">
        <v>0.015625</v>
      </c>
    </row>
    <row r="395" customFormat="false" ht="15.75" hidden="false" customHeight="false" outlineLevel="0" collapsed="false">
      <c r="F395" s="3"/>
      <c r="G395" s="3"/>
      <c r="H395" s="3"/>
      <c r="I395" s="3"/>
      <c r="J395" s="3"/>
      <c r="K395" s="3"/>
      <c r="L395" s="3"/>
      <c r="M395" s="3"/>
      <c r="N395" s="3"/>
      <c r="O395" s="3" t="n">
        <v>381.5</v>
      </c>
      <c r="P395" s="19"/>
      <c r="Q395" s="19"/>
      <c r="R395" s="19"/>
      <c r="S395" s="3" t="n">
        <v>0.012207</v>
      </c>
    </row>
    <row r="396" customFormat="false" ht="15.75" hidden="false" customHeight="false" outlineLevel="0" collapsed="false">
      <c r="F396" s="3"/>
      <c r="G396" s="3"/>
      <c r="H396" s="3"/>
      <c r="I396" s="3"/>
      <c r="J396" s="3"/>
      <c r="K396" s="3"/>
      <c r="L396" s="3"/>
      <c r="M396" s="3"/>
      <c r="N396" s="3"/>
      <c r="O396" s="3" t="n">
        <v>382.5</v>
      </c>
      <c r="P396" s="19"/>
      <c r="Q396" s="19"/>
      <c r="R396" s="19"/>
      <c r="S396" s="3" t="n">
        <v>0.0131836</v>
      </c>
    </row>
    <row r="397" customFormat="false" ht="15.75" hidden="false" customHeight="false" outlineLevel="0" collapsed="false">
      <c r="F397" s="3"/>
      <c r="G397" s="3"/>
      <c r="H397" s="3"/>
      <c r="I397" s="3"/>
      <c r="J397" s="3"/>
      <c r="K397" s="3"/>
      <c r="L397" s="3"/>
      <c r="M397" s="3"/>
      <c r="N397" s="3"/>
      <c r="O397" s="3" t="n">
        <v>383.5</v>
      </c>
      <c r="P397" s="19"/>
      <c r="Q397" s="19"/>
      <c r="R397" s="19"/>
      <c r="S397" s="3" t="n">
        <v>0.012207</v>
      </c>
    </row>
    <row r="398" customFormat="false" ht="15.75" hidden="false" customHeight="false" outlineLevel="0" collapsed="false">
      <c r="F398" s="3"/>
      <c r="G398" s="3"/>
      <c r="H398" s="3"/>
      <c r="I398" s="3"/>
      <c r="J398" s="3"/>
      <c r="K398" s="3"/>
      <c r="L398" s="3"/>
      <c r="M398" s="3"/>
      <c r="N398" s="3"/>
      <c r="O398" s="3" t="n">
        <v>384.5</v>
      </c>
      <c r="P398" s="19"/>
      <c r="Q398" s="19"/>
      <c r="R398" s="19"/>
      <c r="S398" s="3" t="n">
        <v>0.0117188</v>
      </c>
    </row>
    <row r="399" customFormat="false" ht="15.75" hidden="false" customHeight="false" outlineLevel="0" collapsed="false">
      <c r="F399" s="3"/>
      <c r="G399" s="3"/>
      <c r="H399" s="3"/>
      <c r="I399" s="3"/>
      <c r="J399" s="3"/>
      <c r="K399" s="3"/>
      <c r="L399" s="3"/>
      <c r="M399" s="3"/>
      <c r="N399" s="3"/>
      <c r="O399" s="3" t="n">
        <v>385.5</v>
      </c>
      <c r="P399" s="19"/>
      <c r="Q399" s="19"/>
      <c r="R399" s="19"/>
      <c r="S399" s="3" t="n">
        <v>0.0102539</v>
      </c>
    </row>
    <row r="400" customFormat="false" ht="15.75" hidden="false" customHeight="false" outlineLevel="0" collapsed="false">
      <c r="F400" s="3"/>
      <c r="G400" s="3"/>
      <c r="H400" s="3"/>
      <c r="I400" s="3"/>
      <c r="J400" s="3"/>
      <c r="K400" s="3"/>
      <c r="L400" s="3"/>
      <c r="M400" s="3"/>
      <c r="N400" s="3"/>
      <c r="O400" s="3" t="n">
        <v>386.5</v>
      </c>
      <c r="P400" s="19"/>
      <c r="Q400" s="19"/>
      <c r="R400" s="19"/>
      <c r="S400" s="3" t="n">
        <v>0.00830078</v>
      </c>
    </row>
    <row r="401" customFormat="false" ht="15.75" hidden="false" customHeight="false" outlineLevel="0" collapsed="false">
      <c r="F401" s="3"/>
      <c r="G401" s="3"/>
      <c r="H401" s="3"/>
      <c r="I401" s="3"/>
      <c r="J401" s="3"/>
      <c r="K401" s="3"/>
      <c r="L401" s="3"/>
      <c r="M401" s="3"/>
      <c r="N401" s="3"/>
      <c r="O401" s="3" t="n">
        <v>387.5</v>
      </c>
      <c r="P401" s="19"/>
      <c r="Q401" s="19"/>
      <c r="R401" s="19"/>
      <c r="S401" s="3" t="n">
        <v>0.00732422</v>
      </c>
    </row>
    <row r="402" customFormat="false" ht="15.75" hidden="false" customHeight="false" outlineLevel="0" collapsed="false">
      <c r="F402" s="3"/>
      <c r="G402" s="3"/>
      <c r="H402" s="3"/>
      <c r="I402" s="3"/>
      <c r="J402" s="3"/>
      <c r="K402" s="3"/>
      <c r="L402" s="3"/>
      <c r="M402" s="3"/>
      <c r="N402" s="3"/>
      <c r="O402" s="3" t="n">
        <v>388.5</v>
      </c>
      <c r="P402" s="19"/>
      <c r="Q402" s="19"/>
      <c r="R402" s="19"/>
      <c r="S402" s="3" t="n">
        <v>0.00732422</v>
      </c>
    </row>
    <row r="403" customFormat="false" ht="15.75" hidden="false" customHeight="false" outlineLevel="0" collapsed="false">
      <c r="F403" s="3"/>
      <c r="G403" s="3"/>
      <c r="H403" s="3"/>
      <c r="I403" s="3"/>
      <c r="J403" s="3"/>
      <c r="K403" s="3"/>
      <c r="L403" s="3"/>
      <c r="M403" s="3"/>
      <c r="N403" s="3"/>
      <c r="O403" s="3" t="n">
        <v>389.5</v>
      </c>
      <c r="P403" s="19"/>
      <c r="Q403" s="19"/>
      <c r="R403" s="19"/>
      <c r="S403" s="3" t="n">
        <v>0.00683594</v>
      </c>
    </row>
    <row r="404" customFormat="false" ht="15.75" hidden="false" customHeight="false" outlineLevel="0" collapsed="false">
      <c r="F404" s="3"/>
      <c r="G404" s="3"/>
      <c r="H404" s="3"/>
      <c r="I404" s="3"/>
      <c r="J404" s="3"/>
      <c r="K404" s="3"/>
      <c r="L404" s="3"/>
      <c r="M404" s="3"/>
      <c r="N404" s="3"/>
      <c r="O404" s="3" t="n">
        <v>390.5</v>
      </c>
      <c r="P404" s="19"/>
      <c r="Q404" s="19"/>
      <c r="R404" s="19"/>
      <c r="S404" s="3" t="n">
        <v>0.00683594</v>
      </c>
    </row>
    <row r="405" customFormat="false" ht="15.75" hidden="false" customHeight="false" outlineLevel="0" collapsed="false">
      <c r="F405" s="3"/>
      <c r="G405" s="3"/>
      <c r="H405" s="3"/>
      <c r="I405" s="3"/>
      <c r="J405" s="3"/>
      <c r="K405" s="3"/>
      <c r="L405" s="3"/>
      <c r="M405" s="3"/>
      <c r="N405" s="3"/>
      <c r="O405" s="3" t="n">
        <v>391.5</v>
      </c>
      <c r="P405" s="19"/>
      <c r="Q405" s="19"/>
      <c r="R405" s="19"/>
      <c r="S405" s="3" t="n">
        <v>0.0078125</v>
      </c>
    </row>
    <row r="406" customFormat="false" ht="15.75" hidden="false" customHeight="false" outlineLevel="0" collapsed="false">
      <c r="F406" s="3"/>
      <c r="G406" s="3"/>
      <c r="H406" s="3"/>
      <c r="I406" s="3"/>
      <c r="J406" s="3"/>
      <c r="K406" s="3"/>
      <c r="L406" s="3"/>
      <c r="M406" s="3"/>
      <c r="N406" s="3"/>
      <c r="O406" s="3" t="n">
        <v>392.5</v>
      </c>
      <c r="P406" s="19"/>
      <c r="Q406" s="19"/>
      <c r="R406" s="19"/>
      <c r="S406" s="3" t="n">
        <v>0.00244141</v>
      </c>
    </row>
    <row r="407" customFormat="false" ht="15.75" hidden="false" customHeight="false" outlineLevel="0" collapsed="false">
      <c r="F407" s="3"/>
      <c r="G407" s="3"/>
      <c r="H407" s="3"/>
      <c r="I407" s="3"/>
      <c r="J407" s="3"/>
      <c r="K407" s="3"/>
      <c r="L407" s="3"/>
      <c r="M407" s="3"/>
      <c r="N407" s="3"/>
      <c r="O407" s="3" t="n">
        <v>393.5</v>
      </c>
      <c r="P407" s="19"/>
      <c r="Q407" s="19"/>
      <c r="R407" s="19"/>
      <c r="S407" s="3" t="n">
        <v>0.00634766</v>
      </c>
    </row>
    <row r="408" customFormat="false" ht="15.75" hidden="false" customHeight="false" outlineLevel="0" collapsed="false">
      <c r="F408" s="3"/>
      <c r="G408" s="3"/>
      <c r="H408" s="3"/>
      <c r="I408" s="3"/>
      <c r="J408" s="3"/>
      <c r="K408" s="3"/>
      <c r="L408" s="3"/>
      <c r="M408" s="3"/>
      <c r="N408" s="3"/>
      <c r="O408" s="3" t="n">
        <v>394.5</v>
      </c>
      <c r="P408" s="19"/>
      <c r="Q408" s="19"/>
      <c r="R408" s="19"/>
      <c r="S408" s="3" t="n">
        <v>0.00927734</v>
      </c>
    </row>
    <row r="409" customFormat="false" ht="15.75" hidden="false" customHeight="false" outlineLevel="0" collapsed="false">
      <c r="F409" s="3"/>
      <c r="G409" s="3"/>
      <c r="H409" s="3"/>
      <c r="I409" s="3"/>
      <c r="J409" s="3"/>
      <c r="K409" s="3"/>
      <c r="L409" s="3"/>
      <c r="M409" s="3"/>
      <c r="N409" s="3"/>
      <c r="O409" s="3" t="n">
        <v>395.5</v>
      </c>
      <c r="P409" s="19"/>
      <c r="Q409" s="19"/>
      <c r="R409" s="19"/>
      <c r="S409" s="3" t="n">
        <v>0.0078125</v>
      </c>
    </row>
    <row r="410" customFormat="false" ht="15.75" hidden="false" customHeight="false" outlineLevel="0" collapsed="false">
      <c r="F410" s="3"/>
      <c r="G410" s="3"/>
      <c r="H410" s="3"/>
      <c r="I410" s="3"/>
      <c r="J410" s="3"/>
      <c r="K410" s="3"/>
      <c r="L410" s="3"/>
      <c r="M410" s="3"/>
      <c r="N410" s="3"/>
      <c r="O410" s="3" t="n">
        <v>396.5</v>
      </c>
      <c r="P410" s="19"/>
      <c r="Q410" s="19"/>
      <c r="R410" s="19"/>
      <c r="S410" s="3" t="n">
        <v>0.00439453</v>
      </c>
    </row>
    <row r="411" customFormat="false" ht="15.75" hidden="false" customHeight="false" outlineLevel="0" collapsed="false">
      <c r="F411" s="3"/>
      <c r="G411" s="3"/>
      <c r="H411" s="3"/>
      <c r="I411" s="3"/>
      <c r="J411" s="3"/>
      <c r="K411" s="3"/>
      <c r="L411" s="3"/>
      <c r="M411" s="3"/>
      <c r="N411" s="3"/>
      <c r="O411" s="3" t="n">
        <v>397.5</v>
      </c>
      <c r="P411" s="19"/>
      <c r="Q411" s="19"/>
      <c r="R411" s="19"/>
      <c r="S411" s="3" t="n">
        <v>0.00292969</v>
      </c>
    </row>
    <row r="412" customFormat="false" ht="15.75" hidden="false" customHeight="false" outlineLevel="0" collapsed="false">
      <c r="F412" s="3"/>
      <c r="G412" s="3"/>
      <c r="H412" s="3"/>
      <c r="I412" s="3"/>
      <c r="J412" s="3"/>
      <c r="K412" s="3"/>
      <c r="L412" s="3"/>
      <c r="M412" s="3"/>
      <c r="N412" s="3"/>
      <c r="O412" s="3" t="n">
        <v>398.5</v>
      </c>
      <c r="P412" s="19"/>
      <c r="Q412" s="19"/>
      <c r="R412" s="19"/>
      <c r="S412" s="3" t="n">
        <v>0.00439453</v>
      </c>
    </row>
    <row r="413" customFormat="false" ht="15.75" hidden="false" customHeight="false" outlineLevel="0" collapsed="false">
      <c r="F413" s="3"/>
      <c r="G413" s="3"/>
      <c r="H413" s="3"/>
      <c r="I413" s="3"/>
      <c r="J413" s="3"/>
      <c r="K413" s="3"/>
      <c r="L413" s="3"/>
      <c r="M413" s="3"/>
      <c r="N413" s="3"/>
      <c r="O413" s="3" t="n">
        <v>399.5</v>
      </c>
      <c r="P413" s="19"/>
      <c r="Q413" s="19"/>
      <c r="R413" s="19"/>
      <c r="S413" s="3" t="n">
        <v>0.000976562</v>
      </c>
    </row>
    <row r="414" customFormat="false" ht="15.75" hidden="false" customHeight="false" outlineLevel="0" collapsed="false">
      <c r="F414" s="3"/>
      <c r="G414" s="3"/>
      <c r="H414" s="3"/>
      <c r="I414" s="3"/>
      <c r="J414" s="3"/>
      <c r="K414" s="3"/>
      <c r="L414" s="3"/>
      <c r="M414" s="3"/>
      <c r="N414" s="3"/>
      <c r="O414" s="3" t="n">
        <v>400.5</v>
      </c>
      <c r="P414" s="19"/>
      <c r="Q414" s="19"/>
      <c r="R414" s="19"/>
      <c r="S414" s="3" t="n">
        <v>0.00390625</v>
      </c>
    </row>
    <row r="415" customFormat="false" ht="15.75" hidden="false" customHeight="false" outlineLevel="0" collapsed="false">
      <c r="F415" s="3"/>
      <c r="G415" s="3"/>
      <c r="H415" s="3"/>
      <c r="I415" s="3"/>
      <c r="J415" s="3"/>
      <c r="K415" s="3"/>
      <c r="L415" s="3"/>
      <c r="M415" s="3"/>
      <c r="N415" s="3"/>
      <c r="O415" s="3" t="n">
        <v>401.5</v>
      </c>
      <c r="P415" s="19"/>
      <c r="Q415" s="19"/>
      <c r="R415" s="19"/>
      <c r="S415" s="3" t="n">
        <v>0.00732422</v>
      </c>
    </row>
    <row r="416" customFormat="false" ht="15.75" hidden="false" customHeight="false" outlineLevel="0" collapsed="false">
      <c r="F416" s="3"/>
      <c r="G416" s="3"/>
      <c r="H416" s="3"/>
      <c r="I416" s="3"/>
      <c r="J416" s="3"/>
      <c r="K416" s="3"/>
      <c r="L416" s="3"/>
      <c r="M416" s="3"/>
      <c r="N416" s="3"/>
      <c r="O416" s="3" t="n">
        <v>402.5</v>
      </c>
      <c r="P416" s="19"/>
      <c r="Q416" s="19"/>
      <c r="R416" s="19"/>
      <c r="S416" s="3" t="n">
        <v>0.000488281</v>
      </c>
    </row>
    <row r="417" customFormat="false" ht="15.75" hidden="false" customHeight="false" outlineLevel="0" collapsed="false">
      <c r="F417" s="3"/>
      <c r="G417" s="3"/>
      <c r="H417" s="3"/>
      <c r="I417" s="3"/>
      <c r="J417" s="3"/>
      <c r="K417" s="3"/>
      <c r="L417" s="3"/>
      <c r="M417" s="3"/>
      <c r="N417" s="3"/>
      <c r="O417" s="3" t="n">
        <v>403.5</v>
      </c>
      <c r="P417" s="19"/>
      <c r="Q417" s="19"/>
      <c r="R417" s="19"/>
      <c r="S417" s="3" t="n">
        <v>0.00244141</v>
      </c>
    </row>
    <row r="418" customFormat="false" ht="15.75" hidden="false" customHeight="false" outlineLevel="0" collapsed="false">
      <c r="F418" s="3"/>
      <c r="G418" s="3"/>
      <c r="H418" s="3"/>
      <c r="I418" s="3"/>
      <c r="J418" s="3"/>
      <c r="K418" s="3"/>
      <c r="L418" s="3"/>
      <c r="M418" s="3"/>
      <c r="N418" s="3"/>
      <c r="O418" s="3" t="n">
        <v>404.5</v>
      </c>
      <c r="P418" s="19"/>
      <c r="Q418" s="19"/>
      <c r="R418" s="19"/>
      <c r="S418" s="3" t="n">
        <v>0.00146484</v>
      </c>
    </row>
    <row r="419" customFormat="false" ht="15.75" hidden="false" customHeight="false" outlineLevel="0" collapsed="false">
      <c r="F419" s="3"/>
      <c r="G419" s="3"/>
      <c r="H419" s="3"/>
      <c r="I419" s="3"/>
      <c r="J419" s="3"/>
      <c r="K419" s="3"/>
      <c r="L419" s="3"/>
      <c r="M419" s="3"/>
      <c r="N419" s="3"/>
      <c r="O419" s="3" t="n">
        <v>405.5</v>
      </c>
      <c r="P419" s="19"/>
      <c r="Q419" s="19"/>
      <c r="R419" s="19"/>
      <c r="S419" s="3" t="n">
        <v>0.000976562</v>
      </c>
    </row>
    <row r="420" customFormat="false" ht="15.75" hidden="false" customHeight="false" outlineLevel="0" collapsed="false">
      <c r="F420" s="3"/>
      <c r="G420" s="3"/>
      <c r="H420" s="3"/>
      <c r="I420" s="3"/>
      <c r="J420" s="3"/>
      <c r="K420" s="3"/>
      <c r="L420" s="3"/>
      <c r="M420" s="3"/>
      <c r="N420" s="3"/>
      <c r="O420" s="3" t="n">
        <v>406.5</v>
      </c>
      <c r="P420" s="19"/>
      <c r="Q420" s="19"/>
      <c r="R420" s="19"/>
      <c r="S420" s="3" t="n">
        <v>0.00195312</v>
      </c>
    </row>
    <row r="421" customFormat="false" ht="15.75" hidden="false" customHeight="false" outlineLevel="0" collapsed="false">
      <c r="F421" s="3"/>
      <c r="G421" s="3"/>
      <c r="H421" s="3"/>
      <c r="I421" s="3"/>
      <c r="J421" s="3"/>
      <c r="K421" s="3"/>
      <c r="L421" s="3"/>
      <c r="M421" s="3"/>
      <c r="N421" s="3"/>
      <c r="O421" s="3" t="n">
        <v>407.5</v>
      </c>
      <c r="P421" s="19"/>
      <c r="Q421" s="19"/>
      <c r="R421" s="19"/>
      <c r="S421" s="3" t="n">
        <v>0.00244141</v>
      </c>
    </row>
    <row r="422" customFormat="false" ht="15.75" hidden="false" customHeight="false" outlineLevel="0" collapsed="false">
      <c r="F422" s="3"/>
      <c r="G422" s="3"/>
      <c r="H422" s="3"/>
      <c r="I422" s="3"/>
      <c r="J422" s="3"/>
      <c r="K422" s="3"/>
      <c r="L422" s="3"/>
      <c r="M422" s="3"/>
      <c r="N422" s="3"/>
      <c r="O422" s="3" t="n">
        <v>408.5</v>
      </c>
      <c r="P422" s="19"/>
      <c r="Q422" s="19"/>
      <c r="R422" s="19"/>
      <c r="S422" s="3" t="n">
        <v>0.000976562</v>
      </c>
    </row>
    <row r="423" customFormat="false" ht="15.75" hidden="false" customHeight="false" outlineLevel="0" collapsed="false">
      <c r="F423" s="3"/>
      <c r="G423" s="3"/>
      <c r="H423" s="3"/>
      <c r="I423" s="3"/>
      <c r="J423" s="3"/>
      <c r="K423" s="3"/>
      <c r="L423" s="3"/>
      <c r="M423" s="3"/>
      <c r="N423" s="3"/>
      <c r="O423" s="3" t="n">
        <v>409.5</v>
      </c>
      <c r="P423" s="19"/>
      <c r="Q423" s="19"/>
      <c r="R423" s="19"/>
      <c r="S423" s="3" t="n">
        <v>0.00146484</v>
      </c>
    </row>
    <row r="424" customFormat="false" ht="15.75" hidden="false" customHeight="false" outlineLevel="0" collapsed="false">
      <c r="F424" s="3"/>
      <c r="G424" s="3"/>
      <c r="H424" s="3"/>
      <c r="I424" s="3"/>
      <c r="J424" s="3"/>
      <c r="K424" s="3"/>
      <c r="L424" s="3"/>
      <c r="M424" s="3"/>
      <c r="N424" s="3"/>
      <c r="O424" s="3" t="n">
        <v>410.5</v>
      </c>
      <c r="P424" s="19"/>
      <c r="Q424" s="19"/>
      <c r="R424" s="19"/>
      <c r="S424" s="3" t="n">
        <v>0</v>
      </c>
    </row>
    <row r="425" customFormat="false" ht="15.75" hidden="false" customHeight="false" outlineLevel="0" collapsed="false">
      <c r="F425" s="3"/>
      <c r="G425" s="3"/>
      <c r="H425" s="3"/>
      <c r="I425" s="3"/>
      <c r="J425" s="3"/>
      <c r="K425" s="3"/>
      <c r="L425" s="3"/>
      <c r="M425" s="3"/>
      <c r="N425" s="3"/>
      <c r="O425" s="3" t="n">
        <v>411.5</v>
      </c>
      <c r="P425" s="19"/>
      <c r="Q425" s="19"/>
      <c r="R425" s="19"/>
      <c r="S425" s="3" t="n">
        <v>0.000976562</v>
      </c>
    </row>
    <row r="426" customFormat="false" ht="15.75" hidden="false" customHeight="false" outlineLevel="0" collapsed="false">
      <c r="F426" s="3"/>
      <c r="G426" s="3"/>
      <c r="H426" s="3"/>
      <c r="I426" s="3"/>
      <c r="J426" s="3"/>
      <c r="K426" s="3"/>
      <c r="L426" s="3"/>
      <c r="M426" s="3"/>
      <c r="N426" s="3"/>
      <c r="O426" s="3" t="n">
        <v>412.5</v>
      </c>
      <c r="P426" s="19"/>
      <c r="Q426" s="19"/>
      <c r="R426" s="19"/>
      <c r="S426" s="3" t="n">
        <v>0.000488281</v>
      </c>
    </row>
    <row r="427" customFormat="false" ht="15.75" hidden="false" customHeight="false" outlineLevel="0" collapsed="false">
      <c r="F427" s="3"/>
      <c r="G427" s="3"/>
      <c r="H427" s="3"/>
      <c r="I427" s="3"/>
      <c r="J427" s="3"/>
      <c r="K427" s="3"/>
      <c r="L427" s="3"/>
      <c r="M427" s="3"/>
      <c r="N427" s="3"/>
      <c r="O427" s="3" t="n">
        <v>413.5</v>
      </c>
      <c r="P427" s="19"/>
      <c r="Q427" s="19"/>
      <c r="R427" s="19"/>
      <c r="S427" s="3" t="n">
        <v>0</v>
      </c>
    </row>
    <row r="428" customFormat="false" ht="15.75" hidden="false" customHeight="false" outlineLevel="0" collapsed="false">
      <c r="F428" s="3"/>
      <c r="G428" s="3"/>
      <c r="H428" s="3"/>
      <c r="I428" s="3"/>
      <c r="J428" s="3"/>
      <c r="K428" s="3"/>
      <c r="L428" s="3"/>
      <c r="M428" s="3"/>
      <c r="N428" s="3"/>
      <c r="O428" s="3" t="n">
        <v>414.5</v>
      </c>
      <c r="P428" s="19"/>
      <c r="Q428" s="19"/>
      <c r="R428" s="19"/>
      <c r="S428" s="3" t="n">
        <v>0</v>
      </c>
    </row>
    <row r="429" customFormat="false" ht="15.75" hidden="false" customHeight="false" outlineLevel="0" collapsed="false">
      <c r="F429" s="3"/>
      <c r="G429" s="3"/>
      <c r="H429" s="3"/>
      <c r="I429" s="3"/>
      <c r="J429" s="3"/>
      <c r="K429" s="3"/>
      <c r="L429" s="3"/>
      <c r="M429" s="3"/>
      <c r="N429" s="3"/>
      <c r="O429" s="3" t="n">
        <v>415.5</v>
      </c>
      <c r="P429" s="19"/>
      <c r="Q429" s="19"/>
      <c r="R429" s="19"/>
      <c r="S429" s="3" t="n">
        <v>0.000488281</v>
      </c>
    </row>
    <row r="430" customFormat="false" ht="15.75" hidden="false" customHeight="false" outlineLevel="0" collapsed="false">
      <c r="F430" s="3"/>
      <c r="G430" s="3"/>
      <c r="H430" s="3"/>
      <c r="I430" s="3"/>
      <c r="J430" s="3"/>
      <c r="K430" s="3"/>
      <c r="L430" s="3"/>
      <c r="M430" s="3"/>
      <c r="N430" s="3"/>
      <c r="O430" s="3" t="n">
        <v>416.5</v>
      </c>
      <c r="P430" s="19"/>
      <c r="Q430" s="19"/>
      <c r="R430" s="19"/>
      <c r="S430" s="3" t="n">
        <v>0</v>
      </c>
    </row>
    <row r="431" customFormat="false" ht="15.75" hidden="false" customHeight="false" outlineLevel="0" collapsed="false">
      <c r="F431" s="3"/>
      <c r="G431" s="3"/>
      <c r="H431" s="3"/>
      <c r="I431" s="3"/>
      <c r="J431" s="3"/>
      <c r="K431" s="3"/>
      <c r="L431" s="3"/>
      <c r="M431" s="3"/>
      <c r="N431" s="3"/>
      <c r="O431" s="3" t="n">
        <v>417.5</v>
      </c>
      <c r="P431" s="19"/>
      <c r="Q431" s="19"/>
      <c r="R431" s="19"/>
      <c r="S431" s="3" t="n">
        <v>0</v>
      </c>
    </row>
    <row r="432" customFormat="false" ht="15.75" hidden="false" customHeight="false" outlineLevel="0" collapsed="false">
      <c r="F432" s="3"/>
      <c r="G432" s="3"/>
      <c r="H432" s="3"/>
      <c r="I432" s="3"/>
      <c r="J432" s="3"/>
      <c r="K432" s="3"/>
      <c r="L432" s="3"/>
      <c r="M432" s="3"/>
      <c r="N432" s="3"/>
      <c r="O432" s="3" t="n">
        <v>418.5</v>
      </c>
      <c r="P432" s="19"/>
      <c r="Q432" s="19"/>
      <c r="R432" s="19"/>
      <c r="S432" s="3" t="n">
        <v>0</v>
      </c>
    </row>
    <row r="433" customFormat="false" ht="15.75" hidden="false" customHeight="false" outlineLevel="0" collapsed="false">
      <c r="F433" s="3"/>
      <c r="G433" s="3"/>
      <c r="H433" s="3"/>
      <c r="I433" s="3"/>
      <c r="J433" s="3"/>
      <c r="K433" s="3"/>
      <c r="L433" s="3"/>
      <c r="M433" s="3"/>
      <c r="N433" s="3"/>
      <c r="O433" s="3" t="n">
        <v>419.5</v>
      </c>
      <c r="P433" s="19"/>
      <c r="Q433" s="19"/>
      <c r="R433" s="19"/>
      <c r="S433" s="3" t="n">
        <v>0.000488281</v>
      </c>
    </row>
    <row r="434" customFormat="false" ht="15.75" hidden="false" customHeight="false" outlineLevel="0" collapsed="false">
      <c r="F434" s="3"/>
      <c r="G434" s="3"/>
      <c r="H434" s="3"/>
      <c r="I434" s="3"/>
      <c r="J434" s="3"/>
      <c r="K434" s="3"/>
      <c r="L434" s="3"/>
      <c r="M434" s="3"/>
      <c r="N434" s="3"/>
      <c r="O434" s="3" t="n">
        <v>420.5</v>
      </c>
      <c r="P434" s="19"/>
      <c r="Q434" s="19"/>
      <c r="R434" s="19"/>
      <c r="S434" s="3" t="n">
        <v>0</v>
      </c>
    </row>
    <row r="435" customFormat="false" ht="15.75" hidden="false" customHeight="false" outlineLevel="0" collapsed="false">
      <c r="F435" s="3"/>
      <c r="G435" s="3"/>
      <c r="H435" s="3"/>
      <c r="I435" s="3"/>
      <c r="J435" s="3"/>
      <c r="K435" s="3"/>
      <c r="L435" s="3"/>
      <c r="M435" s="3"/>
      <c r="N435" s="3"/>
      <c r="O435" s="3" t="n">
        <v>421.5</v>
      </c>
      <c r="P435" s="19"/>
      <c r="Q435" s="19"/>
      <c r="R435" s="19"/>
      <c r="S435" s="3" t="n">
        <v>0.000488281</v>
      </c>
    </row>
    <row r="436" customFormat="false" ht="15.75" hidden="false" customHeight="false" outlineLevel="0" collapsed="false">
      <c r="F436" s="3"/>
      <c r="G436" s="3"/>
      <c r="H436" s="3"/>
      <c r="I436" s="3"/>
      <c r="J436" s="3"/>
      <c r="K436" s="3"/>
      <c r="L436" s="3"/>
      <c r="M436" s="3"/>
      <c r="N436" s="3"/>
      <c r="O436" s="3" t="n">
        <v>422.5</v>
      </c>
      <c r="P436" s="19"/>
      <c r="Q436" s="19"/>
      <c r="R436" s="19"/>
      <c r="S436" s="3" t="n">
        <v>0</v>
      </c>
    </row>
    <row r="437" customFormat="false" ht="15.75" hidden="false" customHeight="false" outlineLevel="0" collapsed="false">
      <c r="F437" s="3"/>
      <c r="G437" s="3"/>
      <c r="H437" s="3"/>
      <c r="I437" s="3"/>
      <c r="J437" s="3"/>
      <c r="K437" s="3"/>
      <c r="L437" s="3"/>
      <c r="M437" s="3"/>
      <c r="N437" s="3"/>
      <c r="O437" s="3" t="n">
        <v>423.5</v>
      </c>
      <c r="P437" s="19"/>
      <c r="Q437" s="19"/>
      <c r="R437" s="19"/>
      <c r="S437" s="3" t="n">
        <v>0</v>
      </c>
    </row>
    <row r="438" customFormat="false" ht="15.75" hidden="false" customHeight="false" outlineLevel="0" collapsed="false">
      <c r="F438" s="3"/>
      <c r="G438" s="3"/>
      <c r="H438" s="3"/>
      <c r="I438" s="3"/>
      <c r="J438" s="3"/>
      <c r="K438" s="3"/>
      <c r="L438" s="3"/>
      <c r="M438" s="3"/>
      <c r="N438" s="3"/>
      <c r="O438" s="3" t="n">
        <v>424.5</v>
      </c>
      <c r="P438" s="19"/>
      <c r="Q438" s="19"/>
      <c r="R438" s="19"/>
      <c r="S438" s="3" t="n">
        <v>0</v>
      </c>
    </row>
    <row r="439" customFormat="false" ht="15.75" hidden="false" customHeight="false" outlineLevel="0" collapsed="false">
      <c r="F439" s="3"/>
      <c r="G439" s="3"/>
      <c r="H439" s="3"/>
      <c r="I439" s="3"/>
      <c r="J439" s="3"/>
      <c r="K439" s="3"/>
      <c r="L439" s="3"/>
      <c r="M439" s="3"/>
      <c r="N439" s="3"/>
      <c r="O439" s="3" t="n">
        <v>425.5</v>
      </c>
      <c r="P439" s="19"/>
      <c r="Q439" s="19"/>
      <c r="R439" s="19"/>
      <c r="S439" s="3" t="n">
        <v>0</v>
      </c>
    </row>
    <row r="440" customFormat="false" ht="15.75" hidden="false" customHeight="false" outlineLevel="0" collapsed="false">
      <c r="F440" s="3"/>
      <c r="G440" s="3"/>
      <c r="H440" s="3"/>
      <c r="I440" s="3"/>
      <c r="J440" s="3"/>
      <c r="K440" s="3"/>
      <c r="L440" s="3"/>
      <c r="M440" s="3"/>
      <c r="N440" s="3"/>
      <c r="O440" s="3" t="n">
        <v>426.5</v>
      </c>
      <c r="P440" s="19"/>
      <c r="Q440" s="19"/>
      <c r="R440" s="19"/>
      <c r="S440" s="3" t="n">
        <v>0</v>
      </c>
    </row>
    <row r="441" customFormat="false" ht="15.75" hidden="false" customHeight="false" outlineLevel="0" collapsed="false">
      <c r="F441" s="3"/>
      <c r="G441" s="3"/>
      <c r="H441" s="3"/>
      <c r="I441" s="3"/>
      <c r="J441" s="3"/>
      <c r="K441" s="3"/>
      <c r="L441" s="3"/>
      <c r="M441" s="3"/>
      <c r="N441" s="3"/>
      <c r="O441" s="3" t="n">
        <v>427.5</v>
      </c>
      <c r="P441" s="19"/>
      <c r="Q441" s="19"/>
      <c r="R441" s="19"/>
      <c r="S441" s="3" t="n">
        <v>0.000488281</v>
      </c>
    </row>
    <row r="442" customFormat="false" ht="15.75" hidden="false" customHeight="false" outlineLevel="0" collapsed="false">
      <c r="F442" s="3"/>
      <c r="G442" s="3"/>
      <c r="H442" s="3"/>
      <c r="I442" s="3"/>
      <c r="J442" s="3"/>
      <c r="K442" s="3"/>
      <c r="L442" s="3"/>
      <c r="M442" s="3"/>
      <c r="N442" s="3"/>
      <c r="O442" s="3" t="n">
        <v>428.5</v>
      </c>
      <c r="P442" s="19"/>
      <c r="Q442" s="19"/>
      <c r="R442" s="19"/>
      <c r="S442" s="3" t="n">
        <v>0.000488281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2023-03-22T10:22:14Z</dcterms:modified>
  <cp:revision>1</cp:revision>
  <dc:subject/>
  <dc:title/>
</cp:coreProperties>
</file>