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Materi Semester 5\Analisis Peubah Ganda (APG)\Data\"/>
    </mc:Choice>
  </mc:AlternateContent>
  <xr:revisionPtr revIDLastSave="0" documentId="10_ncr:8100000_{964465E3-EEE8-46CF-9C98-4E7665C5426B}" xr6:coauthVersionLast="34" xr6:coauthVersionMax="34" xr10:uidLastSave="{00000000-0000-0000-0000-000000000000}"/>
  <bookViews>
    <workbookView xWindow="0" yWindow="0" windowWidth="23040" windowHeight="8496" xr2:uid="{E8B960C8-327C-4A97-8891-99BD5E3314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31" i="1" s="1"/>
  <c r="E30" i="1"/>
  <c r="I26" i="1"/>
  <c r="J26" i="1"/>
  <c r="J25" i="1"/>
  <c r="I25" i="1"/>
  <c r="E25" i="1" a="1"/>
  <c r="F25" i="1" s="1"/>
  <c r="A24" i="1"/>
  <c r="B24" i="1"/>
  <c r="A25" i="1"/>
  <c r="B25" i="1"/>
  <c r="B23" i="1"/>
  <c r="A23" i="1"/>
  <c r="A22" i="1"/>
  <c r="B22" i="1"/>
  <c r="B21" i="1"/>
  <c r="A21" i="1"/>
  <c r="A19" i="1"/>
  <c r="B19" i="1"/>
  <c r="A20" i="1"/>
  <c r="B20" i="1"/>
  <c r="B18" i="1"/>
  <c r="A18" i="1"/>
  <c r="E18" i="1" a="1"/>
  <c r="F18" i="1" s="1"/>
  <c r="F14" i="1"/>
  <c r="F15" i="1"/>
  <c r="F16" i="1"/>
  <c r="E16" i="1"/>
  <c r="E15" i="1"/>
  <c r="E14" i="1"/>
  <c r="E9" i="1"/>
  <c r="F3" i="1"/>
  <c r="E3" i="1"/>
  <c r="E26" i="1" l="1"/>
  <c r="E25" i="1"/>
  <c r="F26" i="1"/>
  <c r="E18" i="1"/>
  <c r="E19" i="1"/>
  <c r="F19" i="1"/>
  <c r="F10" i="1" l="1"/>
  <c r="F11" i="1"/>
  <c r="F9" i="1"/>
  <c r="E10" i="1"/>
  <c r="E11" i="1"/>
  <c r="F6" i="1"/>
  <c r="E6" i="1"/>
  <c r="F2" i="1"/>
  <c r="F4" i="1"/>
  <c r="E4" i="1"/>
  <c r="E2" i="1"/>
</calcChain>
</file>

<file path=xl/sharedStrings.xml><?xml version="1.0" encoding="utf-8"?>
<sst xmlns="http://schemas.openxmlformats.org/spreadsheetml/2006/main" count="20" uniqueCount="13">
  <si>
    <t>y1</t>
  </si>
  <si>
    <t>y2</t>
  </si>
  <si>
    <t>treatment</t>
  </si>
  <si>
    <t>t1</t>
  </si>
  <si>
    <t>t2</t>
  </si>
  <si>
    <t>t3</t>
  </si>
  <si>
    <t>total</t>
  </si>
  <si>
    <t>H</t>
  </si>
  <si>
    <t>E</t>
  </si>
  <si>
    <t>wilks</t>
  </si>
  <si>
    <t>det (E+H)</t>
  </si>
  <si>
    <t>E+H</t>
  </si>
  <si>
    <t>det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</si>
</sst>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5075-8449-4D9F-8778-F5A38C3B16DA}">
  <dimension ref="A1:J31"/>
  <sheetViews>
    <sheetView tabSelected="1" workbookViewId="0">
      <selection activeCell="K14" sqref="K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</row>
    <row r="2" spans="1:10" x14ac:dyDescent="0.3">
      <c r="A2">
        <v>9</v>
      </c>
      <c r="B2">
        <v>3</v>
      </c>
      <c r="C2" t="s">
        <v>3</v>
      </c>
      <c r="E2">
        <f>AVERAGE(A2:A4)</f>
        <v>8</v>
      </c>
      <c r="F2">
        <f>AVERAGE(B2:B4)</f>
        <v>4</v>
      </c>
    </row>
    <row r="3" spans="1:10" x14ac:dyDescent="0.3">
      <c r="A3">
        <v>6</v>
      </c>
      <c r="B3">
        <v>2</v>
      </c>
      <c r="C3" t="s">
        <v>3</v>
      </c>
      <c r="E3">
        <f>AVERAGE(A5:A6)</f>
        <v>1</v>
      </c>
      <c r="F3">
        <f>AVERAGE(B5:B6)</f>
        <v>2</v>
      </c>
    </row>
    <row r="4" spans="1:10" x14ac:dyDescent="0.3">
      <c r="A4">
        <v>9</v>
      </c>
      <c r="B4">
        <v>7</v>
      </c>
      <c r="C4" t="s">
        <v>3</v>
      </c>
      <c r="E4">
        <f>AVERAGE(A7:A9)</f>
        <v>2</v>
      </c>
      <c r="F4">
        <f>AVERAGE(B7:B9)</f>
        <v>8</v>
      </c>
    </row>
    <row r="5" spans="1:10" x14ac:dyDescent="0.3">
      <c r="A5">
        <v>0</v>
      </c>
      <c r="B5">
        <v>4</v>
      </c>
      <c r="C5" t="s">
        <v>4</v>
      </c>
    </row>
    <row r="6" spans="1:10" x14ac:dyDescent="0.3">
      <c r="A6">
        <v>2</v>
      </c>
      <c r="B6">
        <v>0</v>
      </c>
      <c r="C6" t="s">
        <v>4</v>
      </c>
      <c r="D6" t="s">
        <v>6</v>
      </c>
      <c r="E6">
        <f>AVERAGE(A2:A9)</f>
        <v>4</v>
      </c>
      <c r="F6">
        <f>AVERAGE(B2:B9)</f>
        <v>5</v>
      </c>
    </row>
    <row r="7" spans="1:10" x14ac:dyDescent="0.3">
      <c r="A7">
        <v>3</v>
      </c>
      <c r="B7">
        <v>8</v>
      </c>
      <c r="C7" t="s">
        <v>5</v>
      </c>
    </row>
    <row r="8" spans="1:10" x14ac:dyDescent="0.3">
      <c r="A8">
        <v>1</v>
      </c>
      <c r="B8">
        <v>9</v>
      </c>
      <c r="C8" t="s">
        <v>5</v>
      </c>
    </row>
    <row r="9" spans="1:10" x14ac:dyDescent="0.3">
      <c r="A9">
        <v>2</v>
      </c>
      <c r="B9">
        <v>7</v>
      </c>
      <c r="C9" t="s">
        <v>5</v>
      </c>
      <c r="E9">
        <f>E2-$E$6</f>
        <v>4</v>
      </c>
      <c r="F9">
        <f>F2-$F$6</f>
        <v>-1</v>
      </c>
      <c r="H9">
        <v>4</v>
      </c>
      <c r="I9">
        <v>-3</v>
      </c>
      <c r="J9">
        <v>-2</v>
      </c>
    </row>
    <row r="10" spans="1:10" x14ac:dyDescent="0.3">
      <c r="E10">
        <f t="shared" ref="E10:E11" si="0">E3-$E$6</f>
        <v>-3</v>
      </c>
      <c r="F10">
        <f t="shared" ref="F10:F11" si="1">F3-$F$6</f>
        <v>-3</v>
      </c>
      <c r="H10">
        <v>-1</v>
      </c>
      <c r="I10">
        <v>-3</v>
      </c>
      <c r="J10">
        <v>3</v>
      </c>
    </row>
    <row r="11" spans="1:10" x14ac:dyDescent="0.3">
      <c r="E11">
        <f t="shared" si="0"/>
        <v>-2</v>
      </c>
      <c r="F11">
        <f t="shared" si="1"/>
        <v>3</v>
      </c>
    </row>
    <row r="14" spans="1:10" x14ac:dyDescent="0.3">
      <c r="E14">
        <f>E9*3</f>
        <v>12</v>
      </c>
      <c r="F14">
        <f>F9*3</f>
        <v>-3</v>
      </c>
    </row>
    <row r="15" spans="1:10" x14ac:dyDescent="0.3">
      <c r="E15">
        <f>E10*2</f>
        <v>-6</v>
      </c>
      <c r="F15">
        <f>F10*2</f>
        <v>-6</v>
      </c>
    </row>
    <row r="16" spans="1:10" x14ac:dyDescent="0.3">
      <c r="E16">
        <f>E11*3</f>
        <v>-6</v>
      </c>
      <c r="F16">
        <f>F11*3</f>
        <v>9</v>
      </c>
    </row>
    <row r="18" spans="1:10" x14ac:dyDescent="0.3">
      <c r="A18">
        <f>A2-$E$2</f>
        <v>1</v>
      </c>
      <c r="B18">
        <f>B2-$F$2</f>
        <v>-1</v>
      </c>
      <c r="D18" t="s">
        <v>7</v>
      </c>
      <c r="E18">
        <f t="array" ref="E18:F19">MMULT(H9:J10,E14:F16)</f>
        <v>78</v>
      </c>
      <c r="F18">
        <v>-12</v>
      </c>
    </row>
    <row r="19" spans="1:10" x14ac:dyDescent="0.3">
      <c r="A19">
        <f t="shared" ref="A19:A20" si="2">A3-$E$2</f>
        <v>-2</v>
      </c>
      <c r="B19">
        <f t="shared" ref="B19:B20" si="3">B3-$F$2</f>
        <v>-2</v>
      </c>
      <c r="E19">
        <v>-12</v>
      </c>
      <c r="F19">
        <v>48</v>
      </c>
    </row>
    <row r="20" spans="1:10" x14ac:dyDescent="0.3">
      <c r="A20">
        <f t="shared" si="2"/>
        <v>1</v>
      </c>
      <c r="B20">
        <f t="shared" si="3"/>
        <v>3</v>
      </c>
    </row>
    <row r="21" spans="1:10" x14ac:dyDescent="0.3">
      <c r="A21">
        <f>A5-$E$3</f>
        <v>-1</v>
      </c>
      <c r="B21">
        <f>B5-$F$3</f>
        <v>2</v>
      </c>
    </row>
    <row r="22" spans="1:10" x14ac:dyDescent="0.3">
      <c r="A22">
        <f>A6-$E$3</f>
        <v>1</v>
      </c>
      <c r="B22">
        <f>B6-$F$3</f>
        <v>-2</v>
      </c>
    </row>
    <row r="23" spans="1:10" x14ac:dyDescent="0.3">
      <c r="A23">
        <f>A7-$E$4</f>
        <v>1</v>
      </c>
      <c r="B23">
        <f>B7-$F$4</f>
        <v>0</v>
      </c>
    </row>
    <row r="24" spans="1:10" x14ac:dyDescent="0.3">
      <c r="A24">
        <f t="shared" ref="A24:A25" si="4">A8-$E$4</f>
        <v>-1</v>
      </c>
      <c r="B24">
        <f t="shared" ref="B24:B25" si="5">B8-$F$4</f>
        <v>1</v>
      </c>
    </row>
    <row r="25" spans="1:10" x14ac:dyDescent="0.3">
      <c r="A25">
        <f t="shared" si="4"/>
        <v>0</v>
      </c>
      <c r="B25">
        <f t="shared" si="5"/>
        <v>-1</v>
      </c>
      <c r="D25" t="s">
        <v>8</v>
      </c>
      <c r="E25">
        <f t="array" ref="E25:F26">MMULT(TRANSPOSE(A18:B25),A18:B25)</f>
        <v>10</v>
      </c>
      <c r="F25">
        <v>1</v>
      </c>
      <c r="H25" t="s">
        <v>11</v>
      </c>
      <c r="I25">
        <f>E18+E25</f>
        <v>88</v>
      </c>
      <c r="J25">
        <f>F18+F25</f>
        <v>-11</v>
      </c>
    </row>
    <row r="26" spans="1:10" x14ac:dyDescent="0.3">
      <c r="E26">
        <v>1</v>
      </c>
      <c r="F26">
        <v>24</v>
      </c>
      <c r="I26">
        <f>E19+E26</f>
        <v>-11</v>
      </c>
      <c r="J26">
        <f>F19+F26</f>
        <v>72</v>
      </c>
    </row>
    <row r="29" spans="1:10" x14ac:dyDescent="0.3">
      <c r="D29" t="s">
        <v>12</v>
      </c>
      <c r="E29">
        <f>MDETERM(E25:F26)</f>
        <v>239</v>
      </c>
    </row>
    <row r="30" spans="1:10" x14ac:dyDescent="0.3">
      <c r="D30" t="s">
        <v>10</v>
      </c>
      <c r="E30">
        <f>MDETERM(I25:J26)</f>
        <v>6215</v>
      </c>
    </row>
    <row r="31" spans="1:10" x14ac:dyDescent="0.3">
      <c r="D31" t="s">
        <v>9</v>
      </c>
      <c r="E31">
        <f>E29/E30</f>
        <v>3.8455349959774739E-2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2022-10-11T11:49:03Z</dcterms:created>
  <dcterms:modified xsi:type="dcterms:W3CDTF">2022-10-11T12:25:43Z</dcterms:modified>
</cp:coreProperties>
</file>